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codeName="ThisWorkbook" defaultThemeVersion="124226"/>
  <xr:revisionPtr revIDLastSave="0" documentId="13_ncr:1_{C9B32E80-7045-4FFC-A38A-FD00C2E07EAF}" xr6:coauthVersionLast="36" xr6:coauthVersionMax="36" xr10:uidLastSave="{00000000-0000-0000-0000-000000000000}"/>
  <bookViews>
    <workbookView xWindow="0" yWindow="0" windowWidth="23040" windowHeight="8964" firstSheet="2" activeTab="2" xr2:uid="{00000000-000D-0000-FFFF-FFFF00000000}"/>
  </bookViews>
  <sheets>
    <sheet name="H32 (2)" sheetId="35" state="hidden" r:id="rId1"/>
    <sheet name="H37 (2)" sheetId="36" state="hidden" r:id="rId2"/>
    <sheet name="令和２年" sheetId="39" r:id="rId3"/>
    <sheet name="令和７年" sheetId="40" r:id="rId4"/>
    <sheet name="令和12年" sheetId="41" r:id="rId5"/>
    <sheet name="令和17年" sheetId="42" r:id="rId6"/>
    <sheet name="令和22年" sheetId="44" r:id="rId7"/>
    <sheet name="H42 (2)" sheetId="37" state="hidden" r:id="rId8"/>
    <sheet name="H47 (2)" sheetId="38" state="hidden" r:id="rId9"/>
  </sheets>
  <definedNames>
    <definedName name="_xlnm.Print_Area" localSheetId="0">'H32 (2)'!$A$1:$BZ$46</definedName>
    <definedName name="_xlnm.Print_Area" localSheetId="1">'H37 (2)'!$A$1:$BZ$46</definedName>
    <definedName name="_xlnm.Print_Area" localSheetId="7">'H42 (2)'!$A$1:$BZ$46</definedName>
    <definedName name="_xlnm.Print_Area" localSheetId="8">'H47 (2)'!$A$1:$BZ$46</definedName>
    <definedName name="_xlnm.Print_Titles" localSheetId="4">令和12年!$A:$A</definedName>
    <definedName name="_xlnm.Print_Titles" localSheetId="5">令和17年!$A:$A</definedName>
    <definedName name="_xlnm.Print_Titles" localSheetId="6">令和22年!$A:$A</definedName>
    <definedName name="_xlnm.Print_Titles" localSheetId="2">令和２年!$A:$A</definedName>
    <definedName name="_xlnm.Print_Titles" localSheetId="3">令和７年!$A:$A</definedName>
  </definedNames>
  <calcPr calcId="191029"/>
</workbook>
</file>

<file path=xl/calcChain.xml><?xml version="1.0" encoding="utf-8"?>
<calcChain xmlns="http://schemas.openxmlformats.org/spreadsheetml/2006/main">
  <c r="C47" i="41" l="1"/>
  <c r="D47" i="41"/>
  <c r="E47" i="41"/>
  <c r="F47" i="41"/>
  <c r="G47" i="41"/>
  <c r="H47" i="41"/>
  <c r="I47" i="41"/>
  <c r="J47" i="41"/>
  <c r="K47" i="41"/>
  <c r="L47" i="41"/>
  <c r="M47" i="41"/>
  <c r="N47" i="41"/>
  <c r="O47" i="41"/>
  <c r="P47" i="41"/>
  <c r="Q47" i="41"/>
  <c r="R47" i="41"/>
  <c r="S47" i="41"/>
  <c r="T47" i="41"/>
  <c r="U47" i="41"/>
  <c r="V47" i="41"/>
  <c r="W47" i="41"/>
  <c r="X47" i="41"/>
  <c r="Y47" i="41"/>
  <c r="Z47" i="41"/>
  <c r="AA47" i="41"/>
  <c r="AB47" i="41"/>
  <c r="AC47" i="41"/>
  <c r="AD47" i="41"/>
  <c r="AE47" i="41"/>
  <c r="AF47" i="41"/>
  <c r="AG47" i="41"/>
  <c r="AH47" i="41"/>
  <c r="AI47" i="41"/>
  <c r="AJ47" i="41"/>
  <c r="AK47" i="41"/>
  <c r="AL47" i="41"/>
  <c r="AM47" i="41"/>
  <c r="AN47" i="41"/>
  <c r="AO47" i="41"/>
  <c r="AP47" i="41"/>
  <c r="AQ47" i="41"/>
  <c r="AR47" i="41"/>
  <c r="AS47" i="41"/>
  <c r="AT47" i="41"/>
  <c r="AU47" i="41"/>
  <c r="AV47" i="41"/>
  <c r="AW47" i="41"/>
  <c r="AX47" i="41"/>
  <c r="AY47" i="41"/>
  <c r="AZ47" i="41"/>
  <c r="BA47" i="41"/>
  <c r="BB47" i="41"/>
  <c r="BC47" i="41"/>
  <c r="BD47" i="41"/>
  <c r="BE47" i="41"/>
  <c r="BF47" i="41"/>
  <c r="BG47" i="41"/>
  <c r="BH47" i="41"/>
  <c r="BI47" i="41"/>
  <c r="BJ47" i="41"/>
  <c r="BK47" i="41"/>
  <c r="BL47" i="41"/>
  <c r="BM47" i="41"/>
  <c r="BN47" i="41"/>
  <c r="BO47" i="41"/>
  <c r="BP47" i="41"/>
  <c r="BQ47" i="41"/>
  <c r="BR47" i="41"/>
  <c r="BS47" i="41"/>
  <c r="BT47" i="41"/>
  <c r="BU47" i="41"/>
  <c r="BV47" i="41"/>
  <c r="BW47" i="41"/>
  <c r="C47" i="42"/>
  <c r="D47" i="42"/>
  <c r="E47" i="42"/>
  <c r="F47" i="42"/>
  <c r="G47" i="42"/>
  <c r="H47" i="42"/>
  <c r="I47" i="42"/>
  <c r="J47" i="42"/>
  <c r="K47" i="42"/>
  <c r="L47" i="42"/>
  <c r="M47" i="42"/>
  <c r="N47" i="42"/>
  <c r="O47" i="42"/>
  <c r="P47" i="42"/>
  <c r="Q47" i="42"/>
  <c r="R47" i="42"/>
  <c r="S47" i="42"/>
  <c r="T47" i="42"/>
  <c r="U47" i="42"/>
  <c r="V47" i="42"/>
  <c r="W47" i="42"/>
  <c r="X47" i="42"/>
  <c r="Y47" i="42"/>
  <c r="Z47" i="42"/>
  <c r="AA47" i="42"/>
  <c r="AB47" i="42"/>
  <c r="AC47" i="42"/>
  <c r="AD47" i="42"/>
  <c r="AE47" i="42"/>
  <c r="AF47" i="42"/>
  <c r="AG47" i="42"/>
  <c r="AH47" i="42"/>
  <c r="AI47" i="42"/>
  <c r="AJ47" i="42"/>
  <c r="AK47" i="42"/>
  <c r="AL47" i="42"/>
  <c r="AM47" i="42"/>
  <c r="AN47" i="42"/>
  <c r="AO47" i="42"/>
  <c r="AP47" i="42"/>
  <c r="AQ47" i="42"/>
  <c r="AR47" i="42"/>
  <c r="AS47" i="42"/>
  <c r="AT47" i="42"/>
  <c r="AU47" i="42"/>
  <c r="AV47" i="42"/>
  <c r="AW47" i="42"/>
  <c r="AX47" i="42"/>
  <c r="AY47" i="42"/>
  <c r="AZ47" i="42"/>
  <c r="BA47" i="42"/>
  <c r="BB47" i="42"/>
  <c r="BC47" i="42"/>
  <c r="BD47" i="42"/>
  <c r="BE47" i="42"/>
  <c r="BF47" i="42"/>
  <c r="BG47" i="42"/>
  <c r="BH47" i="42"/>
  <c r="BI47" i="42"/>
  <c r="BJ47" i="42"/>
  <c r="BK47" i="42"/>
  <c r="BL47" i="42"/>
  <c r="BM47" i="42"/>
  <c r="BN47" i="42"/>
  <c r="BO47" i="42"/>
  <c r="BP47" i="42"/>
  <c r="BQ47" i="42"/>
  <c r="BR47" i="42"/>
  <c r="BS47" i="42"/>
  <c r="BT47" i="42"/>
  <c r="BU47" i="42"/>
  <c r="BV47" i="42"/>
  <c r="BW47" i="42"/>
  <c r="C47" i="44"/>
  <c r="D47" i="44"/>
  <c r="E47" i="44"/>
  <c r="F47" i="44"/>
  <c r="G47" i="44"/>
  <c r="H47" i="44"/>
  <c r="I47" i="44"/>
  <c r="J47" i="44"/>
  <c r="K47" i="44"/>
  <c r="L47" i="44"/>
  <c r="M47" i="44"/>
  <c r="N47" i="44"/>
  <c r="O47" i="44"/>
  <c r="P47" i="44"/>
  <c r="Q47" i="44"/>
  <c r="R47" i="44"/>
  <c r="S47" i="44"/>
  <c r="T47" i="44"/>
  <c r="U47" i="44"/>
  <c r="V47" i="44"/>
  <c r="W47" i="44"/>
  <c r="X47" i="44"/>
  <c r="Y47" i="44"/>
  <c r="Z47" i="44"/>
  <c r="AA47" i="44"/>
  <c r="AB47" i="44"/>
  <c r="AC47" i="44"/>
  <c r="AD47" i="44"/>
  <c r="AE47" i="44"/>
  <c r="AF47" i="44"/>
  <c r="AG47" i="44"/>
  <c r="AH47" i="44"/>
  <c r="AI47" i="44"/>
  <c r="AJ47" i="44"/>
  <c r="AK47" i="44"/>
  <c r="AL47" i="44"/>
  <c r="AM47" i="44"/>
  <c r="AN47" i="44"/>
  <c r="AO47" i="44"/>
  <c r="AP47" i="44"/>
  <c r="AQ47" i="44"/>
  <c r="AR47" i="44"/>
  <c r="AS47" i="44"/>
  <c r="AT47" i="44"/>
  <c r="AU47" i="44"/>
  <c r="AV47" i="44"/>
  <c r="AW47" i="44"/>
  <c r="AX47" i="44"/>
  <c r="AY47" i="44"/>
  <c r="AZ47" i="44"/>
  <c r="BA47" i="44"/>
  <c r="BB47" i="44"/>
  <c r="BC47" i="44"/>
  <c r="BD47" i="44"/>
  <c r="BE47" i="44"/>
  <c r="BF47" i="44"/>
  <c r="BG47" i="44"/>
  <c r="BH47" i="44"/>
  <c r="BI47" i="44"/>
  <c r="BJ47" i="44"/>
  <c r="BK47" i="44"/>
  <c r="BL47" i="44"/>
  <c r="BM47" i="44"/>
  <c r="BN47" i="44"/>
  <c r="BO47" i="44"/>
  <c r="BP47" i="44"/>
  <c r="BQ47" i="44"/>
  <c r="BR47" i="44"/>
  <c r="BS47" i="44"/>
  <c r="BT47" i="44"/>
  <c r="BU47" i="44"/>
  <c r="BV47" i="44"/>
  <c r="BW47" i="44"/>
  <c r="C47" i="40"/>
  <c r="D47" i="40"/>
  <c r="E47" i="40"/>
  <c r="F47" i="40"/>
  <c r="G47" i="40"/>
  <c r="H47" i="40"/>
  <c r="I47" i="40"/>
  <c r="J47" i="40"/>
  <c r="K47" i="40"/>
  <c r="L47" i="40"/>
  <c r="M47" i="40"/>
  <c r="N47" i="40"/>
  <c r="O47" i="40"/>
  <c r="P47" i="40"/>
  <c r="Q47" i="40"/>
  <c r="R47" i="40"/>
  <c r="S47" i="40"/>
  <c r="T47" i="40"/>
  <c r="U47" i="40"/>
  <c r="V47" i="40"/>
  <c r="W47" i="40"/>
  <c r="X47" i="40"/>
  <c r="Y47" i="40"/>
  <c r="Z47" i="40"/>
  <c r="AA47" i="40"/>
  <c r="AB47" i="40"/>
  <c r="AC47" i="40"/>
  <c r="AD47" i="40"/>
  <c r="AE47" i="40"/>
  <c r="AF47" i="40"/>
  <c r="AG47" i="40"/>
  <c r="AH47" i="40"/>
  <c r="AI47" i="40"/>
  <c r="AJ47" i="40"/>
  <c r="AK47" i="40"/>
  <c r="AL47" i="40"/>
  <c r="AM47" i="40"/>
  <c r="AN47" i="40"/>
  <c r="AO47" i="40"/>
  <c r="AP47" i="40"/>
  <c r="AQ47" i="40"/>
  <c r="AR47" i="40"/>
  <c r="AS47" i="40"/>
  <c r="AT47" i="40"/>
  <c r="AU47" i="40"/>
  <c r="AV47" i="40"/>
  <c r="AW47" i="40"/>
  <c r="AX47" i="40"/>
  <c r="AY47" i="40"/>
  <c r="AZ47" i="40"/>
  <c r="BA47" i="40"/>
  <c r="BB47" i="40"/>
  <c r="BC47" i="40"/>
  <c r="BD47" i="40"/>
  <c r="BE47" i="40"/>
  <c r="BF47" i="40"/>
  <c r="BG47" i="40"/>
  <c r="BH47" i="40"/>
  <c r="BI47" i="40"/>
  <c r="BJ47" i="40"/>
  <c r="BK47" i="40"/>
  <c r="BL47" i="40"/>
  <c r="BM47" i="40"/>
  <c r="BN47" i="40"/>
  <c r="BO47" i="40"/>
  <c r="BP47" i="40"/>
  <c r="BQ47" i="40"/>
  <c r="BR47" i="40"/>
  <c r="BS47" i="40"/>
  <c r="BT47" i="40"/>
  <c r="BU47" i="40"/>
  <c r="BV47" i="40"/>
  <c r="BW47" i="40"/>
  <c r="B47" i="41"/>
  <c r="B47" i="42"/>
  <c r="B47" i="44"/>
  <c r="B47" i="40"/>
  <c r="C23" i="41"/>
  <c r="D23" i="41"/>
  <c r="E23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AK23" i="41"/>
  <c r="AL23" i="41"/>
  <c r="AM23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BS23" i="41"/>
  <c r="BT23" i="41"/>
  <c r="BU23" i="41"/>
  <c r="BV23" i="41"/>
  <c r="BW23" i="41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U23" i="42"/>
  <c r="V23" i="42"/>
  <c r="W23" i="42"/>
  <c r="X23" i="42"/>
  <c r="Y23" i="42"/>
  <c r="Z23" i="42"/>
  <c r="AA23" i="42"/>
  <c r="AB23" i="42"/>
  <c r="AC23" i="42"/>
  <c r="AD23" i="42"/>
  <c r="AE23" i="42"/>
  <c r="AF23" i="42"/>
  <c r="AG23" i="42"/>
  <c r="AH23" i="42"/>
  <c r="AI23" i="42"/>
  <c r="AJ23" i="42"/>
  <c r="AK23" i="42"/>
  <c r="AL23" i="42"/>
  <c r="AM23" i="42"/>
  <c r="AN23" i="42"/>
  <c r="AO23" i="42"/>
  <c r="AP23" i="42"/>
  <c r="AQ23" i="42"/>
  <c r="AR23" i="42"/>
  <c r="AS23" i="42"/>
  <c r="AT23" i="42"/>
  <c r="AU23" i="42"/>
  <c r="AV23" i="42"/>
  <c r="AW23" i="42"/>
  <c r="AX23" i="42"/>
  <c r="AY23" i="42"/>
  <c r="AZ23" i="42"/>
  <c r="BA23" i="42"/>
  <c r="BB23" i="42"/>
  <c r="BC23" i="42"/>
  <c r="BD23" i="42"/>
  <c r="BE23" i="42"/>
  <c r="BF23" i="42"/>
  <c r="BG23" i="42"/>
  <c r="BH23" i="42"/>
  <c r="BI23" i="42"/>
  <c r="BJ23" i="42"/>
  <c r="BK23" i="42"/>
  <c r="BL23" i="42"/>
  <c r="BM23" i="42"/>
  <c r="BN23" i="42"/>
  <c r="BO23" i="42"/>
  <c r="BP23" i="42"/>
  <c r="BQ23" i="42"/>
  <c r="BR23" i="42"/>
  <c r="BS23" i="42"/>
  <c r="BT23" i="42"/>
  <c r="BU23" i="42"/>
  <c r="BV23" i="42"/>
  <c r="BW23" i="42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W23" i="44"/>
  <c r="X23" i="44"/>
  <c r="Y23" i="44"/>
  <c r="Z23" i="44"/>
  <c r="AA23" i="44"/>
  <c r="AB23" i="44"/>
  <c r="AC23" i="44"/>
  <c r="AD23" i="44"/>
  <c r="AE23" i="44"/>
  <c r="AF23" i="44"/>
  <c r="AG23" i="44"/>
  <c r="AH23" i="44"/>
  <c r="AI23" i="44"/>
  <c r="AJ23" i="44"/>
  <c r="AK23" i="44"/>
  <c r="AL23" i="44"/>
  <c r="AM23" i="44"/>
  <c r="AN23" i="44"/>
  <c r="AO23" i="44"/>
  <c r="AP23" i="44"/>
  <c r="AQ23" i="44"/>
  <c r="AR23" i="44"/>
  <c r="AS23" i="44"/>
  <c r="AT23" i="44"/>
  <c r="AU23" i="44"/>
  <c r="AV23" i="44"/>
  <c r="AW23" i="44"/>
  <c r="AX23" i="44"/>
  <c r="AY23" i="44"/>
  <c r="AZ23" i="44"/>
  <c r="BA23" i="44"/>
  <c r="BB23" i="44"/>
  <c r="BC23" i="44"/>
  <c r="BD23" i="44"/>
  <c r="BE23" i="44"/>
  <c r="BF23" i="44"/>
  <c r="BG23" i="44"/>
  <c r="BH23" i="44"/>
  <c r="BI23" i="44"/>
  <c r="BJ23" i="44"/>
  <c r="BK23" i="44"/>
  <c r="BL23" i="44"/>
  <c r="BM23" i="44"/>
  <c r="BN23" i="44"/>
  <c r="BO23" i="44"/>
  <c r="BP23" i="44"/>
  <c r="BQ23" i="44"/>
  <c r="BR23" i="44"/>
  <c r="BS23" i="44"/>
  <c r="BT23" i="44"/>
  <c r="BU23" i="44"/>
  <c r="BV23" i="44"/>
  <c r="BW23" i="44"/>
  <c r="C23" i="40"/>
  <c r="D23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AI23" i="40"/>
  <c r="AJ23" i="40"/>
  <c r="AK23" i="40"/>
  <c r="AL23" i="40"/>
  <c r="AM23" i="40"/>
  <c r="AN23" i="40"/>
  <c r="AO23" i="40"/>
  <c r="AP23" i="40"/>
  <c r="AQ23" i="40"/>
  <c r="AR23" i="40"/>
  <c r="AS23" i="40"/>
  <c r="AT23" i="40"/>
  <c r="AU23" i="40"/>
  <c r="AV23" i="40"/>
  <c r="AW23" i="40"/>
  <c r="AX23" i="40"/>
  <c r="AY23" i="40"/>
  <c r="AZ23" i="40"/>
  <c r="BA23" i="40"/>
  <c r="BB23" i="40"/>
  <c r="BC23" i="40"/>
  <c r="BD23" i="40"/>
  <c r="BE23" i="40"/>
  <c r="BF23" i="40"/>
  <c r="BG23" i="40"/>
  <c r="BH23" i="40"/>
  <c r="BI23" i="40"/>
  <c r="BJ23" i="40"/>
  <c r="BK23" i="40"/>
  <c r="BL23" i="40"/>
  <c r="BM23" i="40"/>
  <c r="BN23" i="40"/>
  <c r="BO23" i="40"/>
  <c r="BP23" i="40"/>
  <c r="BQ23" i="40"/>
  <c r="BR23" i="40"/>
  <c r="BS23" i="40"/>
  <c r="BT23" i="40"/>
  <c r="BU23" i="40"/>
  <c r="BV23" i="40"/>
  <c r="BW23" i="40"/>
  <c r="B23" i="41"/>
  <c r="B23" i="42"/>
  <c r="B23" i="44"/>
  <c r="B23" i="40"/>
  <c r="BW71" i="44" l="1"/>
  <c r="BV71" i="44"/>
  <c r="BU71" i="44"/>
  <c r="BT71" i="44"/>
  <c r="BS71" i="44"/>
  <c r="BR71" i="44"/>
  <c r="BQ71" i="44"/>
  <c r="BP71" i="44"/>
  <c r="BO71" i="44"/>
  <c r="BN71" i="44"/>
  <c r="BM71" i="44"/>
  <c r="BL71" i="44"/>
  <c r="BK71" i="44"/>
  <c r="BJ71" i="44"/>
  <c r="BI71" i="44"/>
  <c r="BH71" i="44"/>
  <c r="BG71" i="44"/>
  <c r="BF71" i="44"/>
  <c r="BE71" i="44"/>
  <c r="BD71" i="44"/>
  <c r="BC71" i="44"/>
  <c r="BB71" i="44"/>
  <c r="BA71" i="44"/>
  <c r="AZ71" i="44"/>
  <c r="AY71" i="44"/>
  <c r="AX71" i="44"/>
  <c r="AW71" i="44"/>
  <c r="AV71" i="44"/>
  <c r="AU71" i="44"/>
  <c r="AT71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M71" i="44"/>
  <c r="L71" i="44"/>
  <c r="K71" i="44"/>
  <c r="J71" i="44"/>
  <c r="I71" i="44"/>
  <c r="H71" i="44"/>
  <c r="G71" i="44"/>
  <c r="F71" i="44"/>
  <c r="E71" i="44"/>
  <c r="D71" i="44"/>
  <c r="C71" i="44"/>
  <c r="B71" i="44"/>
  <c r="BW70" i="44"/>
  <c r="BV70" i="44"/>
  <c r="BU70" i="44"/>
  <c r="BT70" i="44"/>
  <c r="BS70" i="44"/>
  <c r="BR70" i="44"/>
  <c r="BQ70" i="44"/>
  <c r="BP70" i="44"/>
  <c r="BO70" i="44"/>
  <c r="BN70" i="44"/>
  <c r="BM70" i="44"/>
  <c r="BL70" i="44"/>
  <c r="BK70" i="44"/>
  <c r="BJ70" i="44"/>
  <c r="BI70" i="44"/>
  <c r="BH70" i="44"/>
  <c r="BG70" i="44"/>
  <c r="BF70" i="44"/>
  <c r="BE70" i="44"/>
  <c r="BD70" i="44"/>
  <c r="BC70" i="44"/>
  <c r="BB70" i="44"/>
  <c r="BA70" i="44"/>
  <c r="AZ70" i="44"/>
  <c r="AY70" i="44"/>
  <c r="AX70" i="44"/>
  <c r="AW70" i="44"/>
  <c r="AV70" i="44"/>
  <c r="AU70" i="44"/>
  <c r="AT70" i="44"/>
  <c r="AS70" i="44"/>
  <c r="AR70" i="44"/>
  <c r="AQ70" i="44"/>
  <c r="AP70" i="44"/>
  <c r="AO70" i="44"/>
  <c r="AN70" i="44"/>
  <c r="AM70" i="44"/>
  <c r="AL70" i="44"/>
  <c r="AK70" i="44"/>
  <c r="AJ70" i="44"/>
  <c r="AI70" i="44"/>
  <c r="AH70" i="44"/>
  <c r="AG70" i="44"/>
  <c r="AF70" i="44"/>
  <c r="AE70" i="44"/>
  <c r="AD70" i="44"/>
  <c r="AC70" i="44"/>
  <c r="AB70" i="44"/>
  <c r="AA70" i="44"/>
  <c r="Z70" i="44"/>
  <c r="Y70" i="44"/>
  <c r="X70" i="44"/>
  <c r="W70" i="44"/>
  <c r="V70" i="44"/>
  <c r="U70" i="44"/>
  <c r="T70" i="44"/>
  <c r="S70" i="44"/>
  <c r="R70" i="44"/>
  <c r="Q70" i="44"/>
  <c r="P70" i="44"/>
  <c r="O70" i="44"/>
  <c r="N70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BW69" i="44"/>
  <c r="BV69" i="44"/>
  <c r="BU69" i="44"/>
  <c r="BT69" i="44"/>
  <c r="BS69" i="44"/>
  <c r="BR69" i="44"/>
  <c r="BQ69" i="44"/>
  <c r="BP69" i="44"/>
  <c r="BO69" i="44"/>
  <c r="BN69" i="44"/>
  <c r="BM69" i="44"/>
  <c r="BL69" i="44"/>
  <c r="BK69" i="44"/>
  <c r="BJ69" i="44"/>
  <c r="BI69" i="44"/>
  <c r="BH69" i="44"/>
  <c r="BG69" i="44"/>
  <c r="BF69" i="44"/>
  <c r="BE69" i="44"/>
  <c r="BD69" i="44"/>
  <c r="BC69" i="44"/>
  <c r="BB69" i="44"/>
  <c r="BA69" i="44"/>
  <c r="AZ69" i="44"/>
  <c r="AY69" i="44"/>
  <c r="AX69" i="44"/>
  <c r="AW69" i="44"/>
  <c r="AV69" i="44"/>
  <c r="AU69" i="44"/>
  <c r="AT69" i="44"/>
  <c r="AS69" i="44"/>
  <c r="AR69" i="44"/>
  <c r="AQ69" i="44"/>
  <c r="AP69" i="44"/>
  <c r="AO69" i="44"/>
  <c r="AN69" i="44"/>
  <c r="AM69" i="44"/>
  <c r="AL69" i="44"/>
  <c r="AK69" i="44"/>
  <c r="AJ69" i="44"/>
  <c r="AI69" i="44"/>
  <c r="AH69" i="44"/>
  <c r="AG69" i="44"/>
  <c r="AF69" i="44"/>
  <c r="AE69" i="44"/>
  <c r="AD69" i="44"/>
  <c r="AC69" i="44"/>
  <c r="AB69" i="44"/>
  <c r="AA69" i="44"/>
  <c r="Z69" i="44"/>
  <c r="Y69" i="44"/>
  <c r="X69" i="44"/>
  <c r="W69" i="44"/>
  <c r="V69" i="44"/>
  <c r="U69" i="44"/>
  <c r="T69" i="44"/>
  <c r="S69" i="44"/>
  <c r="R69" i="44"/>
  <c r="Q69" i="44"/>
  <c r="P69" i="44"/>
  <c r="O69" i="44"/>
  <c r="N69" i="44"/>
  <c r="M69" i="44"/>
  <c r="L69" i="44"/>
  <c r="K69" i="44"/>
  <c r="J69" i="44"/>
  <c r="I69" i="44"/>
  <c r="H69" i="44"/>
  <c r="G69" i="44"/>
  <c r="F69" i="44"/>
  <c r="E69" i="44"/>
  <c r="D69" i="44"/>
  <c r="C69" i="44"/>
  <c r="B69" i="44"/>
  <c r="BW68" i="44"/>
  <c r="BV68" i="44"/>
  <c r="BU68" i="44"/>
  <c r="BT68" i="44"/>
  <c r="BS68" i="44"/>
  <c r="BR68" i="44"/>
  <c r="BQ68" i="44"/>
  <c r="BP68" i="44"/>
  <c r="BO68" i="44"/>
  <c r="BN68" i="44"/>
  <c r="BM68" i="44"/>
  <c r="BL68" i="44"/>
  <c r="BK68" i="44"/>
  <c r="BJ68" i="44"/>
  <c r="BI68" i="44"/>
  <c r="BH68" i="44"/>
  <c r="BG68" i="44"/>
  <c r="BF68" i="44"/>
  <c r="BE68" i="44"/>
  <c r="BD68" i="44"/>
  <c r="BC68" i="44"/>
  <c r="BB68" i="44"/>
  <c r="BA68" i="44"/>
  <c r="AZ68" i="44"/>
  <c r="AY68" i="44"/>
  <c r="AX68" i="44"/>
  <c r="AW68" i="44"/>
  <c r="AV68" i="44"/>
  <c r="AU68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M68" i="44"/>
  <c r="L68" i="44"/>
  <c r="K68" i="44"/>
  <c r="J68" i="44"/>
  <c r="I68" i="44"/>
  <c r="H68" i="44"/>
  <c r="G68" i="44"/>
  <c r="F68" i="44"/>
  <c r="E68" i="44"/>
  <c r="D68" i="44"/>
  <c r="C68" i="44"/>
  <c r="B68" i="44"/>
  <c r="BW67" i="44"/>
  <c r="BV67" i="44"/>
  <c r="BU67" i="44"/>
  <c r="BT67" i="44"/>
  <c r="BS67" i="44"/>
  <c r="BR67" i="44"/>
  <c r="BQ67" i="44"/>
  <c r="BP67" i="44"/>
  <c r="BO67" i="44"/>
  <c r="BN67" i="44"/>
  <c r="BM67" i="44"/>
  <c r="BL67" i="44"/>
  <c r="BK67" i="44"/>
  <c r="BJ67" i="44"/>
  <c r="BI67" i="44"/>
  <c r="BH67" i="44"/>
  <c r="BG67" i="44"/>
  <c r="BF67" i="44"/>
  <c r="BE67" i="44"/>
  <c r="BD67" i="44"/>
  <c r="BC67" i="44"/>
  <c r="BB67" i="44"/>
  <c r="BA67" i="44"/>
  <c r="AZ67" i="44"/>
  <c r="AY67" i="44"/>
  <c r="AX67" i="44"/>
  <c r="AW67" i="44"/>
  <c r="AV67" i="44"/>
  <c r="AU67" i="44"/>
  <c r="AT67" i="44"/>
  <c r="AS67" i="44"/>
  <c r="AR67" i="44"/>
  <c r="AQ67" i="44"/>
  <c r="AP67" i="44"/>
  <c r="AO67" i="44"/>
  <c r="AN67" i="44"/>
  <c r="AM67" i="44"/>
  <c r="AL67" i="44"/>
  <c r="AK67" i="44"/>
  <c r="AJ67" i="44"/>
  <c r="AI67" i="44"/>
  <c r="AH67" i="44"/>
  <c r="AG67" i="44"/>
  <c r="AF67" i="44"/>
  <c r="AE67" i="44"/>
  <c r="AD67" i="44"/>
  <c r="AC67" i="44"/>
  <c r="AB67" i="44"/>
  <c r="AA67" i="44"/>
  <c r="Z67" i="44"/>
  <c r="Y67" i="44"/>
  <c r="X67" i="44"/>
  <c r="W67" i="44"/>
  <c r="V67" i="44"/>
  <c r="U67" i="44"/>
  <c r="T67" i="44"/>
  <c r="S67" i="44"/>
  <c r="R67" i="44"/>
  <c r="Q67" i="44"/>
  <c r="P67" i="44"/>
  <c r="O67" i="44"/>
  <c r="N67" i="44"/>
  <c r="M67" i="44"/>
  <c r="L67" i="44"/>
  <c r="K67" i="44"/>
  <c r="J67" i="44"/>
  <c r="I67" i="44"/>
  <c r="H67" i="44"/>
  <c r="G67" i="44"/>
  <c r="F67" i="44"/>
  <c r="E67" i="44"/>
  <c r="D67" i="44"/>
  <c r="C67" i="44"/>
  <c r="B67" i="44"/>
  <c r="BW66" i="44"/>
  <c r="BV66" i="44"/>
  <c r="BU66" i="44"/>
  <c r="BT66" i="44"/>
  <c r="BS66" i="44"/>
  <c r="BR66" i="44"/>
  <c r="BQ66" i="44"/>
  <c r="BP66" i="44"/>
  <c r="BO66" i="44"/>
  <c r="BN66" i="44"/>
  <c r="BM66" i="44"/>
  <c r="BL66" i="44"/>
  <c r="BK66" i="44"/>
  <c r="BJ66" i="44"/>
  <c r="BI66" i="44"/>
  <c r="BH66" i="44"/>
  <c r="BG66" i="44"/>
  <c r="BF66" i="44"/>
  <c r="BE66" i="44"/>
  <c r="BD66" i="44"/>
  <c r="BC66" i="44"/>
  <c r="BB66" i="44"/>
  <c r="BA66" i="44"/>
  <c r="AZ66" i="44"/>
  <c r="AY66" i="44"/>
  <c r="AX66" i="44"/>
  <c r="AW66" i="44"/>
  <c r="AV66" i="44"/>
  <c r="AU66" i="44"/>
  <c r="AT66" i="44"/>
  <c r="AS66" i="44"/>
  <c r="AR66" i="44"/>
  <c r="AQ66" i="44"/>
  <c r="AP66" i="44"/>
  <c r="AO66" i="44"/>
  <c r="AN66" i="44"/>
  <c r="AM66" i="44"/>
  <c r="AL66" i="44"/>
  <c r="AK66" i="44"/>
  <c r="AJ66" i="44"/>
  <c r="AI66" i="44"/>
  <c r="AH66" i="44"/>
  <c r="AG66" i="44"/>
  <c r="AF66" i="44"/>
  <c r="AE66" i="44"/>
  <c r="AD66" i="44"/>
  <c r="AC66" i="44"/>
  <c r="AB66" i="44"/>
  <c r="AA66" i="44"/>
  <c r="Z66" i="44"/>
  <c r="Y66" i="44"/>
  <c r="X66" i="44"/>
  <c r="W66" i="44"/>
  <c r="V66" i="44"/>
  <c r="U66" i="44"/>
  <c r="T66" i="44"/>
  <c r="S66" i="44"/>
  <c r="R66" i="44"/>
  <c r="Q66" i="44"/>
  <c r="P66" i="44"/>
  <c r="O66" i="44"/>
  <c r="N66" i="44"/>
  <c r="M66" i="44"/>
  <c r="L66" i="44"/>
  <c r="K66" i="44"/>
  <c r="J66" i="44"/>
  <c r="I66" i="44"/>
  <c r="H66" i="44"/>
  <c r="G66" i="44"/>
  <c r="F66" i="44"/>
  <c r="E66" i="44"/>
  <c r="D66" i="44"/>
  <c r="C66" i="44"/>
  <c r="B66" i="44"/>
  <c r="BW65" i="44"/>
  <c r="BV65" i="44"/>
  <c r="BU65" i="44"/>
  <c r="BT65" i="44"/>
  <c r="BS65" i="44"/>
  <c r="BR65" i="44"/>
  <c r="BQ65" i="44"/>
  <c r="BP65" i="44"/>
  <c r="BO65" i="44"/>
  <c r="BN65" i="44"/>
  <c r="BM65" i="44"/>
  <c r="BL65" i="44"/>
  <c r="BK65" i="44"/>
  <c r="BJ65" i="44"/>
  <c r="BI65" i="44"/>
  <c r="BH65" i="44"/>
  <c r="BG65" i="44"/>
  <c r="BF65" i="44"/>
  <c r="BE65" i="44"/>
  <c r="BD65" i="44"/>
  <c r="BC65" i="44"/>
  <c r="BB65" i="44"/>
  <c r="BA65" i="44"/>
  <c r="AZ65" i="44"/>
  <c r="AY65" i="44"/>
  <c r="AX65" i="44"/>
  <c r="AW65" i="44"/>
  <c r="AV65" i="44"/>
  <c r="AU65" i="44"/>
  <c r="AT65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BW64" i="44"/>
  <c r="BV64" i="44"/>
  <c r="BU64" i="44"/>
  <c r="BT64" i="44"/>
  <c r="BS64" i="44"/>
  <c r="BR64" i="44"/>
  <c r="BQ64" i="44"/>
  <c r="BP64" i="44"/>
  <c r="BO64" i="44"/>
  <c r="BN64" i="44"/>
  <c r="BM64" i="44"/>
  <c r="BL64" i="44"/>
  <c r="BK64" i="44"/>
  <c r="BJ64" i="44"/>
  <c r="BI64" i="44"/>
  <c r="BH64" i="44"/>
  <c r="BG64" i="44"/>
  <c r="BF64" i="44"/>
  <c r="BE64" i="44"/>
  <c r="BD64" i="44"/>
  <c r="BC64" i="44"/>
  <c r="BB64" i="44"/>
  <c r="BA64" i="44"/>
  <c r="AZ64" i="44"/>
  <c r="AY64" i="44"/>
  <c r="AX64" i="44"/>
  <c r="AW64" i="44"/>
  <c r="AV64" i="44"/>
  <c r="AU64" i="44"/>
  <c r="AT64" i="44"/>
  <c r="AS64" i="44"/>
  <c r="AR64" i="44"/>
  <c r="AQ64" i="44"/>
  <c r="AP64" i="44"/>
  <c r="AO64" i="44"/>
  <c r="AN64" i="44"/>
  <c r="AM64" i="44"/>
  <c r="AL64" i="44"/>
  <c r="AK64" i="44"/>
  <c r="AJ64" i="44"/>
  <c r="AI64" i="44"/>
  <c r="AH64" i="44"/>
  <c r="AG64" i="44"/>
  <c r="AF64" i="44"/>
  <c r="AE64" i="44"/>
  <c r="AD64" i="44"/>
  <c r="AC64" i="44"/>
  <c r="AB64" i="44"/>
  <c r="AA64" i="44"/>
  <c r="Z64" i="44"/>
  <c r="Y64" i="44"/>
  <c r="X64" i="44"/>
  <c r="W64" i="44"/>
  <c r="V64" i="44"/>
  <c r="U64" i="44"/>
  <c r="T64" i="44"/>
  <c r="S64" i="44"/>
  <c r="R64" i="44"/>
  <c r="Q64" i="44"/>
  <c r="P64" i="44"/>
  <c r="O64" i="44"/>
  <c r="N6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BW63" i="44"/>
  <c r="BV63" i="44"/>
  <c r="BU63" i="44"/>
  <c r="BT63" i="44"/>
  <c r="BS63" i="44"/>
  <c r="BR63" i="44"/>
  <c r="BQ63" i="44"/>
  <c r="BP63" i="44"/>
  <c r="BO63" i="44"/>
  <c r="BN63" i="44"/>
  <c r="BM63" i="44"/>
  <c r="BL63" i="44"/>
  <c r="BK63" i="44"/>
  <c r="BJ63" i="44"/>
  <c r="BI63" i="44"/>
  <c r="BH63" i="44"/>
  <c r="BG63" i="44"/>
  <c r="BF63" i="44"/>
  <c r="BE63" i="44"/>
  <c r="BD63" i="44"/>
  <c r="BC63" i="44"/>
  <c r="BB63" i="44"/>
  <c r="BA63" i="44"/>
  <c r="AZ63" i="44"/>
  <c r="AY63" i="44"/>
  <c r="AX63" i="44"/>
  <c r="AW63" i="44"/>
  <c r="AV63" i="44"/>
  <c r="AU63" i="44"/>
  <c r="AT63" i="44"/>
  <c r="AS63" i="44"/>
  <c r="AR63" i="44"/>
  <c r="AQ63" i="44"/>
  <c r="AP63" i="44"/>
  <c r="AO63" i="44"/>
  <c r="AN63" i="44"/>
  <c r="AM63" i="44"/>
  <c r="AL63" i="44"/>
  <c r="AK63" i="44"/>
  <c r="AJ63" i="44"/>
  <c r="AI63" i="44"/>
  <c r="AH63" i="44"/>
  <c r="AG63" i="44"/>
  <c r="AF63" i="44"/>
  <c r="AE63" i="44"/>
  <c r="AD63" i="44"/>
  <c r="AC63" i="44"/>
  <c r="AB63" i="44"/>
  <c r="AA63" i="44"/>
  <c r="Z63" i="44"/>
  <c r="Y63" i="44"/>
  <c r="X63" i="44"/>
  <c r="W63" i="44"/>
  <c r="V63" i="44"/>
  <c r="U63" i="44"/>
  <c r="T63" i="44"/>
  <c r="S63" i="44"/>
  <c r="R63" i="44"/>
  <c r="Q63" i="44"/>
  <c r="P63" i="44"/>
  <c r="O63" i="44"/>
  <c r="N63" i="44"/>
  <c r="M63" i="44"/>
  <c r="L63" i="44"/>
  <c r="K63" i="44"/>
  <c r="J63" i="44"/>
  <c r="I63" i="44"/>
  <c r="H63" i="44"/>
  <c r="G63" i="44"/>
  <c r="F63" i="44"/>
  <c r="E63" i="44"/>
  <c r="D63" i="44"/>
  <c r="C63" i="44"/>
  <c r="B63" i="44"/>
  <c r="BW62" i="44"/>
  <c r="BV62" i="44"/>
  <c r="BU62" i="44"/>
  <c r="BT62" i="44"/>
  <c r="BS62" i="44"/>
  <c r="BR62" i="44"/>
  <c r="BQ62" i="44"/>
  <c r="BP62" i="44"/>
  <c r="BO62" i="44"/>
  <c r="BN62" i="44"/>
  <c r="BM62" i="44"/>
  <c r="BL62" i="44"/>
  <c r="BK62" i="44"/>
  <c r="BJ62" i="44"/>
  <c r="BI62" i="44"/>
  <c r="BH62" i="44"/>
  <c r="BG62" i="44"/>
  <c r="BF62" i="44"/>
  <c r="BE62" i="44"/>
  <c r="BD62" i="44"/>
  <c r="BC62" i="44"/>
  <c r="BB62" i="44"/>
  <c r="BA62" i="44"/>
  <c r="AZ62" i="44"/>
  <c r="AY62" i="44"/>
  <c r="AX62" i="44"/>
  <c r="AW62" i="44"/>
  <c r="AV62" i="44"/>
  <c r="AU62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M62" i="44"/>
  <c r="L62" i="44"/>
  <c r="K62" i="44"/>
  <c r="J62" i="44"/>
  <c r="I62" i="44"/>
  <c r="H62" i="44"/>
  <c r="G62" i="44"/>
  <c r="F62" i="44"/>
  <c r="E62" i="44"/>
  <c r="D62" i="44"/>
  <c r="C62" i="44"/>
  <c r="B62" i="44"/>
  <c r="BW61" i="44"/>
  <c r="BV61" i="44"/>
  <c r="BU61" i="44"/>
  <c r="BT61" i="44"/>
  <c r="BS61" i="44"/>
  <c r="BR61" i="44"/>
  <c r="BQ61" i="44"/>
  <c r="BP61" i="44"/>
  <c r="BO61" i="44"/>
  <c r="BN61" i="44"/>
  <c r="BM61" i="44"/>
  <c r="BL61" i="44"/>
  <c r="BK61" i="44"/>
  <c r="BJ61" i="44"/>
  <c r="BI61" i="44"/>
  <c r="BH61" i="44"/>
  <c r="BG61" i="44"/>
  <c r="BF61" i="44"/>
  <c r="BE61" i="44"/>
  <c r="BD61" i="44"/>
  <c r="BC61" i="44"/>
  <c r="BB61" i="44"/>
  <c r="BA61" i="44"/>
  <c r="AZ61" i="44"/>
  <c r="AY61" i="44"/>
  <c r="AX61" i="44"/>
  <c r="AW61" i="44"/>
  <c r="AV61" i="44"/>
  <c r="AU61" i="44"/>
  <c r="AT61" i="44"/>
  <c r="AS61" i="44"/>
  <c r="AR61" i="44"/>
  <c r="AQ61" i="44"/>
  <c r="AP61" i="44"/>
  <c r="AO61" i="44"/>
  <c r="AN61" i="44"/>
  <c r="AM61" i="44"/>
  <c r="AL61" i="44"/>
  <c r="AK61" i="44"/>
  <c r="AJ61" i="44"/>
  <c r="AI61" i="44"/>
  <c r="AH61" i="44"/>
  <c r="AG61" i="44"/>
  <c r="AF61" i="44"/>
  <c r="AE61" i="44"/>
  <c r="AD61" i="44"/>
  <c r="AC61" i="44"/>
  <c r="AB61" i="44"/>
  <c r="AA61" i="44"/>
  <c r="Z61" i="44"/>
  <c r="Y61" i="44"/>
  <c r="X61" i="44"/>
  <c r="W61" i="44"/>
  <c r="V61" i="44"/>
  <c r="U61" i="44"/>
  <c r="T61" i="44"/>
  <c r="S61" i="44"/>
  <c r="R61" i="44"/>
  <c r="Q61" i="44"/>
  <c r="P61" i="44"/>
  <c r="O61" i="44"/>
  <c r="N61" i="44"/>
  <c r="M61" i="44"/>
  <c r="L61" i="44"/>
  <c r="K61" i="44"/>
  <c r="J61" i="44"/>
  <c r="I61" i="44"/>
  <c r="H61" i="44"/>
  <c r="G61" i="44"/>
  <c r="F61" i="44"/>
  <c r="E61" i="44"/>
  <c r="D61" i="44"/>
  <c r="C61" i="44"/>
  <c r="B61" i="44"/>
  <c r="BW60" i="44"/>
  <c r="BV60" i="44"/>
  <c r="BU60" i="44"/>
  <c r="BT60" i="44"/>
  <c r="BS60" i="44"/>
  <c r="BR60" i="44"/>
  <c r="BQ60" i="44"/>
  <c r="BP60" i="44"/>
  <c r="BO60" i="44"/>
  <c r="BN60" i="44"/>
  <c r="BM60" i="44"/>
  <c r="BL60" i="44"/>
  <c r="BK60" i="44"/>
  <c r="BJ60" i="44"/>
  <c r="BI60" i="44"/>
  <c r="BH60" i="44"/>
  <c r="BG60" i="44"/>
  <c r="BF60" i="44"/>
  <c r="BE60" i="44"/>
  <c r="BD60" i="44"/>
  <c r="BC60" i="44"/>
  <c r="BB60" i="44"/>
  <c r="BA60" i="44"/>
  <c r="AZ60" i="44"/>
  <c r="AY60" i="44"/>
  <c r="AX60" i="44"/>
  <c r="AW60" i="44"/>
  <c r="AV60" i="44"/>
  <c r="AU60" i="44"/>
  <c r="AT60" i="44"/>
  <c r="AS60" i="44"/>
  <c r="AR60" i="44"/>
  <c r="AQ60" i="44"/>
  <c r="AP60" i="44"/>
  <c r="AO60" i="44"/>
  <c r="AN60" i="44"/>
  <c r="AM60" i="44"/>
  <c r="AL60" i="44"/>
  <c r="AK60" i="44"/>
  <c r="AJ60" i="44"/>
  <c r="AI60" i="44"/>
  <c r="AH60" i="44"/>
  <c r="AG60" i="44"/>
  <c r="AF60" i="44"/>
  <c r="AE60" i="44"/>
  <c r="AD60" i="44"/>
  <c r="AC60" i="44"/>
  <c r="AB60" i="44"/>
  <c r="AA60" i="44"/>
  <c r="Z60" i="44"/>
  <c r="Y60" i="44"/>
  <c r="X60" i="44"/>
  <c r="W60" i="44"/>
  <c r="V60" i="44"/>
  <c r="U60" i="44"/>
  <c r="T60" i="44"/>
  <c r="S60" i="44"/>
  <c r="R60" i="44"/>
  <c r="Q60" i="44"/>
  <c r="P60" i="44"/>
  <c r="O60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BW59" i="44"/>
  <c r="BV59" i="44"/>
  <c r="BU59" i="44"/>
  <c r="BT59" i="44"/>
  <c r="BS59" i="44"/>
  <c r="BR59" i="44"/>
  <c r="BQ59" i="44"/>
  <c r="BP59" i="44"/>
  <c r="BO59" i="44"/>
  <c r="BN59" i="44"/>
  <c r="BM59" i="44"/>
  <c r="BL59" i="44"/>
  <c r="BK59" i="44"/>
  <c r="BJ59" i="44"/>
  <c r="BI59" i="44"/>
  <c r="BH59" i="44"/>
  <c r="BG59" i="44"/>
  <c r="BF59" i="44"/>
  <c r="BE59" i="44"/>
  <c r="BD59" i="44"/>
  <c r="BC59" i="44"/>
  <c r="BB59" i="44"/>
  <c r="BA59" i="44"/>
  <c r="AZ59" i="44"/>
  <c r="AY59" i="44"/>
  <c r="AX59" i="44"/>
  <c r="AW59" i="44"/>
  <c r="AV59" i="44"/>
  <c r="AU59" i="44"/>
  <c r="AT59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BW58" i="44"/>
  <c r="BV58" i="44"/>
  <c r="BU58" i="44"/>
  <c r="BT58" i="44"/>
  <c r="BS58" i="44"/>
  <c r="BR58" i="44"/>
  <c r="BQ58" i="44"/>
  <c r="BP58" i="44"/>
  <c r="BO58" i="44"/>
  <c r="BN58" i="44"/>
  <c r="BM58" i="44"/>
  <c r="BL58" i="44"/>
  <c r="BK58" i="44"/>
  <c r="BJ58" i="44"/>
  <c r="BI58" i="44"/>
  <c r="BH58" i="44"/>
  <c r="BG58" i="44"/>
  <c r="BF58" i="44"/>
  <c r="BE58" i="44"/>
  <c r="BD58" i="44"/>
  <c r="BC58" i="44"/>
  <c r="BB58" i="44"/>
  <c r="BA58" i="44"/>
  <c r="AZ58" i="44"/>
  <c r="AY58" i="44"/>
  <c r="AX58" i="44"/>
  <c r="AW58" i="44"/>
  <c r="AV58" i="44"/>
  <c r="AU58" i="44"/>
  <c r="AT58" i="44"/>
  <c r="AS58" i="44"/>
  <c r="AR58" i="44"/>
  <c r="AQ58" i="44"/>
  <c r="AP58" i="44"/>
  <c r="AO58" i="44"/>
  <c r="AN58" i="44"/>
  <c r="AM58" i="44"/>
  <c r="AL58" i="44"/>
  <c r="AK58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W58" i="44"/>
  <c r="V58" i="44"/>
  <c r="U58" i="44"/>
  <c r="T58" i="44"/>
  <c r="S58" i="44"/>
  <c r="R58" i="44"/>
  <c r="Q58" i="44"/>
  <c r="P58" i="44"/>
  <c r="O58" i="44"/>
  <c r="N58" i="44"/>
  <c r="M58" i="44"/>
  <c r="L58" i="44"/>
  <c r="K58" i="44"/>
  <c r="J58" i="44"/>
  <c r="I58" i="44"/>
  <c r="H58" i="44"/>
  <c r="G58" i="44"/>
  <c r="F58" i="44"/>
  <c r="E58" i="44"/>
  <c r="D58" i="44"/>
  <c r="C58" i="44"/>
  <c r="B58" i="44"/>
  <c r="BW57" i="44"/>
  <c r="BV57" i="44"/>
  <c r="BU57" i="44"/>
  <c r="BT57" i="44"/>
  <c r="BS57" i="44"/>
  <c r="BR57" i="44"/>
  <c r="BQ57" i="44"/>
  <c r="BP57" i="44"/>
  <c r="BO57" i="44"/>
  <c r="BN57" i="44"/>
  <c r="BM57" i="44"/>
  <c r="BL57" i="44"/>
  <c r="BK57" i="44"/>
  <c r="BJ57" i="44"/>
  <c r="BI57" i="44"/>
  <c r="BH57" i="44"/>
  <c r="BG57" i="44"/>
  <c r="BF57" i="44"/>
  <c r="BE57" i="44"/>
  <c r="BD57" i="44"/>
  <c r="BC57" i="44"/>
  <c r="BB57" i="44"/>
  <c r="BA57" i="44"/>
  <c r="AZ57" i="44"/>
  <c r="AY57" i="44"/>
  <c r="AX57" i="44"/>
  <c r="AW57" i="44"/>
  <c r="AV57" i="44"/>
  <c r="AU57" i="44"/>
  <c r="AT57" i="44"/>
  <c r="AS57" i="44"/>
  <c r="AR57" i="44"/>
  <c r="AQ57" i="44"/>
  <c r="AP57" i="44"/>
  <c r="AO57" i="44"/>
  <c r="AN57" i="44"/>
  <c r="AM57" i="44"/>
  <c r="AL57" i="44"/>
  <c r="AK57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W57" i="44"/>
  <c r="V57" i="44"/>
  <c r="U57" i="44"/>
  <c r="T57" i="44"/>
  <c r="S57" i="44"/>
  <c r="R57" i="44"/>
  <c r="Q57" i="44"/>
  <c r="P57" i="44"/>
  <c r="O57" i="44"/>
  <c r="N57" i="44"/>
  <c r="M57" i="44"/>
  <c r="L57" i="44"/>
  <c r="K57" i="44"/>
  <c r="J57" i="44"/>
  <c r="I57" i="44"/>
  <c r="H57" i="44"/>
  <c r="G57" i="44"/>
  <c r="F57" i="44"/>
  <c r="E57" i="44"/>
  <c r="D57" i="44"/>
  <c r="C57" i="44"/>
  <c r="B57" i="44"/>
  <c r="BW56" i="44"/>
  <c r="BV56" i="44"/>
  <c r="BU56" i="44"/>
  <c r="BT56" i="44"/>
  <c r="BS56" i="44"/>
  <c r="BR56" i="44"/>
  <c r="BQ56" i="44"/>
  <c r="BP56" i="44"/>
  <c r="BO56" i="44"/>
  <c r="BN56" i="44"/>
  <c r="BM56" i="44"/>
  <c r="BL56" i="44"/>
  <c r="BK56" i="44"/>
  <c r="BJ56" i="44"/>
  <c r="BI56" i="44"/>
  <c r="BH56" i="44"/>
  <c r="BG56" i="44"/>
  <c r="BF56" i="44"/>
  <c r="BE56" i="44"/>
  <c r="BD56" i="44"/>
  <c r="BC56" i="44"/>
  <c r="BB56" i="44"/>
  <c r="BA56" i="44"/>
  <c r="AZ56" i="44"/>
  <c r="AY56" i="44"/>
  <c r="AX56" i="44"/>
  <c r="AW56" i="44"/>
  <c r="AV56" i="44"/>
  <c r="AU56" i="44"/>
  <c r="AT56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M56" i="44"/>
  <c r="L56" i="44"/>
  <c r="K56" i="44"/>
  <c r="J56" i="44"/>
  <c r="I56" i="44"/>
  <c r="H56" i="44"/>
  <c r="G56" i="44"/>
  <c r="F56" i="44"/>
  <c r="E56" i="44"/>
  <c r="D56" i="44"/>
  <c r="C56" i="44"/>
  <c r="B56" i="44"/>
  <c r="BW55" i="44"/>
  <c r="BV55" i="44"/>
  <c r="BU55" i="44"/>
  <c r="BT55" i="44"/>
  <c r="BS55" i="44"/>
  <c r="BR55" i="44"/>
  <c r="BQ55" i="44"/>
  <c r="BP55" i="44"/>
  <c r="BO55" i="44"/>
  <c r="BN55" i="44"/>
  <c r="BM55" i="44"/>
  <c r="BL55" i="44"/>
  <c r="BK55" i="44"/>
  <c r="BJ55" i="44"/>
  <c r="BI55" i="44"/>
  <c r="BH55" i="44"/>
  <c r="BG55" i="44"/>
  <c r="BF55" i="44"/>
  <c r="BE55" i="44"/>
  <c r="BD55" i="44"/>
  <c r="BC55" i="44"/>
  <c r="BB55" i="44"/>
  <c r="BA55" i="44"/>
  <c r="AZ55" i="44"/>
  <c r="AY55" i="44"/>
  <c r="AX55" i="44"/>
  <c r="AW55" i="44"/>
  <c r="AV55" i="44"/>
  <c r="AU55" i="44"/>
  <c r="AT55" i="44"/>
  <c r="AS55" i="44"/>
  <c r="AR55" i="44"/>
  <c r="AQ55" i="44"/>
  <c r="AP55" i="44"/>
  <c r="AO55" i="44"/>
  <c r="AN55" i="44"/>
  <c r="AM55" i="44"/>
  <c r="AL55" i="44"/>
  <c r="AK55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U55" i="44"/>
  <c r="T55" i="44"/>
  <c r="S55" i="44"/>
  <c r="R55" i="44"/>
  <c r="Q55" i="44"/>
  <c r="P55" i="44"/>
  <c r="O55" i="44"/>
  <c r="N55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BW54" i="44"/>
  <c r="BV54" i="44"/>
  <c r="BU54" i="44"/>
  <c r="BT54" i="44"/>
  <c r="BS54" i="44"/>
  <c r="BR54" i="44"/>
  <c r="BQ54" i="44"/>
  <c r="BP54" i="44"/>
  <c r="BO54" i="44"/>
  <c r="BN54" i="44"/>
  <c r="BM54" i="44"/>
  <c r="BL54" i="44"/>
  <c r="BK54" i="44"/>
  <c r="BJ54" i="44"/>
  <c r="BI54" i="44"/>
  <c r="BH54" i="44"/>
  <c r="BG54" i="44"/>
  <c r="BF54" i="44"/>
  <c r="BE54" i="44"/>
  <c r="BD54" i="44"/>
  <c r="BC54" i="44"/>
  <c r="BB54" i="44"/>
  <c r="BA54" i="44"/>
  <c r="AZ54" i="44"/>
  <c r="AY54" i="44"/>
  <c r="AX54" i="44"/>
  <c r="AW54" i="44"/>
  <c r="AV54" i="44"/>
  <c r="AU54" i="44"/>
  <c r="AT54" i="44"/>
  <c r="AS54" i="44"/>
  <c r="AR54" i="44"/>
  <c r="AQ54" i="44"/>
  <c r="AP54" i="44"/>
  <c r="AO54" i="44"/>
  <c r="AN54" i="44"/>
  <c r="AM54" i="44"/>
  <c r="AL54" i="44"/>
  <c r="AK54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W54" i="44"/>
  <c r="V54" i="44"/>
  <c r="U54" i="44"/>
  <c r="T54" i="44"/>
  <c r="S54" i="44"/>
  <c r="R54" i="44"/>
  <c r="Q54" i="44"/>
  <c r="P54" i="44"/>
  <c r="O54" i="44"/>
  <c r="N5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BW53" i="44"/>
  <c r="BV53" i="44"/>
  <c r="BU53" i="44"/>
  <c r="BT53" i="44"/>
  <c r="BS53" i="44"/>
  <c r="BR53" i="44"/>
  <c r="BQ53" i="44"/>
  <c r="BP53" i="44"/>
  <c r="BO53" i="44"/>
  <c r="BN53" i="44"/>
  <c r="BM53" i="44"/>
  <c r="BL53" i="44"/>
  <c r="BK53" i="44"/>
  <c r="BJ53" i="44"/>
  <c r="BI53" i="44"/>
  <c r="BH53" i="44"/>
  <c r="BG53" i="44"/>
  <c r="BF53" i="44"/>
  <c r="BE53" i="44"/>
  <c r="BD53" i="44"/>
  <c r="BC53" i="44"/>
  <c r="BB53" i="44"/>
  <c r="BA53" i="44"/>
  <c r="AZ53" i="44"/>
  <c r="AY53" i="44"/>
  <c r="AX53" i="44"/>
  <c r="AW53" i="44"/>
  <c r="AV53" i="44"/>
  <c r="AU53" i="44"/>
  <c r="AT53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M53" i="44"/>
  <c r="L53" i="44"/>
  <c r="K53" i="44"/>
  <c r="J53" i="44"/>
  <c r="I53" i="44"/>
  <c r="H53" i="44"/>
  <c r="G53" i="44"/>
  <c r="F53" i="44"/>
  <c r="E53" i="44"/>
  <c r="D53" i="44"/>
  <c r="C53" i="44"/>
  <c r="B53" i="44"/>
  <c r="BW52" i="44"/>
  <c r="BV52" i="44"/>
  <c r="BU52" i="44"/>
  <c r="BT52" i="44"/>
  <c r="BS52" i="44"/>
  <c r="BR52" i="44"/>
  <c r="BQ52" i="44"/>
  <c r="BP52" i="44"/>
  <c r="BO52" i="44"/>
  <c r="BN52" i="44"/>
  <c r="BM52" i="44"/>
  <c r="BL52" i="44"/>
  <c r="BK52" i="44"/>
  <c r="BJ52" i="44"/>
  <c r="BI52" i="44"/>
  <c r="BH52" i="44"/>
  <c r="BG52" i="44"/>
  <c r="BF52" i="44"/>
  <c r="BE52" i="44"/>
  <c r="BD52" i="44"/>
  <c r="BC52" i="44"/>
  <c r="BB52" i="44"/>
  <c r="BA52" i="44"/>
  <c r="AZ52" i="44"/>
  <c r="AY52" i="44"/>
  <c r="AX52" i="44"/>
  <c r="AW52" i="44"/>
  <c r="AV52" i="44"/>
  <c r="AU52" i="44"/>
  <c r="AT52" i="44"/>
  <c r="AS52" i="44"/>
  <c r="AR52" i="44"/>
  <c r="AQ52" i="44"/>
  <c r="AP52" i="44"/>
  <c r="AO52" i="44"/>
  <c r="AN52" i="44"/>
  <c r="AM52" i="44"/>
  <c r="AL52" i="44"/>
  <c r="AK52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W52" i="44"/>
  <c r="V52" i="44"/>
  <c r="U52" i="44"/>
  <c r="T52" i="44"/>
  <c r="S52" i="44"/>
  <c r="R52" i="44"/>
  <c r="Q52" i="44"/>
  <c r="P52" i="44"/>
  <c r="O52" i="44"/>
  <c r="N52" i="44"/>
  <c r="M52" i="44"/>
  <c r="L52" i="44"/>
  <c r="K52" i="44"/>
  <c r="J52" i="44"/>
  <c r="I52" i="44"/>
  <c r="H52" i="44"/>
  <c r="G52" i="44"/>
  <c r="F52" i="44"/>
  <c r="E52" i="44"/>
  <c r="D52" i="44"/>
  <c r="C52" i="44"/>
  <c r="B52" i="44"/>
  <c r="BW51" i="44"/>
  <c r="BV51" i="44"/>
  <c r="BU51" i="44"/>
  <c r="BT51" i="44"/>
  <c r="BS51" i="44"/>
  <c r="BR51" i="44"/>
  <c r="BQ51" i="44"/>
  <c r="BP51" i="44"/>
  <c r="BO51" i="44"/>
  <c r="BN51" i="44"/>
  <c r="BM51" i="44"/>
  <c r="BL51" i="44"/>
  <c r="BK51" i="44"/>
  <c r="BJ51" i="44"/>
  <c r="BI51" i="44"/>
  <c r="BH51" i="44"/>
  <c r="BG51" i="44"/>
  <c r="BF51" i="44"/>
  <c r="BE51" i="44"/>
  <c r="BD51" i="44"/>
  <c r="BC51" i="44"/>
  <c r="BB51" i="44"/>
  <c r="BA51" i="44"/>
  <c r="AZ51" i="44"/>
  <c r="AY51" i="44"/>
  <c r="AX51" i="44"/>
  <c r="AW51" i="44"/>
  <c r="AV51" i="44"/>
  <c r="AU51" i="44"/>
  <c r="AT51" i="44"/>
  <c r="AS51" i="44"/>
  <c r="AR51" i="44"/>
  <c r="AQ51" i="44"/>
  <c r="AP51" i="44"/>
  <c r="AO51" i="44"/>
  <c r="AN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BW71" i="42"/>
  <c r="BV71" i="42"/>
  <c r="BU71" i="42"/>
  <c r="BT71" i="42"/>
  <c r="BS71" i="42"/>
  <c r="BR71" i="42"/>
  <c r="BQ71" i="42"/>
  <c r="BP71" i="42"/>
  <c r="BO71" i="42"/>
  <c r="BN71" i="42"/>
  <c r="BM71" i="42"/>
  <c r="BL71" i="42"/>
  <c r="BK71" i="42"/>
  <c r="BJ71" i="42"/>
  <c r="BI71" i="42"/>
  <c r="BH71" i="42"/>
  <c r="BG71" i="42"/>
  <c r="BF71" i="42"/>
  <c r="BE71" i="42"/>
  <c r="BD71" i="42"/>
  <c r="BC71" i="42"/>
  <c r="BB71" i="42"/>
  <c r="BA71" i="42"/>
  <c r="AZ71" i="42"/>
  <c r="AY71" i="42"/>
  <c r="AX71" i="42"/>
  <c r="AW71" i="42"/>
  <c r="AV71" i="42"/>
  <c r="AU71" i="42"/>
  <c r="AT71" i="42"/>
  <c r="AS71" i="42"/>
  <c r="AR71" i="42"/>
  <c r="AQ71" i="42"/>
  <c r="AP71" i="42"/>
  <c r="AO71" i="42"/>
  <c r="AN71" i="42"/>
  <c r="AM71" i="42"/>
  <c r="AL71" i="42"/>
  <c r="AK71" i="42"/>
  <c r="AJ71" i="42"/>
  <c r="AI71" i="42"/>
  <c r="AH71" i="42"/>
  <c r="AG71" i="42"/>
  <c r="AF71" i="42"/>
  <c r="AE71" i="42"/>
  <c r="AD71" i="42"/>
  <c r="AC71" i="42"/>
  <c r="AB71" i="42"/>
  <c r="AA71" i="42"/>
  <c r="Z71" i="42"/>
  <c r="Y71" i="42"/>
  <c r="X71" i="42"/>
  <c r="W71" i="42"/>
  <c r="V71" i="42"/>
  <c r="U71" i="42"/>
  <c r="T71" i="42"/>
  <c r="S71" i="42"/>
  <c r="R71" i="42"/>
  <c r="Q71" i="42"/>
  <c r="P71" i="42"/>
  <c r="O71" i="42"/>
  <c r="N71" i="42"/>
  <c r="M71" i="42"/>
  <c r="L71" i="42"/>
  <c r="K71" i="42"/>
  <c r="J71" i="42"/>
  <c r="I71" i="42"/>
  <c r="H71" i="42"/>
  <c r="G71" i="42"/>
  <c r="F71" i="42"/>
  <c r="E71" i="42"/>
  <c r="D71" i="42"/>
  <c r="C71" i="42"/>
  <c r="B71" i="42"/>
  <c r="BW70" i="42"/>
  <c r="BV70" i="42"/>
  <c r="BU70" i="42"/>
  <c r="BT70" i="42"/>
  <c r="BS70" i="42"/>
  <c r="BR70" i="42"/>
  <c r="BQ70" i="42"/>
  <c r="BP70" i="42"/>
  <c r="BO70" i="42"/>
  <c r="BN70" i="42"/>
  <c r="BM70" i="42"/>
  <c r="BL70" i="42"/>
  <c r="BK70" i="42"/>
  <c r="BJ70" i="42"/>
  <c r="BI70" i="42"/>
  <c r="BH70" i="42"/>
  <c r="BG70" i="42"/>
  <c r="BF70" i="42"/>
  <c r="BE70" i="42"/>
  <c r="BD70" i="42"/>
  <c r="BC70" i="42"/>
  <c r="BB70" i="42"/>
  <c r="BA70" i="42"/>
  <c r="AZ70" i="42"/>
  <c r="AY70" i="42"/>
  <c r="AX70" i="42"/>
  <c r="AW70" i="42"/>
  <c r="AV70" i="42"/>
  <c r="AU70" i="42"/>
  <c r="AT70" i="42"/>
  <c r="AS70" i="42"/>
  <c r="AR70" i="42"/>
  <c r="AQ70" i="42"/>
  <c r="AP70" i="42"/>
  <c r="AO70" i="42"/>
  <c r="AN70" i="42"/>
  <c r="AM70" i="42"/>
  <c r="AL70" i="42"/>
  <c r="AK70" i="42"/>
  <c r="AJ70" i="42"/>
  <c r="AI70" i="42"/>
  <c r="AH70" i="42"/>
  <c r="AG70" i="42"/>
  <c r="AF70" i="42"/>
  <c r="AE70" i="42"/>
  <c r="AD70" i="42"/>
  <c r="AC70" i="42"/>
  <c r="AB70" i="42"/>
  <c r="AA70" i="42"/>
  <c r="Z70" i="42"/>
  <c r="Y70" i="42"/>
  <c r="X70" i="42"/>
  <c r="W70" i="42"/>
  <c r="V70" i="42"/>
  <c r="U70" i="42"/>
  <c r="T70" i="42"/>
  <c r="S70" i="42"/>
  <c r="R70" i="42"/>
  <c r="Q70" i="42"/>
  <c r="P70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C70" i="42"/>
  <c r="B70" i="42"/>
  <c r="BW69" i="42"/>
  <c r="BV69" i="42"/>
  <c r="BU69" i="42"/>
  <c r="BT69" i="42"/>
  <c r="BS69" i="42"/>
  <c r="BR69" i="42"/>
  <c r="BQ69" i="42"/>
  <c r="BP69" i="42"/>
  <c r="BO69" i="42"/>
  <c r="BN69" i="42"/>
  <c r="BM69" i="42"/>
  <c r="BL69" i="42"/>
  <c r="BK69" i="42"/>
  <c r="BJ69" i="42"/>
  <c r="BI69" i="42"/>
  <c r="BH69" i="42"/>
  <c r="BG69" i="42"/>
  <c r="BF69" i="42"/>
  <c r="BE69" i="42"/>
  <c r="BD69" i="42"/>
  <c r="BC69" i="42"/>
  <c r="BB69" i="42"/>
  <c r="BA69" i="42"/>
  <c r="AZ69" i="42"/>
  <c r="AY69" i="42"/>
  <c r="AX69" i="42"/>
  <c r="AW69" i="42"/>
  <c r="AV69" i="42"/>
  <c r="AU69" i="42"/>
  <c r="AT69" i="42"/>
  <c r="AS69" i="42"/>
  <c r="AR69" i="42"/>
  <c r="AQ69" i="42"/>
  <c r="AP69" i="42"/>
  <c r="AO69" i="42"/>
  <c r="AN69" i="42"/>
  <c r="AM69" i="42"/>
  <c r="AL69" i="42"/>
  <c r="AK69" i="42"/>
  <c r="AJ69" i="42"/>
  <c r="AI69" i="42"/>
  <c r="AH69" i="42"/>
  <c r="AG69" i="42"/>
  <c r="AF69" i="42"/>
  <c r="AE69" i="42"/>
  <c r="AD69" i="42"/>
  <c r="AC69" i="42"/>
  <c r="AB69" i="42"/>
  <c r="AA69" i="42"/>
  <c r="Z69" i="42"/>
  <c r="Y69" i="42"/>
  <c r="X69" i="42"/>
  <c r="W69" i="42"/>
  <c r="V69" i="42"/>
  <c r="U69" i="42"/>
  <c r="T69" i="42"/>
  <c r="S69" i="42"/>
  <c r="R69" i="42"/>
  <c r="Q69" i="42"/>
  <c r="P69" i="42"/>
  <c r="O69" i="42"/>
  <c r="N69" i="42"/>
  <c r="M69" i="42"/>
  <c r="L69" i="42"/>
  <c r="K69" i="42"/>
  <c r="J69" i="42"/>
  <c r="I69" i="42"/>
  <c r="H69" i="42"/>
  <c r="G69" i="42"/>
  <c r="F69" i="42"/>
  <c r="E69" i="42"/>
  <c r="D69" i="42"/>
  <c r="C69" i="42"/>
  <c r="B69" i="42"/>
  <c r="BW68" i="42"/>
  <c r="BV68" i="42"/>
  <c r="BU68" i="42"/>
  <c r="BT68" i="42"/>
  <c r="BS68" i="42"/>
  <c r="BR68" i="42"/>
  <c r="BQ68" i="42"/>
  <c r="BP68" i="42"/>
  <c r="BO68" i="42"/>
  <c r="BN68" i="42"/>
  <c r="BM68" i="42"/>
  <c r="BL68" i="42"/>
  <c r="BK68" i="42"/>
  <c r="BJ68" i="42"/>
  <c r="BI68" i="42"/>
  <c r="BH68" i="42"/>
  <c r="BG68" i="42"/>
  <c r="BF68" i="42"/>
  <c r="BE68" i="42"/>
  <c r="BD68" i="42"/>
  <c r="BC68" i="42"/>
  <c r="BB68" i="42"/>
  <c r="BA68" i="42"/>
  <c r="AZ68" i="42"/>
  <c r="AY68" i="42"/>
  <c r="AX68" i="42"/>
  <c r="AW68" i="42"/>
  <c r="AV68" i="42"/>
  <c r="AU68" i="42"/>
  <c r="AT68" i="42"/>
  <c r="AS68" i="42"/>
  <c r="AR68" i="42"/>
  <c r="AQ68" i="42"/>
  <c r="AP68" i="42"/>
  <c r="AO68" i="42"/>
  <c r="AN68" i="42"/>
  <c r="AM68" i="42"/>
  <c r="AL68" i="42"/>
  <c r="AK68" i="42"/>
  <c r="AJ68" i="42"/>
  <c r="AI68" i="42"/>
  <c r="AH68" i="42"/>
  <c r="AG68" i="42"/>
  <c r="AF68" i="42"/>
  <c r="AE68" i="42"/>
  <c r="AD68" i="42"/>
  <c r="AC68" i="42"/>
  <c r="AB68" i="42"/>
  <c r="AA68" i="42"/>
  <c r="Z68" i="42"/>
  <c r="Y68" i="42"/>
  <c r="X68" i="42"/>
  <c r="W68" i="42"/>
  <c r="V68" i="42"/>
  <c r="U68" i="42"/>
  <c r="T68" i="42"/>
  <c r="S68" i="42"/>
  <c r="R68" i="42"/>
  <c r="Q68" i="42"/>
  <c r="P68" i="42"/>
  <c r="O68" i="42"/>
  <c r="N68" i="42"/>
  <c r="M68" i="42"/>
  <c r="L68" i="42"/>
  <c r="K68" i="42"/>
  <c r="J68" i="42"/>
  <c r="I68" i="42"/>
  <c r="H68" i="42"/>
  <c r="G68" i="42"/>
  <c r="F68" i="42"/>
  <c r="E68" i="42"/>
  <c r="D68" i="42"/>
  <c r="C68" i="42"/>
  <c r="B68" i="42"/>
  <c r="BW67" i="42"/>
  <c r="BV67" i="42"/>
  <c r="BU67" i="42"/>
  <c r="BT67" i="42"/>
  <c r="BS67" i="42"/>
  <c r="BR67" i="42"/>
  <c r="BQ67" i="42"/>
  <c r="BP67" i="42"/>
  <c r="BO67" i="42"/>
  <c r="BN67" i="42"/>
  <c r="BM67" i="42"/>
  <c r="BL67" i="42"/>
  <c r="BK67" i="42"/>
  <c r="BJ67" i="42"/>
  <c r="BI67" i="42"/>
  <c r="BH67" i="42"/>
  <c r="BG67" i="42"/>
  <c r="BF67" i="42"/>
  <c r="BE67" i="42"/>
  <c r="BD67" i="42"/>
  <c r="BC67" i="42"/>
  <c r="BB67" i="42"/>
  <c r="BA67" i="42"/>
  <c r="AZ67" i="42"/>
  <c r="AY67" i="42"/>
  <c r="AX67" i="42"/>
  <c r="AW67" i="42"/>
  <c r="AV67" i="42"/>
  <c r="AU67" i="42"/>
  <c r="AT67" i="42"/>
  <c r="AS67" i="42"/>
  <c r="AR67" i="42"/>
  <c r="AQ67" i="42"/>
  <c r="AP67" i="42"/>
  <c r="AO67" i="42"/>
  <c r="AN67" i="42"/>
  <c r="AM67" i="42"/>
  <c r="AL67" i="42"/>
  <c r="AK67" i="42"/>
  <c r="AJ67" i="42"/>
  <c r="AI67" i="42"/>
  <c r="AH67" i="42"/>
  <c r="AG67" i="42"/>
  <c r="AF67" i="42"/>
  <c r="AE67" i="42"/>
  <c r="AD67" i="42"/>
  <c r="AC67" i="42"/>
  <c r="AB67" i="42"/>
  <c r="AA67" i="42"/>
  <c r="Z67" i="42"/>
  <c r="Y67" i="42"/>
  <c r="X67" i="42"/>
  <c r="W67" i="42"/>
  <c r="V67" i="42"/>
  <c r="U67" i="42"/>
  <c r="T67" i="42"/>
  <c r="S67" i="42"/>
  <c r="R67" i="42"/>
  <c r="Q67" i="42"/>
  <c r="P67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C67" i="42"/>
  <c r="B67" i="42"/>
  <c r="BW66" i="42"/>
  <c r="BV66" i="42"/>
  <c r="BU66" i="42"/>
  <c r="BT66" i="42"/>
  <c r="BS66" i="42"/>
  <c r="BR66" i="42"/>
  <c r="BQ66" i="42"/>
  <c r="BP66" i="42"/>
  <c r="BO66" i="42"/>
  <c r="BN66" i="42"/>
  <c r="BM66" i="42"/>
  <c r="BL66" i="42"/>
  <c r="BK66" i="42"/>
  <c r="BJ66" i="42"/>
  <c r="BI66" i="42"/>
  <c r="BH66" i="42"/>
  <c r="BG66" i="42"/>
  <c r="BF66" i="42"/>
  <c r="BE66" i="42"/>
  <c r="BD66" i="42"/>
  <c r="BC66" i="42"/>
  <c r="BB66" i="42"/>
  <c r="BA66" i="42"/>
  <c r="AZ66" i="42"/>
  <c r="AY66" i="42"/>
  <c r="AX66" i="42"/>
  <c r="AW66" i="42"/>
  <c r="AV66" i="42"/>
  <c r="AU66" i="42"/>
  <c r="AT66" i="42"/>
  <c r="AS66" i="42"/>
  <c r="AR66" i="42"/>
  <c r="AQ66" i="42"/>
  <c r="AP66" i="42"/>
  <c r="AO66" i="42"/>
  <c r="AN66" i="42"/>
  <c r="AM66" i="42"/>
  <c r="AL66" i="42"/>
  <c r="AK66" i="42"/>
  <c r="AJ66" i="42"/>
  <c r="AI66" i="42"/>
  <c r="AH66" i="42"/>
  <c r="AG66" i="42"/>
  <c r="AF66" i="42"/>
  <c r="AE66" i="42"/>
  <c r="AD66" i="42"/>
  <c r="AC66" i="42"/>
  <c r="AB66" i="42"/>
  <c r="AA66" i="42"/>
  <c r="Z66" i="42"/>
  <c r="Y66" i="42"/>
  <c r="X66" i="42"/>
  <c r="W66" i="42"/>
  <c r="V66" i="42"/>
  <c r="U66" i="42"/>
  <c r="T66" i="42"/>
  <c r="S66" i="42"/>
  <c r="R66" i="42"/>
  <c r="Q66" i="42"/>
  <c r="P66" i="42"/>
  <c r="O66" i="42"/>
  <c r="N66" i="42"/>
  <c r="M66" i="42"/>
  <c r="L66" i="42"/>
  <c r="K66" i="42"/>
  <c r="J66" i="42"/>
  <c r="I66" i="42"/>
  <c r="H66" i="42"/>
  <c r="G66" i="42"/>
  <c r="F66" i="42"/>
  <c r="E66" i="42"/>
  <c r="D66" i="42"/>
  <c r="C66" i="42"/>
  <c r="B66" i="42"/>
  <c r="BW65" i="42"/>
  <c r="BV65" i="42"/>
  <c r="BU65" i="42"/>
  <c r="BT65" i="42"/>
  <c r="BS65" i="42"/>
  <c r="BR65" i="42"/>
  <c r="BQ65" i="42"/>
  <c r="BP65" i="42"/>
  <c r="BO65" i="42"/>
  <c r="BN65" i="42"/>
  <c r="BM65" i="42"/>
  <c r="BL65" i="42"/>
  <c r="BK65" i="42"/>
  <c r="BJ65" i="42"/>
  <c r="BI65" i="42"/>
  <c r="BH65" i="42"/>
  <c r="BG65" i="42"/>
  <c r="BF65" i="42"/>
  <c r="BE65" i="42"/>
  <c r="BD65" i="42"/>
  <c r="BC65" i="42"/>
  <c r="BB65" i="42"/>
  <c r="BA65" i="42"/>
  <c r="AZ65" i="42"/>
  <c r="AY65" i="42"/>
  <c r="AX65" i="42"/>
  <c r="AW65" i="42"/>
  <c r="AV65" i="42"/>
  <c r="AU65" i="42"/>
  <c r="AT65" i="42"/>
  <c r="AS65" i="42"/>
  <c r="AR65" i="42"/>
  <c r="AQ65" i="42"/>
  <c r="AP65" i="42"/>
  <c r="AO65" i="42"/>
  <c r="AN65" i="42"/>
  <c r="AM65" i="42"/>
  <c r="AL65" i="42"/>
  <c r="AK65" i="42"/>
  <c r="AJ65" i="42"/>
  <c r="AI65" i="42"/>
  <c r="AH65" i="42"/>
  <c r="AG65" i="42"/>
  <c r="AF65" i="42"/>
  <c r="AE65" i="42"/>
  <c r="AD65" i="42"/>
  <c r="AC65" i="42"/>
  <c r="AB65" i="42"/>
  <c r="AA65" i="42"/>
  <c r="Z65" i="42"/>
  <c r="Y65" i="42"/>
  <c r="X65" i="42"/>
  <c r="W65" i="42"/>
  <c r="V65" i="42"/>
  <c r="U65" i="42"/>
  <c r="T65" i="42"/>
  <c r="S65" i="42"/>
  <c r="R65" i="42"/>
  <c r="Q65" i="42"/>
  <c r="P65" i="42"/>
  <c r="O65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BW64" i="42"/>
  <c r="BV64" i="42"/>
  <c r="BU64" i="42"/>
  <c r="BT64" i="42"/>
  <c r="BS64" i="42"/>
  <c r="BR64" i="42"/>
  <c r="BQ64" i="42"/>
  <c r="BP64" i="42"/>
  <c r="BO64" i="42"/>
  <c r="BN64" i="42"/>
  <c r="BM64" i="42"/>
  <c r="BL64" i="42"/>
  <c r="BK64" i="42"/>
  <c r="BJ64" i="42"/>
  <c r="BI64" i="42"/>
  <c r="BH64" i="42"/>
  <c r="BG64" i="42"/>
  <c r="BF64" i="42"/>
  <c r="BE64" i="42"/>
  <c r="BD64" i="42"/>
  <c r="BC64" i="42"/>
  <c r="BB64" i="42"/>
  <c r="BA64" i="42"/>
  <c r="AZ64" i="42"/>
  <c r="AY64" i="42"/>
  <c r="AX64" i="42"/>
  <c r="AW64" i="42"/>
  <c r="AV64" i="42"/>
  <c r="AU64" i="42"/>
  <c r="AT64" i="42"/>
  <c r="AS64" i="42"/>
  <c r="AR64" i="42"/>
  <c r="AQ64" i="42"/>
  <c r="AP64" i="42"/>
  <c r="AO64" i="42"/>
  <c r="AN64" i="42"/>
  <c r="AM64" i="42"/>
  <c r="AL64" i="42"/>
  <c r="AK64" i="42"/>
  <c r="AJ64" i="42"/>
  <c r="AI64" i="42"/>
  <c r="AH64" i="42"/>
  <c r="AG64" i="42"/>
  <c r="AF64" i="42"/>
  <c r="AE64" i="42"/>
  <c r="AD64" i="42"/>
  <c r="AC64" i="42"/>
  <c r="AB64" i="42"/>
  <c r="AA64" i="42"/>
  <c r="Z64" i="42"/>
  <c r="Y64" i="42"/>
  <c r="X64" i="42"/>
  <c r="W64" i="42"/>
  <c r="V64" i="42"/>
  <c r="U64" i="42"/>
  <c r="T64" i="42"/>
  <c r="S64" i="42"/>
  <c r="R64" i="42"/>
  <c r="Q64" i="42"/>
  <c r="P64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C64" i="42"/>
  <c r="B64" i="42"/>
  <c r="BW63" i="42"/>
  <c r="BV63" i="42"/>
  <c r="BU63" i="42"/>
  <c r="BT63" i="42"/>
  <c r="BS63" i="42"/>
  <c r="BR63" i="42"/>
  <c r="BQ63" i="42"/>
  <c r="BP63" i="42"/>
  <c r="BO63" i="42"/>
  <c r="BN63" i="42"/>
  <c r="BM63" i="42"/>
  <c r="BL63" i="42"/>
  <c r="BK63" i="42"/>
  <c r="BJ63" i="42"/>
  <c r="BI63" i="42"/>
  <c r="BH63" i="42"/>
  <c r="BG63" i="42"/>
  <c r="BF63" i="42"/>
  <c r="BE63" i="42"/>
  <c r="BD63" i="42"/>
  <c r="BC63" i="42"/>
  <c r="BB63" i="42"/>
  <c r="BA63" i="42"/>
  <c r="AZ63" i="42"/>
  <c r="AY63" i="42"/>
  <c r="AX63" i="42"/>
  <c r="AW63" i="42"/>
  <c r="AV63" i="42"/>
  <c r="AU63" i="42"/>
  <c r="AT63" i="42"/>
  <c r="AS63" i="42"/>
  <c r="AR63" i="42"/>
  <c r="AQ63" i="42"/>
  <c r="AP63" i="42"/>
  <c r="AO63" i="42"/>
  <c r="AN63" i="42"/>
  <c r="AM63" i="42"/>
  <c r="AL63" i="42"/>
  <c r="AK63" i="42"/>
  <c r="AJ63" i="42"/>
  <c r="AI63" i="42"/>
  <c r="AH63" i="42"/>
  <c r="AG63" i="42"/>
  <c r="AF63" i="42"/>
  <c r="AE63" i="42"/>
  <c r="AD63" i="42"/>
  <c r="AC63" i="42"/>
  <c r="AB63" i="42"/>
  <c r="AA63" i="42"/>
  <c r="Z63" i="42"/>
  <c r="Y63" i="42"/>
  <c r="X63" i="42"/>
  <c r="W63" i="42"/>
  <c r="V63" i="42"/>
  <c r="U63" i="42"/>
  <c r="T63" i="42"/>
  <c r="S63" i="42"/>
  <c r="R63" i="42"/>
  <c r="Q63" i="42"/>
  <c r="P63" i="42"/>
  <c r="O63" i="42"/>
  <c r="N63" i="42"/>
  <c r="M63" i="42"/>
  <c r="L63" i="42"/>
  <c r="K63" i="42"/>
  <c r="J63" i="42"/>
  <c r="I63" i="42"/>
  <c r="H63" i="42"/>
  <c r="G63" i="42"/>
  <c r="F63" i="42"/>
  <c r="E63" i="42"/>
  <c r="D63" i="42"/>
  <c r="C63" i="42"/>
  <c r="B63" i="42"/>
  <c r="BW62" i="42"/>
  <c r="BV62" i="42"/>
  <c r="BU62" i="42"/>
  <c r="BT62" i="42"/>
  <c r="BS62" i="42"/>
  <c r="BR62" i="42"/>
  <c r="BQ62" i="42"/>
  <c r="BP62" i="42"/>
  <c r="BO62" i="42"/>
  <c r="BN62" i="42"/>
  <c r="BM62" i="42"/>
  <c r="BL62" i="42"/>
  <c r="BK62" i="42"/>
  <c r="BJ62" i="42"/>
  <c r="BI62" i="42"/>
  <c r="BH62" i="42"/>
  <c r="BG62" i="42"/>
  <c r="BF62" i="42"/>
  <c r="BE62" i="42"/>
  <c r="BD62" i="42"/>
  <c r="BC62" i="42"/>
  <c r="BB62" i="42"/>
  <c r="BA62" i="42"/>
  <c r="AZ62" i="42"/>
  <c r="AY62" i="42"/>
  <c r="AX62" i="42"/>
  <c r="AW62" i="42"/>
  <c r="AV62" i="42"/>
  <c r="AU62" i="42"/>
  <c r="AT62" i="42"/>
  <c r="AS62" i="42"/>
  <c r="AR62" i="42"/>
  <c r="AQ62" i="42"/>
  <c r="AP62" i="42"/>
  <c r="AO62" i="42"/>
  <c r="AN62" i="42"/>
  <c r="AM62" i="42"/>
  <c r="AL62" i="42"/>
  <c r="AK62" i="42"/>
  <c r="AJ62" i="42"/>
  <c r="AI62" i="42"/>
  <c r="AH62" i="42"/>
  <c r="AG62" i="42"/>
  <c r="AF62" i="42"/>
  <c r="AE62" i="42"/>
  <c r="AD62" i="42"/>
  <c r="AC62" i="42"/>
  <c r="AB62" i="42"/>
  <c r="AA62" i="42"/>
  <c r="Z62" i="42"/>
  <c r="Y62" i="42"/>
  <c r="X62" i="42"/>
  <c r="W62" i="42"/>
  <c r="V62" i="42"/>
  <c r="U62" i="42"/>
  <c r="T62" i="42"/>
  <c r="S62" i="42"/>
  <c r="R62" i="42"/>
  <c r="Q62" i="42"/>
  <c r="P62" i="42"/>
  <c r="O62" i="42"/>
  <c r="N62" i="42"/>
  <c r="M62" i="42"/>
  <c r="L62" i="42"/>
  <c r="K62" i="42"/>
  <c r="J62" i="42"/>
  <c r="I62" i="42"/>
  <c r="H62" i="42"/>
  <c r="G62" i="42"/>
  <c r="F62" i="42"/>
  <c r="E62" i="42"/>
  <c r="D62" i="42"/>
  <c r="C62" i="42"/>
  <c r="B62" i="42"/>
  <c r="BW61" i="42"/>
  <c r="BV61" i="42"/>
  <c r="BU61" i="42"/>
  <c r="BT61" i="42"/>
  <c r="BS61" i="42"/>
  <c r="BR61" i="42"/>
  <c r="BQ61" i="42"/>
  <c r="BP61" i="42"/>
  <c r="BO61" i="42"/>
  <c r="BN61" i="42"/>
  <c r="BM61" i="42"/>
  <c r="BL61" i="42"/>
  <c r="BK61" i="42"/>
  <c r="BJ61" i="42"/>
  <c r="BI61" i="42"/>
  <c r="BH61" i="42"/>
  <c r="BG61" i="42"/>
  <c r="BF61" i="42"/>
  <c r="BE61" i="42"/>
  <c r="BD61" i="42"/>
  <c r="BC61" i="42"/>
  <c r="BB61" i="42"/>
  <c r="BA61" i="42"/>
  <c r="AZ61" i="42"/>
  <c r="AY61" i="42"/>
  <c r="AX61" i="42"/>
  <c r="AW61" i="42"/>
  <c r="AV61" i="42"/>
  <c r="AU61" i="42"/>
  <c r="AT61" i="42"/>
  <c r="AS61" i="42"/>
  <c r="AR61" i="42"/>
  <c r="AQ61" i="42"/>
  <c r="AP61" i="42"/>
  <c r="AO61" i="42"/>
  <c r="AN61" i="42"/>
  <c r="AM61" i="42"/>
  <c r="AL61" i="42"/>
  <c r="AK61" i="42"/>
  <c r="AJ61" i="42"/>
  <c r="AI61" i="42"/>
  <c r="AH61" i="42"/>
  <c r="AG61" i="42"/>
  <c r="AF61" i="42"/>
  <c r="AE61" i="42"/>
  <c r="AD61" i="42"/>
  <c r="AC61" i="42"/>
  <c r="AB61" i="42"/>
  <c r="AA61" i="42"/>
  <c r="Z61" i="42"/>
  <c r="Y61" i="42"/>
  <c r="X61" i="42"/>
  <c r="W61" i="42"/>
  <c r="V61" i="42"/>
  <c r="U61" i="42"/>
  <c r="T61" i="42"/>
  <c r="S61" i="42"/>
  <c r="R61" i="42"/>
  <c r="Q61" i="42"/>
  <c r="P61" i="42"/>
  <c r="O61" i="42"/>
  <c r="N61" i="42"/>
  <c r="M61" i="42"/>
  <c r="L61" i="42"/>
  <c r="K61" i="42"/>
  <c r="J61" i="42"/>
  <c r="I61" i="42"/>
  <c r="H61" i="42"/>
  <c r="G61" i="42"/>
  <c r="F61" i="42"/>
  <c r="E61" i="42"/>
  <c r="D61" i="42"/>
  <c r="C61" i="42"/>
  <c r="B61" i="42"/>
  <c r="BW60" i="42"/>
  <c r="BV60" i="42"/>
  <c r="BU60" i="42"/>
  <c r="BT60" i="42"/>
  <c r="BS60" i="42"/>
  <c r="BR60" i="42"/>
  <c r="BQ60" i="42"/>
  <c r="BP60" i="42"/>
  <c r="BO60" i="42"/>
  <c r="BN60" i="42"/>
  <c r="BM60" i="42"/>
  <c r="BL60" i="42"/>
  <c r="BK60" i="42"/>
  <c r="BJ60" i="42"/>
  <c r="BI60" i="42"/>
  <c r="BH60" i="42"/>
  <c r="BG60" i="42"/>
  <c r="BF60" i="42"/>
  <c r="BE60" i="42"/>
  <c r="BD60" i="42"/>
  <c r="BC60" i="42"/>
  <c r="BB60" i="42"/>
  <c r="BA60" i="42"/>
  <c r="AZ60" i="42"/>
  <c r="AY60" i="42"/>
  <c r="AX60" i="42"/>
  <c r="AW60" i="42"/>
  <c r="AV60" i="42"/>
  <c r="AU60" i="42"/>
  <c r="AT60" i="42"/>
  <c r="AS60" i="42"/>
  <c r="AR60" i="42"/>
  <c r="AQ60" i="42"/>
  <c r="AP60" i="42"/>
  <c r="AO60" i="42"/>
  <c r="AN60" i="42"/>
  <c r="AM60" i="42"/>
  <c r="AL60" i="42"/>
  <c r="AK60" i="42"/>
  <c r="AJ60" i="42"/>
  <c r="AI60" i="42"/>
  <c r="AH60" i="42"/>
  <c r="AG60" i="42"/>
  <c r="AF60" i="42"/>
  <c r="AE60" i="42"/>
  <c r="AD60" i="42"/>
  <c r="AC60" i="42"/>
  <c r="AB60" i="42"/>
  <c r="AA60" i="42"/>
  <c r="Z60" i="42"/>
  <c r="Y60" i="42"/>
  <c r="X60" i="42"/>
  <c r="W60" i="42"/>
  <c r="V60" i="42"/>
  <c r="U60" i="42"/>
  <c r="T60" i="42"/>
  <c r="S60" i="42"/>
  <c r="R60" i="42"/>
  <c r="Q60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BW59" i="42"/>
  <c r="BV59" i="42"/>
  <c r="BU59" i="42"/>
  <c r="BT59" i="42"/>
  <c r="BS59" i="42"/>
  <c r="BR59" i="42"/>
  <c r="BQ59" i="42"/>
  <c r="BP59" i="42"/>
  <c r="BO59" i="42"/>
  <c r="BN59" i="42"/>
  <c r="BM59" i="42"/>
  <c r="BL59" i="42"/>
  <c r="BK59" i="42"/>
  <c r="BJ59" i="42"/>
  <c r="BI59" i="42"/>
  <c r="BH59" i="42"/>
  <c r="BG59" i="42"/>
  <c r="BF59" i="42"/>
  <c r="BE59" i="42"/>
  <c r="BD59" i="42"/>
  <c r="BC59" i="42"/>
  <c r="BB59" i="42"/>
  <c r="BA59" i="42"/>
  <c r="AZ59" i="42"/>
  <c r="AY59" i="42"/>
  <c r="AX59" i="42"/>
  <c r="AW59" i="42"/>
  <c r="AV59" i="42"/>
  <c r="AU59" i="42"/>
  <c r="AT59" i="42"/>
  <c r="AS59" i="42"/>
  <c r="AR59" i="42"/>
  <c r="AQ59" i="42"/>
  <c r="AP59" i="42"/>
  <c r="AO59" i="42"/>
  <c r="AN59" i="42"/>
  <c r="AM59" i="42"/>
  <c r="AL59" i="42"/>
  <c r="AK59" i="42"/>
  <c r="AJ59" i="42"/>
  <c r="AI59" i="42"/>
  <c r="AH59" i="42"/>
  <c r="AG59" i="42"/>
  <c r="AF59" i="42"/>
  <c r="AE59" i="42"/>
  <c r="AD59" i="42"/>
  <c r="AC59" i="42"/>
  <c r="AB59" i="42"/>
  <c r="AA59" i="42"/>
  <c r="Z59" i="42"/>
  <c r="Y59" i="42"/>
  <c r="X59" i="42"/>
  <c r="W59" i="42"/>
  <c r="V59" i="42"/>
  <c r="U59" i="42"/>
  <c r="T59" i="42"/>
  <c r="S59" i="42"/>
  <c r="R59" i="42"/>
  <c r="Q59" i="42"/>
  <c r="P59" i="42"/>
  <c r="O59" i="42"/>
  <c r="N59" i="42"/>
  <c r="M59" i="42"/>
  <c r="L59" i="42"/>
  <c r="K59" i="42"/>
  <c r="J59" i="42"/>
  <c r="I59" i="42"/>
  <c r="H59" i="42"/>
  <c r="G59" i="42"/>
  <c r="F59" i="42"/>
  <c r="E59" i="42"/>
  <c r="D59" i="42"/>
  <c r="C59" i="42"/>
  <c r="B59" i="42"/>
  <c r="BW58" i="42"/>
  <c r="BV58" i="42"/>
  <c r="BU58" i="42"/>
  <c r="BT58" i="42"/>
  <c r="BS58" i="42"/>
  <c r="BR58" i="42"/>
  <c r="BQ58" i="42"/>
  <c r="BP58" i="42"/>
  <c r="BO58" i="42"/>
  <c r="BN58" i="42"/>
  <c r="BM58" i="42"/>
  <c r="BL58" i="42"/>
  <c r="BK58" i="42"/>
  <c r="BJ58" i="42"/>
  <c r="BI58" i="42"/>
  <c r="BH58" i="42"/>
  <c r="BG58" i="42"/>
  <c r="BF58" i="42"/>
  <c r="BE58" i="42"/>
  <c r="BD58" i="42"/>
  <c r="BC58" i="42"/>
  <c r="BB58" i="42"/>
  <c r="BA58" i="42"/>
  <c r="AZ58" i="42"/>
  <c r="AY58" i="42"/>
  <c r="AX58" i="42"/>
  <c r="AW58" i="42"/>
  <c r="AV58" i="42"/>
  <c r="AU58" i="42"/>
  <c r="AT58" i="42"/>
  <c r="AS58" i="42"/>
  <c r="AR58" i="42"/>
  <c r="AQ58" i="42"/>
  <c r="AP58" i="42"/>
  <c r="AO58" i="42"/>
  <c r="AN58" i="42"/>
  <c r="AM58" i="42"/>
  <c r="AL58" i="42"/>
  <c r="AK58" i="42"/>
  <c r="AJ58" i="42"/>
  <c r="AI58" i="42"/>
  <c r="AH58" i="42"/>
  <c r="AG58" i="42"/>
  <c r="AF58" i="42"/>
  <c r="AE58" i="42"/>
  <c r="AD58" i="42"/>
  <c r="AC58" i="42"/>
  <c r="AB58" i="42"/>
  <c r="AA58" i="42"/>
  <c r="Z58" i="42"/>
  <c r="Y58" i="42"/>
  <c r="X58" i="42"/>
  <c r="W58" i="42"/>
  <c r="V58" i="42"/>
  <c r="U58" i="42"/>
  <c r="T58" i="42"/>
  <c r="S58" i="42"/>
  <c r="R58" i="42"/>
  <c r="Q58" i="42"/>
  <c r="P58" i="42"/>
  <c r="O58" i="42"/>
  <c r="N58" i="42"/>
  <c r="M58" i="42"/>
  <c r="L58" i="42"/>
  <c r="K58" i="42"/>
  <c r="J58" i="42"/>
  <c r="I58" i="42"/>
  <c r="H58" i="42"/>
  <c r="G58" i="42"/>
  <c r="F58" i="42"/>
  <c r="E58" i="42"/>
  <c r="D58" i="42"/>
  <c r="C58" i="42"/>
  <c r="B58" i="42"/>
  <c r="BW57" i="42"/>
  <c r="BV57" i="42"/>
  <c r="BU57" i="42"/>
  <c r="BT57" i="42"/>
  <c r="BS57" i="42"/>
  <c r="BR57" i="42"/>
  <c r="BQ57" i="42"/>
  <c r="BP57" i="42"/>
  <c r="BO57" i="42"/>
  <c r="BN57" i="42"/>
  <c r="BM57" i="42"/>
  <c r="BL57" i="42"/>
  <c r="BK57" i="42"/>
  <c r="BJ57" i="42"/>
  <c r="BI57" i="42"/>
  <c r="BH57" i="42"/>
  <c r="BG57" i="42"/>
  <c r="BF57" i="42"/>
  <c r="BE57" i="42"/>
  <c r="BD57" i="42"/>
  <c r="BC57" i="42"/>
  <c r="BB57" i="42"/>
  <c r="BA57" i="42"/>
  <c r="AZ57" i="42"/>
  <c r="AY57" i="42"/>
  <c r="AX57" i="42"/>
  <c r="AW57" i="42"/>
  <c r="AV57" i="42"/>
  <c r="AU57" i="42"/>
  <c r="AT57" i="42"/>
  <c r="AS57" i="42"/>
  <c r="AR57" i="42"/>
  <c r="AQ57" i="42"/>
  <c r="AP57" i="42"/>
  <c r="AO57" i="42"/>
  <c r="AN57" i="42"/>
  <c r="AM57" i="42"/>
  <c r="AL57" i="42"/>
  <c r="AK57" i="42"/>
  <c r="AJ57" i="42"/>
  <c r="AI57" i="42"/>
  <c r="AH57" i="42"/>
  <c r="AG57" i="42"/>
  <c r="AF57" i="42"/>
  <c r="AE57" i="42"/>
  <c r="AD57" i="42"/>
  <c r="AC57" i="42"/>
  <c r="AB57" i="42"/>
  <c r="AA57" i="42"/>
  <c r="Z57" i="42"/>
  <c r="Y57" i="42"/>
  <c r="X57" i="42"/>
  <c r="W57" i="42"/>
  <c r="V57" i="42"/>
  <c r="U57" i="42"/>
  <c r="T57" i="42"/>
  <c r="S57" i="42"/>
  <c r="R57" i="42"/>
  <c r="Q57" i="42"/>
  <c r="P57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C57" i="42"/>
  <c r="B57" i="42"/>
  <c r="BW56" i="42"/>
  <c r="BV56" i="42"/>
  <c r="BU56" i="42"/>
  <c r="BT56" i="42"/>
  <c r="BS56" i="42"/>
  <c r="BR56" i="42"/>
  <c r="BQ56" i="42"/>
  <c r="BP56" i="42"/>
  <c r="BO56" i="42"/>
  <c r="BN56" i="42"/>
  <c r="BM56" i="42"/>
  <c r="BL56" i="42"/>
  <c r="BK56" i="42"/>
  <c r="BJ56" i="42"/>
  <c r="BI56" i="42"/>
  <c r="BH56" i="42"/>
  <c r="BG56" i="42"/>
  <c r="BF56" i="42"/>
  <c r="BE56" i="42"/>
  <c r="BD56" i="42"/>
  <c r="BC56" i="42"/>
  <c r="BB56" i="42"/>
  <c r="BA56" i="42"/>
  <c r="AZ56" i="42"/>
  <c r="AY56" i="42"/>
  <c r="AX56" i="42"/>
  <c r="AW56" i="42"/>
  <c r="AV56" i="42"/>
  <c r="AU56" i="42"/>
  <c r="AT56" i="42"/>
  <c r="AS56" i="42"/>
  <c r="AR56" i="42"/>
  <c r="AQ56" i="42"/>
  <c r="AP56" i="42"/>
  <c r="AO56" i="42"/>
  <c r="AN56" i="42"/>
  <c r="AM56" i="42"/>
  <c r="AL56" i="42"/>
  <c r="AK56" i="42"/>
  <c r="AJ56" i="42"/>
  <c r="AI56" i="42"/>
  <c r="AH56" i="42"/>
  <c r="AG56" i="42"/>
  <c r="AF56" i="42"/>
  <c r="AE56" i="42"/>
  <c r="AD56" i="42"/>
  <c r="AC56" i="42"/>
  <c r="AB56" i="42"/>
  <c r="AA56" i="42"/>
  <c r="Z56" i="42"/>
  <c r="Y56" i="42"/>
  <c r="X56" i="42"/>
  <c r="W56" i="42"/>
  <c r="V56" i="42"/>
  <c r="U56" i="42"/>
  <c r="T56" i="42"/>
  <c r="S56" i="42"/>
  <c r="R56" i="42"/>
  <c r="Q56" i="42"/>
  <c r="P56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C56" i="42"/>
  <c r="B56" i="42"/>
  <c r="BW55" i="42"/>
  <c r="BV55" i="42"/>
  <c r="BU55" i="42"/>
  <c r="BT55" i="42"/>
  <c r="BS55" i="42"/>
  <c r="BR55" i="42"/>
  <c r="BQ55" i="42"/>
  <c r="BP55" i="42"/>
  <c r="BO55" i="42"/>
  <c r="BN55" i="42"/>
  <c r="BM55" i="42"/>
  <c r="BL55" i="42"/>
  <c r="BK55" i="42"/>
  <c r="BJ55" i="42"/>
  <c r="BI55" i="42"/>
  <c r="BH55" i="42"/>
  <c r="BG55" i="42"/>
  <c r="BF55" i="42"/>
  <c r="BE55" i="42"/>
  <c r="BD55" i="42"/>
  <c r="BC55" i="42"/>
  <c r="BB55" i="42"/>
  <c r="BA55" i="42"/>
  <c r="AZ55" i="42"/>
  <c r="AY55" i="42"/>
  <c r="AX55" i="42"/>
  <c r="AW55" i="42"/>
  <c r="AV55" i="42"/>
  <c r="AU55" i="42"/>
  <c r="AT55" i="42"/>
  <c r="AS55" i="42"/>
  <c r="AR55" i="42"/>
  <c r="AQ55" i="42"/>
  <c r="AP55" i="42"/>
  <c r="AO55" i="42"/>
  <c r="AN55" i="42"/>
  <c r="AM55" i="42"/>
  <c r="AL55" i="42"/>
  <c r="AK55" i="42"/>
  <c r="AJ55" i="42"/>
  <c r="AI55" i="42"/>
  <c r="AH55" i="42"/>
  <c r="AG55" i="42"/>
  <c r="AF55" i="42"/>
  <c r="AE55" i="42"/>
  <c r="AD55" i="42"/>
  <c r="AC55" i="42"/>
  <c r="AB55" i="42"/>
  <c r="AA55" i="42"/>
  <c r="Z55" i="42"/>
  <c r="Y55" i="42"/>
  <c r="X55" i="42"/>
  <c r="W55" i="42"/>
  <c r="V55" i="42"/>
  <c r="U55" i="42"/>
  <c r="T55" i="42"/>
  <c r="S55" i="42"/>
  <c r="R55" i="42"/>
  <c r="Q55" i="42"/>
  <c r="P55" i="42"/>
  <c r="O55" i="42"/>
  <c r="N55" i="42"/>
  <c r="M55" i="42"/>
  <c r="L55" i="42"/>
  <c r="K55" i="42"/>
  <c r="J55" i="42"/>
  <c r="I55" i="42"/>
  <c r="H55" i="42"/>
  <c r="G55" i="42"/>
  <c r="F55" i="42"/>
  <c r="E55" i="42"/>
  <c r="D55" i="42"/>
  <c r="C55" i="42"/>
  <c r="B55" i="42"/>
  <c r="BW54" i="42"/>
  <c r="BV54" i="42"/>
  <c r="BU54" i="42"/>
  <c r="BT54" i="42"/>
  <c r="BS54" i="42"/>
  <c r="BR54" i="42"/>
  <c r="BQ54" i="42"/>
  <c r="BP54" i="42"/>
  <c r="BO54" i="42"/>
  <c r="BN54" i="42"/>
  <c r="BM54" i="42"/>
  <c r="BL54" i="42"/>
  <c r="BK54" i="42"/>
  <c r="BJ54" i="42"/>
  <c r="BI54" i="42"/>
  <c r="BH54" i="42"/>
  <c r="BG54" i="42"/>
  <c r="BF54" i="42"/>
  <c r="BE54" i="42"/>
  <c r="BD54" i="42"/>
  <c r="BC54" i="42"/>
  <c r="BB54" i="42"/>
  <c r="BA54" i="42"/>
  <c r="AZ54" i="42"/>
  <c r="AY54" i="42"/>
  <c r="AX54" i="42"/>
  <c r="AW54" i="42"/>
  <c r="AV54" i="42"/>
  <c r="AU54" i="42"/>
  <c r="AT54" i="42"/>
  <c r="AS54" i="42"/>
  <c r="AR54" i="42"/>
  <c r="AQ54" i="42"/>
  <c r="AP54" i="42"/>
  <c r="AO54" i="42"/>
  <c r="AN54" i="42"/>
  <c r="AM54" i="42"/>
  <c r="AL54" i="42"/>
  <c r="AK54" i="42"/>
  <c r="AJ54" i="42"/>
  <c r="AI54" i="42"/>
  <c r="AH54" i="42"/>
  <c r="AG54" i="42"/>
  <c r="AF54" i="42"/>
  <c r="AE54" i="42"/>
  <c r="AD54" i="42"/>
  <c r="AC54" i="42"/>
  <c r="AB54" i="42"/>
  <c r="AA54" i="42"/>
  <c r="Z54" i="42"/>
  <c r="Y54" i="42"/>
  <c r="X54" i="42"/>
  <c r="W54" i="42"/>
  <c r="V54" i="42"/>
  <c r="U54" i="42"/>
  <c r="T54" i="42"/>
  <c r="S54" i="42"/>
  <c r="R54" i="42"/>
  <c r="Q54" i="42"/>
  <c r="P54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C54" i="42"/>
  <c r="B54" i="42"/>
  <c r="BW53" i="42"/>
  <c r="BV53" i="42"/>
  <c r="BU53" i="42"/>
  <c r="BT53" i="42"/>
  <c r="BS53" i="42"/>
  <c r="BR53" i="42"/>
  <c r="BQ53" i="42"/>
  <c r="BP53" i="42"/>
  <c r="BO53" i="42"/>
  <c r="BN53" i="42"/>
  <c r="BM53" i="42"/>
  <c r="BL53" i="42"/>
  <c r="BK53" i="42"/>
  <c r="BJ53" i="42"/>
  <c r="BI53" i="42"/>
  <c r="BH53" i="42"/>
  <c r="BG53" i="42"/>
  <c r="BF53" i="42"/>
  <c r="BE53" i="42"/>
  <c r="BD53" i="42"/>
  <c r="BC53" i="42"/>
  <c r="BB53" i="42"/>
  <c r="BA53" i="42"/>
  <c r="AZ53" i="42"/>
  <c r="AY53" i="42"/>
  <c r="AX53" i="42"/>
  <c r="AW53" i="42"/>
  <c r="AV53" i="42"/>
  <c r="AU53" i="42"/>
  <c r="AT53" i="42"/>
  <c r="AS53" i="42"/>
  <c r="AR53" i="42"/>
  <c r="AQ53" i="42"/>
  <c r="AP53" i="42"/>
  <c r="AO53" i="42"/>
  <c r="AN53" i="42"/>
  <c r="AM53" i="42"/>
  <c r="AL53" i="42"/>
  <c r="AK53" i="42"/>
  <c r="AJ53" i="42"/>
  <c r="AI53" i="42"/>
  <c r="AH53" i="42"/>
  <c r="AG53" i="42"/>
  <c r="AF53" i="42"/>
  <c r="AE53" i="42"/>
  <c r="AD53" i="42"/>
  <c r="AC53" i="42"/>
  <c r="AB53" i="42"/>
  <c r="AA53" i="42"/>
  <c r="Z53" i="42"/>
  <c r="Y53" i="42"/>
  <c r="X53" i="42"/>
  <c r="W53" i="42"/>
  <c r="V53" i="42"/>
  <c r="U53" i="42"/>
  <c r="T53" i="42"/>
  <c r="S53" i="42"/>
  <c r="R53" i="42"/>
  <c r="Q53" i="42"/>
  <c r="P53" i="42"/>
  <c r="O53" i="42"/>
  <c r="N53" i="42"/>
  <c r="M53" i="42"/>
  <c r="L53" i="42"/>
  <c r="K53" i="42"/>
  <c r="J53" i="42"/>
  <c r="I53" i="42"/>
  <c r="H53" i="42"/>
  <c r="G53" i="42"/>
  <c r="F53" i="42"/>
  <c r="E53" i="42"/>
  <c r="D53" i="42"/>
  <c r="C53" i="42"/>
  <c r="B53" i="42"/>
  <c r="BW52" i="42"/>
  <c r="BV52" i="42"/>
  <c r="BU52" i="42"/>
  <c r="BT52" i="42"/>
  <c r="BS52" i="42"/>
  <c r="BR52" i="42"/>
  <c r="BQ52" i="42"/>
  <c r="BP52" i="42"/>
  <c r="BO52" i="42"/>
  <c r="BN52" i="42"/>
  <c r="BM52" i="42"/>
  <c r="BL52" i="42"/>
  <c r="BK52" i="42"/>
  <c r="BJ52" i="42"/>
  <c r="BI52" i="42"/>
  <c r="BH52" i="42"/>
  <c r="BG52" i="42"/>
  <c r="BF52" i="42"/>
  <c r="BE52" i="42"/>
  <c r="BD52" i="42"/>
  <c r="BC52" i="42"/>
  <c r="BB52" i="42"/>
  <c r="BA52" i="42"/>
  <c r="AZ52" i="42"/>
  <c r="AY52" i="42"/>
  <c r="AX52" i="42"/>
  <c r="AW52" i="42"/>
  <c r="AV52" i="42"/>
  <c r="AU52" i="42"/>
  <c r="AT52" i="42"/>
  <c r="AS52" i="42"/>
  <c r="AR52" i="42"/>
  <c r="AQ52" i="42"/>
  <c r="AP52" i="42"/>
  <c r="AO52" i="42"/>
  <c r="AN52" i="42"/>
  <c r="AM52" i="42"/>
  <c r="AL52" i="42"/>
  <c r="AK52" i="42"/>
  <c r="AJ52" i="42"/>
  <c r="AI52" i="42"/>
  <c r="AH52" i="42"/>
  <c r="AG52" i="42"/>
  <c r="AF52" i="42"/>
  <c r="AE52" i="42"/>
  <c r="AD52" i="42"/>
  <c r="AC52" i="42"/>
  <c r="AB52" i="42"/>
  <c r="AA52" i="42"/>
  <c r="Z52" i="42"/>
  <c r="Y52" i="42"/>
  <c r="X52" i="42"/>
  <c r="W52" i="42"/>
  <c r="V52" i="42"/>
  <c r="U52" i="42"/>
  <c r="T52" i="42"/>
  <c r="S52" i="42"/>
  <c r="R52" i="42"/>
  <c r="Q52" i="42"/>
  <c r="P52" i="42"/>
  <c r="O52" i="42"/>
  <c r="N52" i="42"/>
  <c r="M52" i="42"/>
  <c r="L52" i="42"/>
  <c r="K52" i="42"/>
  <c r="J52" i="42"/>
  <c r="I52" i="42"/>
  <c r="H52" i="42"/>
  <c r="G52" i="42"/>
  <c r="F52" i="42"/>
  <c r="E52" i="42"/>
  <c r="D52" i="42"/>
  <c r="C52" i="42"/>
  <c r="B52" i="42"/>
  <c r="BW51" i="42"/>
  <c r="BV51" i="42"/>
  <c r="BU51" i="42"/>
  <c r="BT51" i="42"/>
  <c r="BS51" i="42"/>
  <c r="BR51" i="42"/>
  <c r="BQ51" i="42"/>
  <c r="BP51" i="42"/>
  <c r="BO51" i="42"/>
  <c r="BN51" i="42"/>
  <c r="BM51" i="42"/>
  <c r="BL51" i="42"/>
  <c r="BK51" i="42"/>
  <c r="BJ51" i="42"/>
  <c r="BI51" i="42"/>
  <c r="BH51" i="42"/>
  <c r="BG51" i="42"/>
  <c r="BF51" i="42"/>
  <c r="BE51" i="42"/>
  <c r="BD51" i="42"/>
  <c r="BC51" i="42"/>
  <c r="BB51" i="42"/>
  <c r="BA51" i="42"/>
  <c r="AZ51" i="42"/>
  <c r="AY51" i="42"/>
  <c r="AX51" i="42"/>
  <c r="AW51" i="42"/>
  <c r="AV51" i="42"/>
  <c r="AU51" i="42"/>
  <c r="AT51" i="42"/>
  <c r="AS51" i="42"/>
  <c r="AR51" i="42"/>
  <c r="AQ51" i="42"/>
  <c r="AP51" i="42"/>
  <c r="AO51" i="42"/>
  <c r="AN51" i="42"/>
  <c r="AM51" i="42"/>
  <c r="AL51" i="42"/>
  <c r="AK51" i="42"/>
  <c r="AJ51" i="42"/>
  <c r="AI51" i="42"/>
  <c r="AH51" i="42"/>
  <c r="AG51" i="42"/>
  <c r="AF51" i="42"/>
  <c r="AE51" i="42"/>
  <c r="AD51" i="42"/>
  <c r="AC51" i="42"/>
  <c r="AB51" i="42"/>
  <c r="AA51" i="42"/>
  <c r="Z51" i="42"/>
  <c r="Y51" i="42"/>
  <c r="X51" i="42"/>
  <c r="W51" i="42"/>
  <c r="V51" i="42"/>
  <c r="U51" i="42"/>
  <c r="T51" i="42"/>
  <c r="S51" i="42"/>
  <c r="R51" i="42"/>
  <c r="Q51" i="42"/>
  <c r="P51" i="42"/>
  <c r="O51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BW71" i="41"/>
  <c r="BV71" i="41"/>
  <c r="BU71" i="41"/>
  <c r="BT71" i="41"/>
  <c r="BS71" i="41"/>
  <c r="BR71" i="41"/>
  <c r="BQ71" i="41"/>
  <c r="BP71" i="41"/>
  <c r="BO71" i="41"/>
  <c r="BN71" i="41"/>
  <c r="BM71" i="41"/>
  <c r="BL71" i="41"/>
  <c r="BK71" i="41"/>
  <c r="BJ71" i="41"/>
  <c r="BI71" i="41"/>
  <c r="BH71" i="41"/>
  <c r="BG71" i="41"/>
  <c r="BF71" i="41"/>
  <c r="BE71" i="41"/>
  <c r="BD71" i="41"/>
  <c r="BC71" i="41"/>
  <c r="BB71" i="41"/>
  <c r="BA71" i="41"/>
  <c r="AZ71" i="41"/>
  <c r="AY71" i="41"/>
  <c r="AX71" i="41"/>
  <c r="AW71" i="41"/>
  <c r="AV71" i="41"/>
  <c r="AU71" i="41"/>
  <c r="AT71" i="41"/>
  <c r="AS71" i="41"/>
  <c r="AR71" i="41"/>
  <c r="AQ71" i="41"/>
  <c r="AP71" i="41"/>
  <c r="AO71" i="41"/>
  <c r="AN71" i="41"/>
  <c r="AM71" i="41"/>
  <c r="AL71" i="41"/>
  <c r="AK71" i="41"/>
  <c r="AJ71" i="41"/>
  <c r="AI71" i="41"/>
  <c r="AH71" i="41"/>
  <c r="AG71" i="41"/>
  <c r="AF71" i="41"/>
  <c r="AE71" i="41"/>
  <c r="AD71" i="41"/>
  <c r="AC71" i="41"/>
  <c r="AB71" i="41"/>
  <c r="AA71" i="41"/>
  <c r="Z71" i="41"/>
  <c r="Y71" i="41"/>
  <c r="X71" i="41"/>
  <c r="W71" i="41"/>
  <c r="V71" i="41"/>
  <c r="U71" i="41"/>
  <c r="T71" i="41"/>
  <c r="S71" i="41"/>
  <c r="R71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B71" i="41"/>
  <c r="BW70" i="41"/>
  <c r="BV70" i="41"/>
  <c r="BU70" i="41"/>
  <c r="BT70" i="41"/>
  <c r="BS70" i="41"/>
  <c r="BR70" i="41"/>
  <c r="BQ70" i="41"/>
  <c r="BP70" i="41"/>
  <c r="BO70" i="41"/>
  <c r="BN70" i="41"/>
  <c r="BM70" i="41"/>
  <c r="BL70" i="41"/>
  <c r="BK70" i="41"/>
  <c r="BJ70" i="41"/>
  <c r="BI70" i="41"/>
  <c r="BH70" i="41"/>
  <c r="BG70" i="41"/>
  <c r="BF70" i="41"/>
  <c r="BE70" i="41"/>
  <c r="BD70" i="41"/>
  <c r="BC70" i="41"/>
  <c r="BB70" i="41"/>
  <c r="BA70" i="41"/>
  <c r="AZ70" i="41"/>
  <c r="AY70" i="41"/>
  <c r="AX70" i="41"/>
  <c r="AW70" i="41"/>
  <c r="AV70" i="41"/>
  <c r="AU70" i="41"/>
  <c r="AT70" i="41"/>
  <c r="AS70" i="41"/>
  <c r="AR70" i="41"/>
  <c r="AQ70" i="41"/>
  <c r="AP70" i="41"/>
  <c r="AO70" i="41"/>
  <c r="AN70" i="41"/>
  <c r="AM70" i="41"/>
  <c r="AL70" i="41"/>
  <c r="AK70" i="41"/>
  <c r="AJ70" i="41"/>
  <c r="AI70" i="41"/>
  <c r="AH70" i="41"/>
  <c r="AG70" i="41"/>
  <c r="AF70" i="41"/>
  <c r="AE70" i="41"/>
  <c r="AD70" i="41"/>
  <c r="AC70" i="41"/>
  <c r="AB70" i="41"/>
  <c r="AA70" i="41"/>
  <c r="Z70" i="41"/>
  <c r="Y70" i="41"/>
  <c r="X70" i="41"/>
  <c r="W70" i="41"/>
  <c r="V70" i="41"/>
  <c r="U70" i="41"/>
  <c r="T70" i="41"/>
  <c r="S70" i="41"/>
  <c r="R70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B70" i="41"/>
  <c r="BW69" i="41"/>
  <c r="BV69" i="41"/>
  <c r="BU69" i="41"/>
  <c r="BT69" i="41"/>
  <c r="BS69" i="41"/>
  <c r="BR69" i="41"/>
  <c r="BQ69" i="41"/>
  <c r="BP69" i="41"/>
  <c r="BO69" i="41"/>
  <c r="BN69" i="41"/>
  <c r="BM69" i="41"/>
  <c r="BL69" i="41"/>
  <c r="BK69" i="41"/>
  <c r="BJ69" i="41"/>
  <c r="BI69" i="41"/>
  <c r="BH69" i="41"/>
  <c r="BG69" i="41"/>
  <c r="BF69" i="41"/>
  <c r="BE69" i="41"/>
  <c r="BD69" i="41"/>
  <c r="BC69" i="41"/>
  <c r="BB69" i="41"/>
  <c r="BA69" i="41"/>
  <c r="AZ69" i="41"/>
  <c r="AY69" i="41"/>
  <c r="AX69" i="41"/>
  <c r="AW69" i="41"/>
  <c r="AV69" i="41"/>
  <c r="AU69" i="41"/>
  <c r="AT69" i="41"/>
  <c r="AS69" i="41"/>
  <c r="AR69" i="41"/>
  <c r="AQ69" i="41"/>
  <c r="AP69" i="41"/>
  <c r="AO69" i="41"/>
  <c r="AN69" i="41"/>
  <c r="AM69" i="41"/>
  <c r="AL69" i="41"/>
  <c r="AK69" i="41"/>
  <c r="AJ69" i="41"/>
  <c r="AI69" i="41"/>
  <c r="AH69" i="41"/>
  <c r="AG69" i="41"/>
  <c r="AF69" i="41"/>
  <c r="AE69" i="41"/>
  <c r="AD69" i="41"/>
  <c r="AC69" i="41"/>
  <c r="AB69" i="41"/>
  <c r="AA69" i="41"/>
  <c r="Z69" i="41"/>
  <c r="Y69" i="41"/>
  <c r="X69" i="41"/>
  <c r="W69" i="41"/>
  <c r="V69" i="41"/>
  <c r="U69" i="41"/>
  <c r="T69" i="41"/>
  <c r="S69" i="41"/>
  <c r="R69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B69" i="41"/>
  <c r="BW68" i="41"/>
  <c r="BV68" i="41"/>
  <c r="BU68" i="41"/>
  <c r="BT68" i="41"/>
  <c r="BS68" i="41"/>
  <c r="BR68" i="41"/>
  <c r="BQ68" i="41"/>
  <c r="BP68" i="41"/>
  <c r="BO68" i="41"/>
  <c r="BN68" i="41"/>
  <c r="BM68" i="41"/>
  <c r="BL68" i="41"/>
  <c r="BK68" i="41"/>
  <c r="BJ68" i="41"/>
  <c r="BI68" i="41"/>
  <c r="BH68" i="41"/>
  <c r="BG68" i="41"/>
  <c r="BF68" i="41"/>
  <c r="BE68" i="41"/>
  <c r="BD68" i="41"/>
  <c r="BC68" i="41"/>
  <c r="BB68" i="41"/>
  <c r="BA68" i="41"/>
  <c r="AZ68" i="41"/>
  <c r="AY68" i="41"/>
  <c r="AX68" i="41"/>
  <c r="AW68" i="41"/>
  <c r="AV68" i="41"/>
  <c r="AU68" i="41"/>
  <c r="AT68" i="41"/>
  <c r="AS68" i="41"/>
  <c r="AR68" i="41"/>
  <c r="AQ68" i="41"/>
  <c r="AP68" i="41"/>
  <c r="AO68" i="41"/>
  <c r="AN68" i="41"/>
  <c r="AM68" i="41"/>
  <c r="AL68" i="41"/>
  <c r="AK68" i="41"/>
  <c r="AJ68" i="41"/>
  <c r="AI68" i="41"/>
  <c r="AH68" i="41"/>
  <c r="AG68" i="41"/>
  <c r="AF68" i="41"/>
  <c r="AE68" i="41"/>
  <c r="AD68" i="41"/>
  <c r="AC68" i="41"/>
  <c r="AB68" i="41"/>
  <c r="AA68" i="41"/>
  <c r="Z68" i="41"/>
  <c r="Y68" i="41"/>
  <c r="X68" i="41"/>
  <c r="W68" i="41"/>
  <c r="V68" i="41"/>
  <c r="U68" i="41"/>
  <c r="T68" i="41"/>
  <c r="S68" i="41"/>
  <c r="R68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B68" i="41"/>
  <c r="BW67" i="41"/>
  <c r="BV67" i="41"/>
  <c r="BU67" i="41"/>
  <c r="BT67" i="41"/>
  <c r="BS67" i="41"/>
  <c r="BR67" i="41"/>
  <c r="BQ67" i="41"/>
  <c r="BP67" i="41"/>
  <c r="BO67" i="41"/>
  <c r="BN67" i="41"/>
  <c r="BM67" i="41"/>
  <c r="BL67" i="41"/>
  <c r="BK67" i="41"/>
  <c r="BJ67" i="41"/>
  <c r="BI67" i="41"/>
  <c r="BH67" i="41"/>
  <c r="BG67" i="41"/>
  <c r="BF67" i="41"/>
  <c r="BE67" i="41"/>
  <c r="BD67" i="41"/>
  <c r="BC67" i="41"/>
  <c r="BB67" i="41"/>
  <c r="BA67" i="41"/>
  <c r="AZ67" i="41"/>
  <c r="AY67" i="41"/>
  <c r="AX67" i="41"/>
  <c r="AW67" i="41"/>
  <c r="AV67" i="41"/>
  <c r="AU67" i="41"/>
  <c r="AT67" i="41"/>
  <c r="AS67" i="41"/>
  <c r="AR67" i="41"/>
  <c r="AQ67" i="41"/>
  <c r="AP67" i="41"/>
  <c r="AO67" i="41"/>
  <c r="AN67" i="41"/>
  <c r="AM67" i="41"/>
  <c r="AL67" i="41"/>
  <c r="AK67" i="41"/>
  <c r="AJ67" i="41"/>
  <c r="AI67" i="41"/>
  <c r="AH67" i="41"/>
  <c r="AG67" i="41"/>
  <c r="AF67" i="41"/>
  <c r="AE67" i="41"/>
  <c r="AD67" i="41"/>
  <c r="AC67" i="41"/>
  <c r="AB67" i="41"/>
  <c r="AA67" i="41"/>
  <c r="Z67" i="41"/>
  <c r="Y67" i="41"/>
  <c r="X67" i="41"/>
  <c r="W67" i="41"/>
  <c r="V67" i="41"/>
  <c r="U67" i="41"/>
  <c r="T67" i="41"/>
  <c r="S67" i="41"/>
  <c r="R67" i="41"/>
  <c r="Q67" i="41"/>
  <c r="P67" i="41"/>
  <c r="O67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B67" i="41"/>
  <c r="BW66" i="41"/>
  <c r="BV66" i="41"/>
  <c r="BU66" i="41"/>
  <c r="BT66" i="41"/>
  <c r="BS66" i="41"/>
  <c r="BR66" i="41"/>
  <c r="BQ66" i="41"/>
  <c r="BP66" i="41"/>
  <c r="BO66" i="41"/>
  <c r="BN66" i="41"/>
  <c r="BM66" i="41"/>
  <c r="BL66" i="41"/>
  <c r="BK66" i="41"/>
  <c r="BJ66" i="41"/>
  <c r="BI66" i="41"/>
  <c r="BH66" i="41"/>
  <c r="BG66" i="41"/>
  <c r="BF66" i="41"/>
  <c r="BE66" i="41"/>
  <c r="BD66" i="41"/>
  <c r="BC66" i="41"/>
  <c r="BB66" i="41"/>
  <c r="BA66" i="41"/>
  <c r="AZ66" i="41"/>
  <c r="AY66" i="41"/>
  <c r="AX66" i="41"/>
  <c r="AW66" i="41"/>
  <c r="AV66" i="41"/>
  <c r="AU66" i="41"/>
  <c r="AT66" i="41"/>
  <c r="AS66" i="41"/>
  <c r="AR66" i="41"/>
  <c r="AQ66" i="41"/>
  <c r="AP66" i="41"/>
  <c r="AO66" i="41"/>
  <c r="AN66" i="41"/>
  <c r="AM66" i="41"/>
  <c r="AL66" i="41"/>
  <c r="AK66" i="41"/>
  <c r="AJ66" i="41"/>
  <c r="AI66" i="41"/>
  <c r="AH66" i="41"/>
  <c r="AG66" i="41"/>
  <c r="AF66" i="41"/>
  <c r="AE66" i="41"/>
  <c r="AD66" i="41"/>
  <c r="AC66" i="41"/>
  <c r="AB66" i="41"/>
  <c r="AA66" i="41"/>
  <c r="Z66" i="41"/>
  <c r="Y66" i="41"/>
  <c r="X66" i="41"/>
  <c r="W66" i="41"/>
  <c r="V66" i="41"/>
  <c r="U66" i="41"/>
  <c r="T66" i="41"/>
  <c r="S66" i="41"/>
  <c r="R66" i="41"/>
  <c r="Q66" i="41"/>
  <c r="P66" i="41"/>
  <c r="O66" i="41"/>
  <c r="N66" i="41"/>
  <c r="M66" i="41"/>
  <c r="L66" i="41"/>
  <c r="K66" i="41"/>
  <c r="J66" i="41"/>
  <c r="I66" i="41"/>
  <c r="H66" i="41"/>
  <c r="G66" i="41"/>
  <c r="F66" i="41"/>
  <c r="E66" i="41"/>
  <c r="D66" i="41"/>
  <c r="C66" i="41"/>
  <c r="B66" i="41"/>
  <c r="BW65" i="41"/>
  <c r="BV65" i="41"/>
  <c r="BU65" i="41"/>
  <c r="BT65" i="41"/>
  <c r="BS65" i="41"/>
  <c r="BR65" i="41"/>
  <c r="BQ65" i="41"/>
  <c r="BP65" i="41"/>
  <c r="BO65" i="41"/>
  <c r="BN65" i="41"/>
  <c r="BM65" i="41"/>
  <c r="BL65" i="41"/>
  <c r="BK65" i="41"/>
  <c r="BJ65" i="41"/>
  <c r="BI65" i="41"/>
  <c r="BH65" i="41"/>
  <c r="BG65" i="41"/>
  <c r="BF65" i="41"/>
  <c r="BE65" i="41"/>
  <c r="BD65" i="41"/>
  <c r="BC65" i="41"/>
  <c r="BB65" i="41"/>
  <c r="BA65" i="41"/>
  <c r="AZ65" i="41"/>
  <c r="AY65" i="41"/>
  <c r="AX65" i="41"/>
  <c r="AW65" i="41"/>
  <c r="AV65" i="41"/>
  <c r="AU65" i="41"/>
  <c r="AT65" i="41"/>
  <c r="AS65" i="41"/>
  <c r="AR65" i="41"/>
  <c r="AQ65" i="41"/>
  <c r="AP65" i="41"/>
  <c r="AO65" i="41"/>
  <c r="AN65" i="41"/>
  <c r="AM65" i="41"/>
  <c r="AL65" i="41"/>
  <c r="AK65" i="41"/>
  <c r="AJ65" i="41"/>
  <c r="AI65" i="41"/>
  <c r="AH65" i="41"/>
  <c r="AG65" i="41"/>
  <c r="AF65" i="41"/>
  <c r="AE65" i="41"/>
  <c r="AD65" i="41"/>
  <c r="AC65" i="41"/>
  <c r="AB65" i="41"/>
  <c r="AA65" i="41"/>
  <c r="Z65" i="41"/>
  <c r="Y65" i="41"/>
  <c r="X65" i="41"/>
  <c r="W65" i="41"/>
  <c r="V65" i="41"/>
  <c r="U65" i="41"/>
  <c r="T65" i="41"/>
  <c r="S65" i="41"/>
  <c r="R65" i="41"/>
  <c r="Q65" i="41"/>
  <c r="P65" i="41"/>
  <c r="O65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BW64" i="41"/>
  <c r="BV64" i="41"/>
  <c r="BU64" i="41"/>
  <c r="BT64" i="41"/>
  <c r="BS64" i="41"/>
  <c r="BR64" i="41"/>
  <c r="BQ64" i="41"/>
  <c r="BP64" i="41"/>
  <c r="BO64" i="41"/>
  <c r="BN64" i="41"/>
  <c r="BM64" i="41"/>
  <c r="BL64" i="41"/>
  <c r="BK64" i="41"/>
  <c r="BJ64" i="41"/>
  <c r="BI64" i="41"/>
  <c r="BH64" i="41"/>
  <c r="BG64" i="41"/>
  <c r="BF64" i="41"/>
  <c r="BE64" i="41"/>
  <c r="BD64" i="41"/>
  <c r="BC64" i="41"/>
  <c r="BB64" i="41"/>
  <c r="BA64" i="41"/>
  <c r="AZ64" i="41"/>
  <c r="AY64" i="41"/>
  <c r="AX64" i="41"/>
  <c r="AW64" i="41"/>
  <c r="AV64" i="41"/>
  <c r="AU64" i="41"/>
  <c r="AT64" i="41"/>
  <c r="AS64" i="41"/>
  <c r="AR64" i="41"/>
  <c r="AQ64" i="41"/>
  <c r="AP64" i="41"/>
  <c r="AO64" i="41"/>
  <c r="AN64" i="41"/>
  <c r="AM64" i="41"/>
  <c r="AL64" i="41"/>
  <c r="AK64" i="41"/>
  <c r="AJ64" i="41"/>
  <c r="AI64" i="41"/>
  <c r="AH64" i="41"/>
  <c r="AG64" i="41"/>
  <c r="AF64" i="41"/>
  <c r="AE64" i="41"/>
  <c r="AD64" i="41"/>
  <c r="AC64" i="41"/>
  <c r="AB64" i="41"/>
  <c r="AA64" i="41"/>
  <c r="Z64" i="41"/>
  <c r="Y64" i="41"/>
  <c r="X64" i="41"/>
  <c r="W64" i="41"/>
  <c r="V64" i="41"/>
  <c r="U64" i="41"/>
  <c r="T64" i="41"/>
  <c r="S64" i="41"/>
  <c r="R64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B64" i="41"/>
  <c r="BW63" i="41"/>
  <c r="BV63" i="41"/>
  <c r="BU63" i="41"/>
  <c r="BT63" i="41"/>
  <c r="BS63" i="41"/>
  <c r="BR63" i="41"/>
  <c r="BQ63" i="41"/>
  <c r="BP63" i="41"/>
  <c r="BO63" i="41"/>
  <c r="BN63" i="41"/>
  <c r="BM63" i="41"/>
  <c r="BL63" i="41"/>
  <c r="BK63" i="41"/>
  <c r="BJ63" i="41"/>
  <c r="BI63" i="41"/>
  <c r="BH63" i="41"/>
  <c r="BG63" i="41"/>
  <c r="BF63" i="41"/>
  <c r="BE63" i="41"/>
  <c r="BD63" i="41"/>
  <c r="BC63" i="41"/>
  <c r="BB63" i="41"/>
  <c r="BA63" i="41"/>
  <c r="AZ63" i="41"/>
  <c r="AY63" i="41"/>
  <c r="AX63" i="41"/>
  <c r="AW63" i="41"/>
  <c r="AV63" i="41"/>
  <c r="AU63" i="41"/>
  <c r="AT63" i="41"/>
  <c r="AS63" i="41"/>
  <c r="AR63" i="41"/>
  <c r="AQ63" i="41"/>
  <c r="AP63" i="41"/>
  <c r="AO63" i="41"/>
  <c r="AN63" i="41"/>
  <c r="AM63" i="41"/>
  <c r="AL63" i="41"/>
  <c r="AK63" i="41"/>
  <c r="AJ63" i="41"/>
  <c r="AI63" i="41"/>
  <c r="AH63" i="41"/>
  <c r="AG63" i="41"/>
  <c r="AF63" i="41"/>
  <c r="AE63" i="41"/>
  <c r="AD63" i="41"/>
  <c r="AC63" i="41"/>
  <c r="AB63" i="41"/>
  <c r="AA63" i="41"/>
  <c r="Z63" i="41"/>
  <c r="Y63" i="41"/>
  <c r="X63" i="41"/>
  <c r="W63" i="41"/>
  <c r="V63" i="41"/>
  <c r="U63" i="41"/>
  <c r="T63" i="41"/>
  <c r="S63" i="41"/>
  <c r="R63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B63" i="41"/>
  <c r="BW62" i="41"/>
  <c r="BV62" i="41"/>
  <c r="BU62" i="41"/>
  <c r="BT62" i="41"/>
  <c r="BS62" i="41"/>
  <c r="BR62" i="41"/>
  <c r="BQ62" i="41"/>
  <c r="BP62" i="41"/>
  <c r="BO62" i="41"/>
  <c r="BN62" i="41"/>
  <c r="BM62" i="41"/>
  <c r="BL62" i="41"/>
  <c r="BK62" i="41"/>
  <c r="BJ62" i="41"/>
  <c r="BI62" i="41"/>
  <c r="BH62" i="41"/>
  <c r="BG62" i="41"/>
  <c r="BF62" i="41"/>
  <c r="BE62" i="41"/>
  <c r="BD62" i="41"/>
  <c r="BC62" i="41"/>
  <c r="BB62" i="41"/>
  <c r="BA62" i="41"/>
  <c r="AZ62" i="41"/>
  <c r="AY62" i="41"/>
  <c r="AX62" i="41"/>
  <c r="AW62" i="41"/>
  <c r="AV62" i="41"/>
  <c r="AU62" i="41"/>
  <c r="AT62" i="41"/>
  <c r="AS62" i="41"/>
  <c r="AR62" i="41"/>
  <c r="AQ62" i="41"/>
  <c r="AP62" i="41"/>
  <c r="AO62" i="41"/>
  <c r="AN62" i="41"/>
  <c r="AM62" i="41"/>
  <c r="AL62" i="41"/>
  <c r="AK62" i="41"/>
  <c r="AJ62" i="41"/>
  <c r="AI62" i="41"/>
  <c r="AH62" i="41"/>
  <c r="AG62" i="41"/>
  <c r="AF62" i="41"/>
  <c r="AE62" i="41"/>
  <c r="AD62" i="41"/>
  <c r="AC62" i="41"/>
  <c r="AB62" i="41"/>
  <c r="AA62" i="41"/>
  <c r="Z62" i="41"/>
  <c r="Y62" i="41"/>
  <c r="X62" i="41"/>
  <c r="W62" i="41"/>
  <c r="V62" i="41"/>
  <c r="U62" i="41"/>
  <c r="T62" i="41"/>
  <c r="S62" i="41"/>
  <c r="R62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B62" i="41"/>
  <c r="BW61" i="41"/>
  <c r="BV61" i="41"/>
  <c r="BU61" i="41"/>
  <c r="BT61" i="41"/>
  <c r="BS61" i="41"/>
  <c r="BR61" i="41"/>
  <c r="BQ61" i="41"/>
  <c r="BP61" i="41"/>
  <c r="BO61" i="41"/>
  <c r="BN61" i="41"/>
  <c r="BM61" i="41"/>
  <c r="BL61" i="41"/>
  <c r="BK61" i="41"/>
  <c r="BJ61" i="41"/>
  <c r="BI61" i="41"/>
  <c r="BH61" i="41"/>
  <c r="BG61" i="41"/>
  <c r="BF61" i="41"/>
  <c r="BE61" i="41"/>
  <c r="BD61" i="41"/>
  <c r="BC61" i="41"/>
  <c r="BB61" i="41"/>
  <c r="BA61" i="41"/>
  <c r="AZ61" i="41"/>
  <c r="AY61" i="41"/>
  <c r="AX61" i="41"/>
  <c r="AW61" i="41"/>
  <c r="AV61" i="41"/>
  <c r="AU61" i="41"/>
  <c r="AT61" i="41"/>
  <c r="AS61" i="41"/>
  <c r="AR61" i="41"/>
  <c r="AQ61" i="41"/>
  <c r="AP61" i="41"/>
  <c r="AO61" i="41"/>
  <c r="AN61" i="41"/>
  <c r="AM61" i="41"/>
  <c r="AL61" i="41"/>
  <c r="AK61" i="41"/>
  <c r="AJ61" i="41"/>
  <c r="AI61" i="41"/>
  <c r="AH61" i="41"/>
  <c r="AG61" i="41"/>
  <c r="AF61" i="41"/>
  <c r="AE61" i="41"/>
  <c r="AD61" i="41"/>
  <c r="AC61" i="41"/>
  <c r="AB61" i="41"/>
  <c r="AA61" i="41"/>
  <c r="Z61" i="41"/>
  <c r="Y61" i="41"/>
  <c r="X61" i="41"/>
  <c r="W61" i="41"/>
  <c r="V61" i="41"/>
  <c r="U61" i="41"/>
  <c r="T61" i="41"/>
  <c r="S61" i="41"/>
  <c r="R61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B61" i="41"/>
  <c r="BW60" i="41"/>
  <c r="BV60" i="41"/>
  <c r="BU60" i="41"/>
  <c r="BT60" i="41"/>
  <c r="BS60" i="41"/>
  <c r="BR60" i="41"/>
  <c r="BQ60" i="41"/>
  <c r="BP60" i="41"/>
  <c r="BO60" i="41"/>
  <c r="BN60" i="41"/>
  <c r="BM60" i="41"/>
  <c r="BL60" i="41"/>
  <c r="BK60" i="41"/>
  <c r="BJ60" i="41"/>
  <c r="BI60" i="41"/>
  <c r="BH60" i="41"/>
  <c r="BG60" i="41"/>
  <c r="BF60" i="41"/>
  <c r="BE60" i="41"/>
  <c r="BD60" i="41"/>
  <c r="BC60" i="41"/>
  <c r="BB60" i="41"/>
  <c r="BA60" i="41"/>
  <c r="AZ60" i="41"/>
  <c r="AY60" i="41"/>
  <c r="AX60" i="41"/>
  <c r="AW60" i="41"/>
  <c r="AV60" i="41"/>
  <c r="AU60" i="41"/>
  <c r="AT60" i="41"/>
  <c r="AS60" i="41"/>
  <c r="AR60" i="41"/>
  <c r="AQ60" i="41"/>
  <c r="AP60" i="41"/>
  <c r="AO60" i="41"/>
  <c r="AN60" i="41"/>
  <c r="AM60" i="41"/>
  <c r="AL60" i="41"/>
  <c r="AK60" i="41"/>
  <c r="AJ60" i="41"/>
  <c r="AI60" i="41"/>
  <c r="AH60" i="41"/>
  <c r="AG60" i="41"/>
  <c r="AF60" i="41"/>
  <c r="AE60" i="41"/>
  <c r="AD60" i="41"/>
  <c r="AC60" i="41"/>
  <c r="AB60" i="41"/>
  <c r="AA60" i="41"/>
  <c r="Z60" i="41"/>
  <c r="Y60" i="41"/>
  <c r="X60" i="41"/>
  <c r="W60" i="41"/>
  <c r="V60" i="41"/>
  <c r="U60" i="41"/>
  <c r="T60" i="41"/>
  <c r="S60" i="41"/>
  <c r="R60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BW59" i="41"/>
  <c r="BV59" i="41"/>
  <c r="BU59" i="41"/>
  <c r="BT59" i="41"/>
  <c r="BS59" i="41"/>
  <c r="BR59" i="41"/>
  <c r="BQ59" i="41"/>
  <c r="BP59" i="41"/>
  <c r="BO59" i="41"/>
  <c r="BN59" i="41"/>
  <c r="BM59" i="41"/>
  <c r="BL59" i="41"/>
  <c r="BK59" i="41"/>
  <c r="BJ59" i="41"/>
  <c r="BI59" i="41"/>
  <c r="BH59" i="41"/>
  <c r="BG59" i="41"/>
  <c r="BF59" i="41"/>
  <c r="BE59" i="41"/>
  <c r="BD59" i="41"/>
  <c r="BC59" i="41"/>
  <c r="BB59" i="41"/>
  <c r="BA59" i="41"/>
  <c r="AZ59" i="41"/>
  <c r="AY59" i="41"/>
  <c r="AX59" i="41"/>
  <c r="AW59" i="41"/>
  <c r="AV59" i="41"/>
  <c r="AU59" i="41"/>
  <c r="AT59" i="41"/>
  <c r="AS59" i="41"/>
  <c r="AR59" i="41"/>
  <c r="AQ59" i="41"/>
  <c r="AP59" i="41"/>
  <c r="AO59" i="41"/>
  <c r="AN59" i="41"/>
  <c r="AM59" i="41"/>
  <c r="AL59" i="41"/>
  <c r="AK59" i="41"/>
  <c r="AJ59" i="41"/>
  <c r="AI59" i="41"/>
  <c r="AH59" i="41"/>
  <c r="AG59" i="41"/>
  <c r="AF59" i="41"/>
  <c r="AE59" i="41"/>
  <c r="AD59" i="41"/>
  <c r="AC59" i="41"/>
  <c r="AB59" i="41"/>
  <c r="AA59" i="41"/>
  <c r="Z59" i="41"/>
  <c r="Y59" i="41"/>
  <c r="X59" i="41"/>
  <c r="W59" i="41"/>
  <c r="V59" i="41"/>
  <c r="U59" i="41"/>
  <c r="T59" i="41"/>
  <c r="S59" i="41"/>
  <c r="R59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B59" i="41"/>
  <c r="BW58" i="41"/>
  <c r="BV58" i="41"/>
  <c r="BU58" i="41"/>
  <c r="BT58" i="41"/>
  <c r="BS58" i="41"/>
  <c r="BR58" i="41"/>
  <c r="BQ58" i="41"/>
  <c r="BP58" i="41"/>
  <c r="BO58" i="41"/>
  <c r="BN58" i="41"/>
  <c r="BM58" i="41"/>
  <c r="BL58" i="41"/>
  <c r="BK58" i="41"/>
  <c r="BJ58" i="41"/>
  <c r="BI58" i="41"/>
  <c r="BH58" i="41"/>
  <c r="BG58" i="41"/>
  <c r="BF58" i="41"/>
  <c r="BE58" i="41"/>
  <c r="BD58" i="41"/>
  <c r="BC58" i="41"/>
  <c r="BB58" i="41"/>
  <c r="BA58" i="41"/>
  <c r="AZ58" i="41"/>
  <c r="AY58" i="41"/>
  <c r="AX58" i="41"/>
  <c r="AW58" i="41"/>
  <c r="AV58" i="41"/>
  <c r="AU58" i="41"/>
  <c r="AT58" i="41"/>
  <c r="AS58" i="41"/>
  <c r="AR58" i="41"/>
  <c r="AQ58" i="41"/>
  <c r="AP58" i="41"/>
  <c r="AO58" i="41"/>
  <c r="AN58" i="41"/>
  <c r="AM58" i="41"/>
  <c r="AL58" i="41"/>
  <c r="AK58" i="41"/>
  <c r="AJ58" i="41"/>
  <c r="AI58" i="41"/>
  <c r="AH58" i="41"/>
  <c r="AG58" i="41"/>
  <c r="AF58" i="41"/>
  <c r="AE58" i="41"/>
  <c r="AD58" i="41"/>
  <c r="AC58" i="41"/>
  <c r="AB58" i="41"/>
  <c r="AA58" i="41"/>
  <c r="Z58" i="41"/>
  <c r="Y58" i="41"/>
  <c r="X58" i="41"/>
  <c r="W58" i="41"/>
  <c r="V58" i="41"/>
  <c r="U58" i="41"/>
  <c r="T58" i="41"/>
  <c r="S58" i="41"/>
  <c r="R58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B58" i="41"/>
  <c r="BW57" i="41"/>
  <c r="BV57" i="41"/>
  <c r="BU57" i="41"/>
  <c r="BT57" i="41"/>
  <c r="BS57" i="41"/>
  <c r="BR57" i="41"/>
  <c r="BQ57" i="41"/>
  <c r="BP57" i="41"/>
  <c r="BO57" i="41"/>
  <c r="BN57" i="41"/>
  <c r="BM57" i="41"/>
  <c r="BL57" i="41"/>
  <c r="BK57" i="41"/>
  <c r="BJ57" i="41"/>
  <c r="BI57" i="41"/>
  <c r="BH57" i="41"/>
  <c r="BG57" i="41"/>
  <c r="BF57" i="41"/>
  <c r="BE57" i="41"/>
  <c r="BD57" i="41"/>
  <c r="BC57" i="41"/>
  <c r="BB57" i="41"/>
  <c r="BA57" i="41"/>
  <c r="AZ57" i="41"/>
  <c r="AY57" i="41"/>
  <c r="AX57" i="41"/>
  <c r="AW57" i="41"/>
  <c r="AV57" i="41"/>
  <c r="AU57" i="41"/>
  <c r="AT57" i="41"/>
  <c r="AS57" i="41"/>
  <c r="AR57" i="41"/>
  <c r="AQ57" i="41"/>
  <c r="AP57" i="41"/>
  <c r="AO57" i="41"/>
  <c r="AN57" i="41"/>
  <c r="AM57" i="41"/>
  <c r="AL57" i="41"/>
  <c r="AK57" i="41"/>
  <c r="AJ57" i="41"/>
  <c r="AI57" i="41"/>
  <c r="AH57" i="41"/>
  <c r="AG57" i="41"/>
  <c r="AF57" i="41"/>
  <c r="AE57" i="41"/>
  <c r="AD57" i="41"/>
  <c r="AC57" i="41"/>
  <c r="AB57" i="41"/>
  <c r="AA57" i="41"/>
  <c r="Z57" i="41"/>
  <c r="Y57" i="41"/>
  <c r="X57" i="41"/>
  <c r="W57" i="41"/>
  <c r="V57" i="41"/>
  <c r="U57" i="41"/>
  <c r="T57" i="41"/>
  <c r="S57" i="41"/>
  <c r="R57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B57" i="41"/>
  <c r="BW56" i="41"/>
  <c r="BV56" i="41"/>
  <c r="BU56" i="41"/>
  <c r="BT56" i="41"/>
  <c r="BS56" i="41"/>
  <c r="BR56" i="41"/>
  <c r="BQ56" i="41"/>
  <c r="BP56" i="41"/>
  <c r="BO56" i="41"/>
  <c r="BN56" i="41"/>
  <c r="BM56" i="41"/>
  <c r="BL56" i="41"/>
  <c r="BK56" i="41"/>
  <c r="BJ56" i="41"/>
  <c r="BI56" i="41"/>
  <c r="BH56" i="41"/>
  <c r="BG56" i="41"/>
  <c r="BF56" i="41"/>
  <c r="BE56" i="41"/>
  <c r="BD56" i="41"/>
  <c r="BC56" i="41"/>
  <c r="BB56" i="41"/>
  <c r="BA56" i="41"/>
  <c r="AZ56" i="41"/>
  <c r="AY56" i="41"/>
  <c r="AX56" i="41"/>
  <c r="AW56" i="41"/>
  <c r="AV56" i="41"/>
  <c r="AU56" i="41"/>
  <c r="AT56" i="41"/>
  <c r="AS56" i="41"/>
  <c r="AR56" i="41"/>
  <c r="AQ56" i="41"/>
  <c r="AP56" i="41"/>
  <c r="AO56" i="41"/>
  <c r="AN56" i="41"/>
  <c r="AM56" i="41"/>
  <c r="AL56" i="41"/>
  <c r="AK56" i="41"/>
  <c r="AJ56" i="41"/>
  <c r="AI56" i="41"/>
  <c r="AH56" i="41"/>
  <c r="AG56" i="41"/>
  <c r="AF56" i="41"/>
  <c r="AE56" i="41"/>
  <c r="AD56" i="41"/>
  <c r="AC56" i="41"/>
  <c r="AB56" i="41"/>
  <c r="AA56" i="41"/>
  <c r="Z56" i="41"/>
  <c r="Y56" i="41"/>
  <c r="X56" i="41"/>
  <c r="W56" i="41"/>
  <c r="V56" i="41"/>
  <c r="U56" i="41"/>
  <c r="T56" i="41"/>
  <c r="S56" i="41"/>
  <c r="R56" i="41"/>
  <c r="Q56" i="41"/>
  <c r="P56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B56" i="41"/>
  <c r="BW55" i="41"/>
  <c r="BV55" i="41"/>
  <c r="BU55" i="41"/>
  <c r="BT55" i="41"/>
  <c r="BS55" i="41"/>
  <c r="BR55" i="41"/>
  <c r="BQ55" i="41"/>
  <c r="BP55" i="41"/>
  <c r="BO55" i="41"/>
  <c r="BN55" i="41"/>
  <c r="BM55" i="41"/>
  <c r="BL55" i="41"/>
  <c r="BK55" i="41"/>
  <c r="BJ55" i="41"/>
  <c r="BI55" i="41"/>
  <c r="BH55" i="41"/>
  <c r="BG55" i="41"/>
  <c r="BF55" i="41"/>
  <c r="BE55" i="41"/>
  <c r="BD55" i="41"/>
  <c r="BC55" i="41"/>
  <c r="BB55" i="41"/>
  <c r="BA55" i="41"/>
  <c r="AZ55" i="41"/>
  <c r="AY55" i="41"/>
  <c r="AX55" i="41"/>
  <c r="AW55" i="41"/>
  <c r="AV55" i="41"/>
  <c r="AU55" i="41"/>
  <c r="AT55" i="41"/>
  <c r="AS55" i="41"/>
  <c r="AR55" i="41"/>
  <c r="AQ55" i="41"/>
  <c r="AP55" i="41"/>
  <c r="AO55" i="41"/>
  <c r="AN55" i="41"/>
  <c r="AM55" i="41"/>
  <c r="AL55" i="41"/>
  <c r="AK55" i="41"/>
  <c r="AJ55" i="41"/>
  <c r="AI55" i="41"/>
  <c r="AH55" i="41"/>
  <c r="AG55" i="41"/>
  <c r="AF55" i="41"/>
  <c r="AE55" i="41"/>
  <c r="AD55" i="41"/>
  <c r="AC55" i="41"/>
  <c r="AB55" i="41"/>
  <c r="AA55" i="41"/>
  <c r="Z55" i="41"/>
  <c r="Y55" i="41"/>
  <c r="X55" i="41"/>
  <c r="W55" i="41"/>
  <c r="V55" i="41"/>
  <c r="U55" i="41"/>
  <c r="T55" i="41"/>
  <c r="S55" i="41"/>
  <c r="R55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B55" i="41"/>
  <c r="BW54" i="41"/>
  <c r="BV54" i="41"/>
  <c r="BU54" i="41"/>
  <c r="BT54" i="41"/>
  <c r="BS54" i="41"/>
  <c r="BR54" i="41"/>
  <c r="BQ54" i="41"/>
  <c r="BP54" i="41"/>
  <c r="BO54" i="41"/>
  <c r="BN54" i="41"/>
  <c r="BM54" i="41"/>
  <c r="BL54" i="41"/>
  <c r="BK54" i="41"/>
  <c r="BJ54" i="41"/>
  <c r="BI54" i="41"/>
  <c r="BH54" i="41"/>
  <c r="BG54" i="41"/>
  <c r="BF54" i="41"/>
  <c r="BE54" i="41"/>
  <c r="BD54" i="41"/>
  <c r="BC54" i="41"/>
  <c r="BB54" i="41"/>
  <c r="BA54" i="41"/>
  <c r="AZ54" i="41"/>
  <c r="AY54" i="41"/>
  <c r="AX54" i="41"/>
  <c r="AW54" i="41"/>
  <c r="AV54" i="41"/>
  <c r="AU54" i="41"/>
  <c r="AT54" i="41"/>
  <c r="AS54" i="41"/>
  <c r="AR54" i="41"/>
  <c r="AQ54" i="41"/>
  <c r="AP54" i="41"/>
  <c r="AO54" i="41"/>
  <c r="AN54" i="41"/>
  <c r="AM54" i="41"/>
  <c r="AL54" i="41"/>
  <c r="AK54" i="41"/>
  <c r="AJ54" i="41"/>
  <c r="AI54" i="41"/>
  <c r="AH54" i="41"/>
  <c r="AG54" i="41"/>
  <c r="AF54" i="41"/>
  <c r="AE54" i="41"/>
  <c r="AD54" i="41"/>
  <c r="AC54" i="41"/>
  <c r="AB54" i="41"/>
  <c r="AA54" i="41"/>
  <c r="Z54" i="41"/>
  <c r="Y54" i="41"/>
  <c r="X54" i="41"/>
  <c r="W54" i="41"/>
  <c r="V54" i="41"/>
  <c r="U54" i="41"/>
  <c r="T54" i="41"/>
  <c r="S54" i="41"/>
  <c r="R54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B54" i="41"/>
  <c r="BW53" i="41"/>
  <c r="BV53" i="41"/>
  <c r="BU53" i="41"/>
  <c r="BT53" i="41"/>
  <c r="BS53" i="41"/>
  <c r="BR53" i="41"/>
  <c r="BQ53" i="41"/>
  <c r="BP53" i="41"/>
  <c r="BO53" i="41"/>
  <c r="BN53" i="41"/>
  <c r="BM53" i="41"/>
  <c r="BL53" i="41"/>
  <c r="BK53" i="41"/>
  <c r="BJ53" i="41"/>
  <c r="BI53" i="41"/>
  <c r="BH53" i="41"/>
  <c r="BG53" i="41"/>
  <c r="BF53" i="41"/>
  <c r="BE53" i="41"/>
  <c r="BD53" i="41"/>
  <c r="BC53" i="41"/>
  <c r="BB53" i="41"/>
  <c r="BA53" i="41"/>
  <c r="AZ53" i="41"/>
  <c r="AY53" i="41"/>
  <c r="AX53" i="41"/>
  <c r="AW53" i="41"/>
  <c r="AV53" i="41"/>
  <c r="AU53" i="41"/>
  <c r="AT53" i="41"/>
  <c r="AS53" i="41"/>
  <c r="AR53" i="41"/>
  <c r="AQ53" i="41"/>
  <c r="AP53" i="41"/>
  <c r="AO53" i="41"/>
  <c r="AN53" i="41"/>
  <c r="AM53" i="41"/>
  <c r="AL53" i="41"/>
  <c r="AK53" i="41"/>
  <c r="AJ53" i="41"/>
  <c r="AI53" i="41"/>
  <c r="AH53" i="41"/>
  <c r="AG53" i="41"/>
  <c r="AF53" i="41"/>
  <c r="AE53" i="41"/>
  <c r="AD53" i="41"/>
  <c r="AC53" i="41"/>
  <c r="AB53" i="41"/>
  <c r="AA53" i="41"/>
  <c r="Z53" i="41"/>
  <c r="Y53" i="41"/>
  <c r="X53" i="41"/>
  <c r="W53" i="41"/>
  <c r="V53" i="41"/>
  <c r="U53" i="41"/>
  <c r="T53" i="41"/>
  <c r="S53" i="41"/>
  <c r="R53" i="41"/>
  <c r="Q53" i="41"/>
  <c r="P53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B53" i="41"/>
  <c r="BW52" i="41"/>
  <c r="BV52" i="41"/>
  <c r="BU52" i="41"/>
  <c r="BT52" i="41"/>
  <c r="BS52" i="41"/>
  <c r="BR52" i="41"/>
  <c r="BQ52" i="41"/>
  <c r="BP52" i="41"/>
  <c r="BO52" i="41"/>
  <c r="BN52" i="41"/>
  <c r="BM52" i="41"/>
  <c r="BL52" i="41"/>
  <c r="BK52" i="41"/>
  <c r="BJ52" i="41"/>
  <c r="BI52" i="41"/>
  <c r="BH52" i="41"/>
  <c r="BG52" i="41"/>
  <c r="BF52" i="41"/>
  <c r="BE52" i="41"/>
  <c r="BD52" i="41"/>
  <c r="BC52" i="41"/>
  <c r="BB52" i="41"/>
  <c r="BA52" i="41"/>
  <c r="AZ52" i="41"/>
  <c r="AY52" i="41"/>
  <c r="AX52" i="41"/>
  <c r="AW52" i="41"/>
  <c r="AV52" i="41"/>
  <c r="AU52" i="41"/>
  <c r="AT52" i="41"/>
  <c r="AS52" i="41"/>
  <c r="AR52" i="41"/>
  <c r="AQ52" i="41"/>
  <c r="AP52" i="41"/>
  <c r="AO52" i="41"/>
  <c r="AN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T52" i="41"/>
  <c r="S52" i="41"/>
  <c r="R52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B52" i="41"/>
  <c r="BW51" i="41"/>
  <c r="BV51" i="41"/>
  <c r="BU51" i="41"/>
  <c r="BT51" i="41"/>
  <c r="BS51" i="41"/>
  <c r="BR51" i="41"/>
  <c r="BQ51" i="41"/>
  <c r="BP51" i="41"/>
  <c r="BO51" i="41"/>
  <c r="BN51" i="41"/>
  <c r="BM51" i="41"/>
  <c r="BL51" i="41"/>
  <c r="BK51" i="41"/>
  <c r="BJ51" i="41"/>
  <c r="BI51" i="41"/>
  <c r="BH51" i="41"/>
  <c r="BG51" i="41"/>
  <c r="BF51" i="41"/>
  <c r="BE51" i="41"/>
  <c r="BD51" i="41"/>
  <c r="BC51" i="41"/>
  <c r="BB51" i="41"/>
  <c r="BA51" i="41"/>
  <c r="AZ51" i="41"/>
  <c r="AY51" i="41"/>
  <c r="AX51" i="41"/>
  <c r="AW51" i="41"/>
  <c r="AV51" i="41"/>
  <c r="AU51" i="41"/>
  <c r="AT51" i="41"/>
  <c r="AS51" i="41"/>
  <c r="AR51" i="41"/>
  <c r="AQ51" i="41"/>
  <c r="AP51" i="41"/>
  <c r="AO51" i="41"/>
  <c r="AN51" i="41"/>
  <c r="AM51" i="4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T51" i="41"/>
  <c r="S51" i="41"/>
  <c r="R51" i="41"/>
  <c r="Q51" i="41"/>
  <c r="P51" i="41"/>
  <c r="O51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BW71" i="40"/>
  <c r="BV71" i="40"/>
  <c r="BU71" i="40"/>
  <c r="BT71" i="40"/>
  <c r="BS71" i="40"/>
  <c r="BR71" i="40"/>
  <c r="BQ71" i="40"/>
  <c r="BP71" i="40"/>
  <c r="BO71" i="40"/>
  <c r="BN71" i="40"/>
  <c r="BM71" i="40"/>
  <c r="BL71" i="40"/>
  <c r="BK71" i="40"/>
  <c r="BJ71" i="40"/>
  <c r="BI71" i="40"/>
  <c r="BH71" i="40"/>
  <c r="BG71" i="40"/>
  <c r="BF71" i="40"/>
  <c r="BE71" i="40"/>
  <c r="BD71" i="40"/>
  <c r="BC71" i="40"/>
  <c r="BB71" i="40"/>
  <c r="BA71" i="40"/>
  <c r="AZ71" i="40"/>
  <c r="AY71" i="40"/>
  <c r="AX71" i="40"/>
  <c r="AW71" i="40"/>
  <c r="AV71" i="40"/>
  <c r="AU71" i="40"/>
  <c r="AT71" i="40"/>
  <c r="AS71" i="40"/>
  <c r="AR71" i="40"/>
  <c r="AQ71" i="40"/>
  <c r="AP71" i="40"/>
  <c r="AO71" i="40"/>
  <c r="AN71" i="40"/>
  <c r="AM71" i="40"/>
  <c r="AL71" i="40"/>
  <c r="AK71" i="40"/>
  <c r="AJ71" i="40"/>
  <c r="AI71" i="40"/>
  <c r="AH71" i="40"/>
  <c r="AG71" i="40"/>
  <c r="AF71" i="40"/>
  <c r="AE71" i="40"/>
  <c r="AD71" i="40"/>
  <c r="AC71" i="40"/>
  <c r="AB71" i="40"/>
  <c r="AA71" i="40"/>
  <c r="Z71" i="40"/>
  <c r="Y71" i="40"/>
  <c r="X71" i="40"/>
  <c r="W71" i="40"/>
  <c r="V71" i="40"/>
  <c r="U71" i="40"/>
  <c r="T71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BW70" i="40"/>
  <c r="BV70" i="40"/>
  <c r="BU70" i="40"/>
  <c r="BT70" i="40"/>
  <c r="BS70" i="40"/>
  <c r="BR70" i="40"/>
  <c r="BQ70" i="40"/>
  <c r="BP70" i="40"/>
  <c r="BO70" i="40"/>
  <c r="BN70" i="40"/>
  <c r="BM70" i="40"/>
  <c r="BL70" i="40"/>
  <c r="BK70" i="40"/>
  <c r="BJ70" i="40"/>
  <c r="BI70" i="40"/>
  <c r="BH70" i="40"/>
  <c r="BG70" i="40"/>
  <c r="BF70" i="40"/>
  <c r="BE70" i="40"/>
  <c r="BD70" i="40"/>
  <c r="BC70" i="40"/>
  <c r="BB70" i="40"/>
  <c r="BA70" i="40"/>
  <c r="AZ70" i="40"/>
  <c r="AY70" i="40"/>
  <c r="AX70" i="40"/>
  <c r="AW70" i="40"/>
  <c r="AV70" i="40"/>
  <c r="AU70" i="40"/>
  <c r="AT70" i="40"/>
  <c r="AS70" i="40"/>
  <c r="AR70" i="40"/>
  <c r="AQ70" i="40"/>
  <c r="AP70" i="40"/>
  <c r="AO70" i="40"/>
  <c r="AN70" i="40"/>
  <c r="AM70" i="40"/>
  <c r="AL70" i="40"/>
  <c r="AK70" i="40"/>
  <c r="AJ70" i="40"/>
  <c r="AI70" i="40"/>
  <c r="AH70" i="40"/>
  <c r="AG70" i="40"/>
  <c r="AF70" i="40"/>
  <c r="AE70" i="40"/>
  <c r="AD70" i="40"/>
  <c r="AC70" i="40"/>
  <c r="AB70" i="40"/>
  <c r="AA70" i="40"/>
  <c r="Z70" i="40"/>
  <c r="Y70" i="40"/>
  <c r="X70" i="40"/>
  <c r="W70" i="40"/>
  <c r="V70" i="40"/>
  <c r="U70" i="40"/>
  <c r="T70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BW69" i="40"/>
  <c r="BV69" i="40"/>
  <c r="BU69" i="40"/>
  <c r="BT69" i="40"/>
  <c r="BS69" i="40"/>
  <c r="BR69" i="40"/>
  <c r="BQ69" i="40"/>
  <c r="BP69" i="40"/>
  <c r="BO69" i="40"/>
  <c r="BN69" i="40"/>
  <c r="BM69" i="40"/>
  <c r="BL69" i="40"/>
  <c r="BK69" i="40"/>
  <c r="BJ69" i="40"/>
  <c r="BI69" i="40"/>
  <c r="BH69" i="40"/>
  <c r="BG69" i="40"/>
  <c r="BF69" i="40"/>
  <c r="BE69" i="40"/>
  <c r="BD69" i="40"/>
  <c r="BC69" i="40"/>
  <c r="BB69" i="40"/>
  <c r="BA69" i="40"/>
  <c r="AZ69" i="40"/>
  <c r="AY69" i="40"/>
  <c r="AX69" i="40"/>
  <c r="AW69" i="40"/>
  <c r="AV69" i="40"/>
  <c r="AU69" i="40"/>
  <c r="AT69" i="40"/>
  <c r="AS69" i="40"/>
  <c r="AR69" i="40"/>
  <c r="AQ69" i="40"/>
  <c r="AP69" i="40"/>
  <c r="AO69" i="40"/>
  <c r="AN69" i="40"/>
  <c r="AM69" i="40"/>
  <c r="AL69" i="40"/>
  <c r="AK69" i="40"/>
  <c r="AJ69" i="40"/>
  <c r="AI69" i="40"/>
  <c r="AH69" i="40"/>
  <c r="AG69" i="40"/>
  <c r="AF69" i="40"/>
  <c r="AE69" i="40"/>
  <c r="AD69" i="40"/>
  <c r="AC69" i="40"/>
  <c r="AB69" i="40"/>
  <c r="AA69" i="40"/>
  <c r="Z69" i="40"/>
  <c r="Y69" i="40"/>
  <c r="X69" i="40"/>
  <c r="W69" i="40"/>
  <c r="V69" i="40"/>
  <c r="U69" i="40"/>
  <c r="T69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BW68" i="40"/>
  <c r="BV68" i="40"/>
  <c r="BU68" i="40"/>
  <c r="BT68" i="40"/>
  <c r="BS68" i="40"/>
  <c r="BR68" i="40"/>
  <c r="BQ68" i="40"/>
  <c r="BP68" i="40"/>
  <c r="BO68" i="40"/>
  <c r="BN68" i="40"/>
  <c r="BM68" i="40"/>
  <c r="BL68" i="40"/>
  <c r="BK68" i="40"/>
  <c r="BJ68" i="40"/>
  <c r="BI68" i="40"/>
  <c r="BH68" i="40"/>
  <c r="BG68" i="40"/>
  <c r="BF68" i="40"/>
  <c r="BE68" i="40"/>
  <c r="BD68" i="40"/>
  <c r="BC68" i="40"/>
  <c r="BB68" i="40"/>
  <c r="BA68" i="40"/>
  <c r="AZ68" i="40"/>
  <c r="AY68" i="40"/>
  <c r="AX68" i="40"/>
  <c r="AW68" i="40"/>
  <c r="AV68" i="40"/>
  <c r="AU68" i="40"/>
  <c r="AT68" i="40"/>
  <c r="AS68" i="40"/>
  <c r="AR68" i="40"/>
  <c r="AQ68" i="40"/>
  <c r="AP68" i="40"/>
  <c r="AO68" i="40"/>
  <c r="AN68" i="40"/>
  <c r="AM68" i="40"/>
  <c r="AL68" i="40"/>
  <c r="AK68" i="40"/>
  <c r="AJ68" i="40"/>
  <c r="AI68" i="40"/>
  <c r="AH68" i="40"/>
  <c r="AG68" i="40"/>
  <c r="AF68" i="40"/>
  <c r="AE68" i="40"/>
  <c r="AD68" i="40"/>
  <c r="AC68" i="40"/>
  <c r="AB68" i="40"/>
  <c r="AA68" i="40"/>
  <c r="Z68" i="40"/>
  <c r="Y68" i="40"/>
  <c r="X68" i="40"/>
  <c r="W68" i="40"/>
  <c r="V68" i="40"/>
  <c r="U68" i="40"/>
  <c r="T68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BW67" i="40"/>
  <c r="BV67" i="40"/>
  <c r="BU67" i="40"/>
  <c r="BT67" i="40"/>
  <c r="BS67" i="40"/>
  <c r="BR67" i="40"/>
  <c r="BQ67" i="40"/>
  <c r="BP67" i="40"/>
  <c r="BO67" i="40"/>
  <c r="BN67" i="40"/>
  <c r="BM67" i="40"/>
  <c r="BL67" i="40"/>
  <c r="BK67" i="40"/>
  <c r="BJ67" i="40"/>
  <c r="BI67" i="40"/>
  <c r="BH67" i="40"/>
  <c r="BG67" i="40"/>
  <c r="BF67" i="40"/>
  <c r="BE67" i="40"/>
  <c r="BD67" i="40"/>
  <c r="BC67" i="40"/>
  <c r="BB67" i="40"/>
  <c r="BA67" i="40"/>
  <c r="AZ67" i="40"/>
  <c r="AY67" i="40"/>
  <c r="AX67" i="40"/>
  <c r="AW67" i="40"/>
  <c r="AV67" i="40"/>
  <c r="AU67" i="40"/>
  <c r="AT67" i="40"/>
  <c r="AS67" i="40"/>
  <c r="AR67" i="40"/>
  <c r="AQ67" i="40"/>
  <c r="AP67" i="40"/>
  <c r="AO67" i="40"/>
  <c r="AN67" i="40"/>
  <c r="AM67" i="40"/>
  <c r="AL67" i="40"/>
  <c r="AK67" i="40"/>
  <c r="AJ67" i="40"/>
  <c r="AI67" i="40"/>
  <c r="AH67" i="40"/>
  <c r="AG67" i="40"/>
  <c r="AF67" i="40"/>
  <c r="AE67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BW66" i="40"/>
  <c r="BV66" i="40"/>
  <c r="BU66" i="40"/>
  <c r="BT66" i="40"/>
  <c r="BS66" i="40"/>
  <c r="BR66" i="40"/>
  <c r="BQ66" i="40"/>
  <c r="BP66" i="40"/>
  <c r="BO66" i="40"/>
  <c r="BN66" i="40"/>
  <c r="BM66" i="40"/>
  <c r="BL66" i="40"/>
  <c r="BK66" i="40"/>
  <c r="BJ66" i="40"/>
  <c r="BI66" i="40"/>
  <c r="BH66" i="40"/>
  <c r="BG66" i="40"/>
  <c r="BF66" i="40"/>
  <c r="BE66" i="40"/>
  <c r="BD66" i="40"/>
  <c r="BC66" i="40"/>
  <c r="BB66" i="40"/>
  <c r="BA66" i="40"/>
  <c r="AZ66" i="40"/>
  <c r="AY66" i="40"/>
  <c r="AX66" i="40"/>
  <c r="AW66" i="40"/>
  <c r="AV66" i="40"/>
  <c r="AU66" i="40"/>
  <c r="AT66" i="40"/>
  <c r="AS66" i="40"/>
  <c r="AR66" i="40"/>
  <c r="AQ66" i="40"/>
  <c r="AP66" i="40"/>
  <c r="AO66" i="40"/>
  <c r="AN66" i="40"/>
  <c r="AM66" i="40"/>
  <c r="AL66" i="40"/>
  <c r="AK66" i="40"/>
  <c r="AJ66" i="40"/>
  <c r="AI66" i="40"/>
  <c r="AH66" i="40"/>
  <c r="AG66" i="40"/>
  <c r="AF66" i="40"/>
  <c r="AE66" i="40"/>
  <c r="AD66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B66" i="40"/>
  <c r="BW65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G65" i="40"/>
  <c r="BF65" i="40"/>
  <c r="BE65" i="40"/>
  <c r="BD65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AN65" i="40"/>
  <c r="AM65" i="40"/>
  <c r="AL65" i="40"/>
  <c r="AK65" i="40"/>
  <c r="AJ65" i="40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B65" i="40"/>
  <c r="BW64" i="40"/>
  <c r="BV64" i="40"/>
  <c r="BU64" i="40"/>
  <c r="BT64" i="40"/>
  <c r="BS64" i="40"/>
  <c r="BR64" i="40"/>
  <c r="BQ64" i="40"/>
  <c r="BP64" i="40"/>
  <c r="BO64" i="40"/>
  <c r="BN64" i="40"/>
  <c r="BM64" i="40"/>
  <c r="BL64" i="40"/>
  <c r="BK64" i="40"/>
  <c r="BJ64" i="40"/>
  <c r="BI64" i="40"/>
  <c r="BH64" i="40"/>
  <c r="BG64" i="40"/>
  <c r="BF64" i="40"/>
  <c r="BE64" i="40"/>
  <c r="BD64" i="40"/>
  <c r="BC64" i="40"/>
  <c r="BB64" i="40"/>
  <c r="BA64" i="40"/>
  <c r="AZ64" i="40"/>
  <c r="AY64" i="40"/>
  <c r="AX64" i="40"/>
  <c r="AW64" i="40"/>
  <c r="AV64" i="40"/>
  <c r="AU64" i="40"/>
  <c r="AT64" i="40"/>
  <c r="AS64" i="40"/>
  <c r="AR64" i="40"/>
  <c r="AQ64" i="40"/>
  <c r="AP64" i="40"/>
  <c r="AO64" i="40"/>
  <c r="AN64" i="40"/>
  <c r="AM64" i="40"/>
  <c r="AL64" i="40"/>
  <c r="AK64" i="40"/>
  <c r="AJ64" i="40"/>
  <c r="AI64" i="40"/>
  <c r="AH64" i="40"/>
  <c r="AG64" i="40"/>
  <c r="AF64" i="40"/>
  <c r="AE6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B64" i="40"/>
  <c r="BW63" i="40"/>
  <c r="BV63" i="40"/>
  <c r="BU63" i="40"/>
  <c r="BT63" i="40"/>
  <c r="BS63" i="40"/>
  <c r="BR63" i="40"/>
  <c r="BQ63" i="40"/>
  <c r="BP63" i="40"/>
  <c r="BO63" i="40"/>
  <c r="BN63" i="40"/>
  <c r="BM63" i="40"/>
  <c r="BL63" i="40"/>
  <c r="BK63" i="40"/>
  <c r="BJ63" i="40"/>
  <c r="BI63" i="40"/>
  <c r="BH63" i="40"/>
  <c r="BG63" i="40"/>
  <c r="BF63" i="40"/>
  <c r="BE63" i="40"/>
  <c r="BD63" i="40"/>
  <c r="BC63" i="40"/>
  <c r="BB63" i="40"/>
  <c r="BA63" i="40"/>
  <c r="AZ63" i="40"/>
  <c r="AY63" i="40"/>
  <c r="AX63" i="40"/>
  <c r="AW63" i="40"/>
  <c r="AV63" i="40"/>
  <c r="AU63" i="40"/>
  <c r="AT63" i="40"/>
  <c r="AS63" i="40"/>
  <c r="AR63" i="40"/>
  <c r="AQ63" i="40"/>
  <c r="AP63" i="40"/>
  <c r="AO63" i="40"/>
  <c r="AN63" i="40"/>
  <c r="AM63" i="40"/>
  <c r="AL63" i="40"/>
  <c r="AK63" i="40"/>
  <c r="AJ63" i="40"/>
  <c r="AI63" i="40"/>
  <c r="AH63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B63" i="40"/>
  <c r="BW62" i="40"/>
  <c r="BV62" i="40"/>
  <c r="BU62" i="40"/>
  <c r="BT62" i="40"/>
  <c r="BS62" i="40"/>
  <c r="BR62" i="40"/>
  <c r="BQ62" i="40"/>
  <c r="BP62" i="40"/>
  <c r="BO62" i="40"/>
  <c r="BN62" i="40"/>
  <c r="BM62" i="40"/>
  <c r="BL62" i="40"/>
  <c r="BK62" i="40"/>
  <c r="BJ62" i="40"/>
  <c r="BI62" i="40"/>
  <c r="BH62" i="40"/>
  <c r="BG62" i="40"/>
  <c r="BF62" i="40"/>
  <c r="BE62" i="40"/>
  <c r="BD62" i="40"/>
  <c r="BC62" i="40"/>
  <c r="BB62" i="40"/>
  <c r="BA62" i="40"/>
  <c r="AZ62" i="40"/>
  <c r="AY62" i="40"/>
  <c r="AX62" i="40"/>
  <c r="AW62" i="40"/>
  <c r="AV62" i="40"/>
  <c r="AU62" i="40"/>
  <c r="AT62" i="40"/>
  <c r="AS62" i="40"/>
  <c r="AR62" i="40"/>
  <c r="AQ62" i="40"/>
  <c r="AP62" i="40"/>
  <c r="AO62" i="40"/>
  <c r="AN62" i="40"/>
  <c r="AM62" i="40"/>
  <c r="AL62" i="40"/>
  <c r="AK62" i="40"/>
  <c r="AJ62" i="40"/>
  <c r="AI62" i="40"/>
  <c r="AH62" i="40"/>
  <c r="AG62" i="40"/>
  <c r="AF62" i="40"/>
  <c r="AE62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BW61" i="40"/>
  <c r="BV61" i="40"/>
  <c r="BU61" i="40"/>
  <c r="BT61" i="40"/>
  <c r="BS61" i="40"/>
  <c r="BR61" i="40"/>
  <c r="BQ61" i="40"/>
  <c r="BP61" i="40"/>
  <c r="BO61" i="40"/>
  <c r="BN61" i="40"/>
  <c r="BM61" i="40"/>
  <c r="BL61" i="40"/>
  <c r="BK61" i="40"/>
  <c r="BJ61" i="40"/>
  <c r="BI61" i="40"/>
  <c r="BH61" i="40"/>
  <c r="BG61" i="40"/>
  <c r="BF61" i="40"/>
  <c r="BE61" i="40"/>
  <c r="BD61" i="40"/>
  <c r="BC61" i="40"/>
  <c r="BB61" i="40"/>
  <c r="BA61" i="40"/>
  <c r="AZ61" i="40"/>
  <c r="AY61" i="40"/>
  <c r="AX61" i="40"/>
  <c r="AW61" i="40"/>
  <c r="AV61" i="40"/>
  <c r="AU61" i="40"/>
  <c r="AT61" i="40"/>
  <c r="AS61" i="40"/>
  <c r="AR61" i="40"/>
  <c r="AQ61" i="40"/>
  <c r="AP61" i="40"/>
  <c r="AO61" i="40"/>
  <c r="AN61" i="40"/>
  <c r="AM61" i="40"/>
  <c r="AL61" i="40"/>
  <c r="AK61" i="40"/>
  <c r="AJ61" i="40"/>
  <c r="AI61" i="40"/>
  <c r="AH61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BW60" i="40"/>
  <c r="BV60" i="40"/>
  <c r="BU60" i="40"/>
  <c r="BT60" i="40"/>
  <c r="BS60" i="40"/>
  <c r="BR60" i="40"/>
  <c r="BQ60" i="40"/>
  <c r="BP60" i="40"/>
  <c r="BO60" i="40"/>
  <c r="BN60" i="40"/>
  <c r="BM60" i="40"/>
  <c r="BL60" i="40"/>
  <c r="BK60" i="40"/>
  <c r="BJ60" i="40"/>
  <c r="BI60" i="40"/>
  <c r="BH60" i="40"/>
  <c r="BG60" i="40"/>
  <c r="BF60" i="40"/>
  <c r="BE60" i="40"/>
  <c r="BD60" i="40"/>
  <c r="BC60" i="40"/>
  <c r="BB60" i="40"/>
  <c r="BA60" i="40"/>
  <c r="AZ60" i="40"/>
  <c r="AY60" i="40"/>
  <c r="AX60" i="40"/>
  <c r="AW60" i="40"/>
  <c r="AV60" i="40"/>
  <c r="AU60" i="40"/>
  <c r="AT60" i="40"/>
  <c r="AS60" i="40"/>
  <c r="AR60" i="40"/>
  <c r="AQ60" i="40"/>
  <c r="AP60" i="40"/>
  <c r="AO60" i="40"/>
  <c r="AN60" i="40"/>
  <c r="AM60" i="40"/>
  <c r="AL60" i="40"/>
  <c r="AK60" i="40"/>
  <c r="AJ60" i="40"/>
  <c r="AI60" i="40"/>
  <c r="AH60" i="40"/>
  <c r="AG60" i="40"/>
  <c r="AF60" i="40"/>
  <c r="AE60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B60" i="40"/>
  <c r="BW59" i="40"/>
  <c r="BV59" i="40"/>
  <c r="BU59" i="40"/>
  <c r="BT59" i="40"/>
  <c r="BS59" i="40"/>
  <c r="BR59" i="40"/>
  <c r="BQ59" i="40"/>
  <c r="BP59" i="40"/>
  <c r="BO59" i="40"/>
  <c r="BN59" i="40"/>
  <c r="BM59" i="40"/>
  <c r="BL59" i="40"/>
  <c r="BK59" i="40"/>
  <c r="BJ59" i="40"/>
  <c r="BI59" i="40"/>
  <c r="BH59" i="40"/>
  <c r="BG59" i="40"/>
  <c r="BF59" i="40"/>
  <c r="BE59" i="40"/>
  <c r="BD59" i="40"/>
  <c r="BC59" i="40"/>
  <c r="BB59" i="40"/>
  <c r="BA59" i="40"/>
  <c r="AZ59" i="40"/>
  <c r="AY59" i="40"/>
  <c r="AX59" i="40"/>
  <c r="AW59" i="40"/>
  <c r="AV59" i="40"/>
  <c r="AU59" i="40"/>
  <c r="AT59" i="40"/>
  <c r="AS59" i="40"/>
  <c r="AR59" i="40"/>
  <c r="AQ59" i="40"/>
  <c r="AP59" i="40"/>
  <c r="AO59" i="40"/>
  <c r="AN59" i="40"/>
  <c r="AM59" i="40"/>
  <c r="AL59" i="40"/>
  <c r="AK59" i="40"/>
  <c r="AJ59" i="40"/>
  <c r="AI59" i="40"/>
  <c r="AH59" i="40"/>
  <c r="AG59" i="40"/>
  <c r="AF59" i="40"/>
  <c r="AE59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B59" i="40"/>
  <c r="BW58" i="40"/>
  <c r="BV58" i="40"/>
  <c r="BU58" i="40"/>
  <c r="BT58" i="40"/>
  <c r="BS58" i="40"/>
  <c r="BR58" i="40"/>
  <c r="BQ58" i="40"/>
  <c r="BP58" i="40"/>
  <c r="BO58" i="40"/>
  <c r="BN58" i="40"/>
  <c r="BM58" i="40"/>
  <c r="BL58" i="40"/>
  <c r="BK58" i="40"/>
  <c r="BJ58" i="40"/>
  <c r="BI58" i="40"/>
  <c r="BH58" i="40"/>
  <c r="BG58" i="40"/>
  <c r="BF58" i="40"/>
  <c r="BE58" i="40"/>
  <c r="BD58" i="40"/>
  <c r="BC58" i="40"/>
  <c r="BB58" i="40"/>
  <c r="BA58" i="40"/>
  <c r="AZ58" i="40"/>
  <c r="AY58" i="40"/>
  <c r="AX58" i="40"/>
  <c r="AW58" i="40"/>
  <c r="AV58" i="40"/>
  <c r="AU58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H58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B58" i="40"/>
  <c r="BW57" i="40"/>
  <c r="BV57" i="40"/>
  <c r="BU57" i="40"/>
  <c r="BT57" i="40"/>
  <c r="BS57" i="40"/>
  <c r="BR57" i="40"/>
  <c r="BQ57" i="40"/>
  <c r="BP57" i="40"/>
  <c r="BO57" i="40"/>
  <c r="BN57" i="40"/>
  <c r="BM57" i="40"/>
  <c r="BL57" i="40"/>
  <c r="BK57" i="40"/>
  <c r="BJ57" i="40"/>
  <c r="BI57" i="40"/>
  <c r="BH57" i="40"/>
  <c r="BG57" i="40"/>
  <c r="BF57" i="40"/>
  <c r="BE57" i="40"/>
  <c r="BD57" i="40"/>
  <c r="BC57" i="40"/>
  <c r="BB57" i="40"/>
  <c r="BA57" i="40"/>
  <c r="AZ57" i="40"/>
  <c r="AY57" i="40"/>
  <c r="AX57" i="40"/>
  <c r="AW57" i="40"/>
  <c r="AV57" i="40"/>
  <c r="AU57" i="40"/>
  <c r="AT57" i="40"/>
  <c r="AS57" i="40"/>
  <c r="AR57" i="40"/>
  <c r="AQ57" i="40"/>
  <c r="AP57" i="40"/>
  <c r="AO57" i="40"/>
  <c r="AN57" i="40"/>
  <c r="AM57" i="40"/>
  <c r="AL57" i="40"/>
  <c r="AK57" i="40"/>
  <c r="AJ57" i="40"/>
  <c r="AI57" i="40"/>
  <c r="AH57" i="40"/>
  <c r="AG57" i="40"/>
  <c r="AF57" i="40"/>
  <c r="AE57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B57" i="40"/>
  <c r="BW56" i="40"/>
  <c r="BV56" i="40"/>
  <c r="BU56" i="40"/>
  <c r="BT56" i="40"/>
  <c r="BS56" i="40"/>
  <c r="BR56" i="40"/>
  <c r="BQ56" i="40"/>
  <c r="BP56" i="40"/>
  <c r="BO56" i="40"/>
  <c r="BN56" i="40"/>
  <c r="BM56" i="40"/>
  <c r="BL56" i="40"/>
  <c r="BK56" i="40"/>
  <c r="BJ56" i="40"/>
  <c r="BI56" i="40"/>
  <c r="BH56" i="40"/>
  <c r="BG56" i="40"/>
  <c r="BF56" i="40"/>
  <c r="BE56" i="40"/>
  <c r="BD56" i="40"/>
  <c r="BC56" i="40"/>
  <c r="BB56" i="40"/>
  <c r="BA56" i="40"/>
  <c r="AZ56" i="40"/>
  <c r="AY56" i="40"/>
  <c r="AX56" i="40"/>
  <c r="AW56" i="40"/>
  <c r="AV56" i="40"/>
  <c r="AU56" i="40"/>
  <c r="AT56" i="40"/>
  <c r="AS56" i="40"/>
  <c r="AR56" i="40"/>
  <c r="AQ56" i="40"/>
  <c r="AP56" i="40"/>
  <c r="AO56" i="40"/>
  <c r="AN56" i="40"/>
  <c r="AM56" i="40"/>
  <c r="AL56" i="40"/>
  <c r="AK56" i="40"/>
  <c r="AJ56" i="40"/>
  <c r="AI56" i="40"/>
  <c r="AH56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BW55" i="40"/>
  <c r="BV55" i="40"/>
  <c r="BU55" i="40"/>
  <c r="BT55" i="40"/>
  <c r="BS55" i="40"/>
  <c r="BR55" i="40"/>
  <c r="BQ55" i="40"/>
  <c r="BP55" i="40"/>
  <c r="BO55" i="40"/>
  <c r="BN55" i="40"/>
  <c r="BM55" i="40"/>
  <c r="BL55" i="40"/>
  <c r="BK55" i="40"/>
  <c r="BJ55" i="40"/>
  <c r="BI55" i="40"/>
  <c r="BH55" i="40"/>
  <c r="BG55" i="40"/>
  <c r="BF55" i="40"/>
  <c r="BE55" i="40"/>
  <c r="BD55" i="40"/>
  <c r="BC55" i="40"/>
  <c r="BB55" i="40"/>
  <c r="BA55" i="40"/>
  <c r="AZ55" i="40"/>
  <c r="AY55" i="40"/>
  <c r="AX55" i="40"/>
  <c r="AW55" i="40"/>
  <c r="AV55" i="40"/>
  <c r="AU55" i="40"/>
  <c r="AT55" i="40"/>
  <c r="AS55" i="40"/>
  <c r="AR55" i="40"/>
  <c r="AQ55" i="40"/>
  <c r="AP55" i="40"/>
  <c r="AO55" i="40"/>
  <c r="AN55" i="40"/>
  <c r="AM55" i="40"/>
  <c r="AL55" i="40"/>
  <c r="AK55" i="40"/>
  <c r="AJ55" i="40"/>
  <c r="AI55" i="40"/>
  <c r="AH55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B55" i="40"/>
  <c r="BW54" i="40"/>
  <c r="BV54" i="40"/>
  <c r="BU54" i="40"/>
  <c r="BT54" i="40"/>
  <c r="BS54" i="40"/>
  <c r="BR54" i="40"/>
  <c r="BQ54" i="40"/>
  <c r="BP54" i="40"/>
  <c r="BO54" i="40"/>
  <c r="BN54" i="40"/>
  <c r="BM54" i="40"/>
  <c r="BL54" i="40"/>
  <c r="BK54" i="40"/>
  <c r="BJ54" i="40"/>
  <c r="BI54" i="40"/>
  <c r="BH54" i="40"/>
  <c r="BG54" i="40"/>
  <c r="BF54" i="40"/>
  <c r="BE54" i="40"/>
  <c r="BD54" i="40"/>
  <c r="BC54" i="40"/>
  <c r="BB54" i="40"/>
  <c r="BA54" i="40"/>
  <c r="AZ54" i="40"/>
  <c r="AY54" i="40"/>
  <c r="AX54" i="40"/>
  <c r="AW54" i="40"/>
  <c r="AV54" i="40"/>
  <c r="AU54" i="40"/>
  <c r="AT54" i="40"/>
  <c r="AS54" i="40"/>
  <c r="AR54" i="40"/>
  <c r="AQ54" i="40"/>
  <c r="AP54" i="40"/>
  <c r="AO54" i="40"/>
  <c r="AN54" i="40"/>
  <c r="AM54" i="40"/>
  <c r="AL54" i="40"/>
  <c r="AK54" i="40"/>
  <c r="AJ54" i="40"/>
  <c r="AI54" i="40"/>
  <c r="AH54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BW53" i="40"/>
  <c r="BV53" i="40"/>
  <c r="BU53" i="40"/>
  <c r="BT53" i="40"/>
  <c r="BS53" i="40"/>
  <c r="BR53" i="40"/>
  <c r="BQ53" i="40"/>
  <c r="BP53" i="40"/>
  <c r="BO53" i="40"/>
  <c r="BN53" i="40"/>
  <c r="BM53" i="40"/>
  <c r="BL53" i="40"/>
  <c r="BK53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AX53" i="40"/>
  <c r="AW53" i="40"/>
  <c r="AV53" i="40"/>
  <c r="AU53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H53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B53" i="40"/>
  <c r="BW52" i="40"/>
  <c r="BV52" i="40"/>
  <c r="BU52" i="40"/>
  <c r="BT52" i="40"/>
  <c r="BS52" i="40"/>
  <c r="BR52" i="40"/>
  <c r="BQ52" i="40"/>
  <c r="BP52" i="40"/>
  <c r="BO52" i="40"/>
  <c r="BN52" i="40"/>
  <c r="BM52" i="40"/>
  <c r="BL52" i="40"/>
  <c r="BK52" i="40"/>
  <c r="BJ52" i="40"/>
  <c r="BI52" i="40"/>
  <c r="BH52" i="40"/>
  <c r="BG52" i="40"/>
  <c r="BF52" i="40"/>
  <c r="BE52" i="40"/>
  <c r="BD52" i="40"/>
  <c r="BC52" i="40"/>
  <c r="BB52" i="40"/>
  <c r="BA52" i="40"/>
  <c r="AZ52" i="40"/>
  <c r="AY52" i="40"/>
  <c r="AX52" i="40"/>
  <c r="AW52" i="40"/>
  <c r="AV52" i="40"/>
  <c r="AU52" i="40"/>
  <c r="AT52" i="40"/>
  <c r="AS52" i="40"/>
  <c r="AR52" i="40"/>
  <c r="AQ52" i="40"/>
  <c r="AP52" i="40"/>
  <c r="AO52" i="40"/>
  <c r="AN52" i="40"/>
  <c r="AM52" i="40"/>
  <c r="AL52" i="40"/>
  <c r="AK52" i="40"/>
  <c r="AJ52" i="40"/>
  <c r="AI52" i="40"/>
  <c r="AH52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BW51" i="40"/>
  <c r="BV51" i="40"/>
  <c r="BU51" i="40"/>
  <c r="BT51" i="40"/>
  <c r="BS51" i="40"/>
  <c r="BR51" i="40"/>
  <c r="BQ51" i="40"/>
  <c r="BP51" i="40"/>
  <c r="BO51" i="40"/>
  <c r="BN51" i="40"/>
  <c r="BM51" i="40"/>
  <c r="BL51" i="40"/>
  <c r="BK51" i="40"/>
  <c r="BJ51" i="40"/>
  <c r="BI51" i="40"/>
  <c r="BH51" i="40"/>
  <c r="BG51" i="40"/>
  <c r="BF51" i="40"/>
  <c r="BE51" i="40"/>
  <c r="BD51" i="40"/>
  <c r="BC51" i="40"/>
  <c r="BB51" i="40"/>
  <c r="BA51" i="40"/>
  <c r="AZ51" i="40"/>
  <c r="AY51" i="40"/>
  <c r="AX51" i="40"/>
  <c r="AW51" i="40"/>
  <c r="AV51" i="40"/>
  <c r="AU51" i="40"/>
  <c r="AT51" i="40"/>
  <c r="AS51" i="40"/>
  <c r="AR51" i="40"/>
  <c r="AQ51" i="40"/>
  <c r="AP51" i="40"/>
  <c r="AO51" i="40"/>
  <c r="AN51" i="40"/>
  <c r="AM51" i="40"/>
  <c r="AL51" i="40"/>
  <c r="AK51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AU23" i="39" l="1"/>
  <c r="AV23" i="39"/>
  <c r="AW23" i="39"/>
  <c r="AX23" i="39"/>
  <c r="AY23" i="39"/>
  <c r="C47" i="39" l="1"/>
  <c r="D47" i="39"/>
  <c r="E47" i="39"/>
  <c r="F47" i="39"/>
  <c r="G47" i="39"/>
  <c r="H47" i="39"/>
  <c r="I47" i="39"/>
  <c r="J47" i="39"/>
  <c r="K47" i="39"/>
  <c r="L47" i="39"/>
  <c r="M47" i="39"/>
  <c r="M71" i="39" s="1"/>
  <c r="N47" i="39"/>
  <c r="O47" i="39"/>
  <c r="P47" i="39"/>
  <c r="Q47" i="39"/>
  <c r="R47" i="39"/>
  <c r="S47" i="39"/>
  <c r="T47" i="39"/>
  <c r="U47" i="39"/>
  <c r="U71" i="39" s="1"/>
  <c r="V47" i="39"/>
  <c r="W47" i="39"/>
  <c r="X47" i="39"/>
  <c r="Y47" i="39"/>
  <c r="Z47" i="39"/>
  <c r="AA47" i="39"/>
  <c r="AB47" i="39"/>
  <c r="AC47" i="39"/>
  <c r="AD47" i="39"/>
  <c r="AE47" i="39"/>
  <c r="AF47" i="39"/>
  <c r="AG47" i="39"/>
  <c r="AG71" i="39" s="1"/>
  <c r="AH47" i="39"/>
  <c r="AI47" i="39"/>
  <c r="AJ47" i="39"/>
  <c r="AK47" i="39"/>
  <c r="AK71" i="39" s="1"/>
  <c r="AL47" i="39"/>
  <c r="AM47" i="39"/>
  <c r="AN47" i="39"/>
  <c r="AO47" i="39"/>
  <c r="AO71" i="39" s="1"/>
  <c r="AP47" i="39"/>
  <c r="AQ47" i="39"/>
  <c r="AR47" i="39"/>
  <c r="AS47" i="39"/>
  <c r="AT47" i="39"/>
  <c r="AU47" i="39"/>
  <c r="AV47" i="39"/>
  <c r="AW47" i="39"/>
  <c r="AW71" i="39" s="1"/>
  <c r="AX47" i="39"/>
  <c r="AY47" i="39"/>
  <c r="AZ47" i="39"/>
  <c r="BA47" i="39"/>
  <c r="BA71" i="39" s="1"/>
  <c r="BB47" i="39"/>
  <c r="BC47" i="39"/>
  <c r="BD47" i="39"/>
  <c r="BE47" i="39"/>
  <c r="BE71" i="39" s="1"/>
  <c r="BF47" i="39"/>
  <c r="BG47" i="39"/>
  <c r="BH47" i="39"/>
  <c r="BI47" i="39"/>
  <c r="BI71" i="39" s="1"/>
  <c r="BJ47" i="39"/>
  <c r="BK47" i="39"/>
  <c r="BL47" i="39"/>
  <c r="BM47" i="39"/>
  <c r="BN47" i="39"/>
  <c r="BO47" i="39"/>
  <c r="BP47" i="39"/>
  <c r="BQ47" i="39"/>
  <c r="BR47" i="39"/>
  <c r="BS47" i="39"/>
  <c r="BT47" i="39"/>
  <c r="BU47" i="39"/>
  <c r="BV47" i="39"/>
  <c r="BW47" i="39"/>
  <c r="B47" i="39"/>
  <c r="BV23" i="39"/>
  <c r="BW23" i="39"/>
  <c r="BU23" i="39"/>
  <c r="BT23" i="39"/>
  <c r="BT71" i="39" s="1"/>
  <c r="BS23" i="39"/>
  <c r="BS71" i="39" s="1"/>
  <c r="BR23" i="39"/>
  <c r="BR71" i="39" s="1"/>
  <c r="BQ23" i="39"/>
  <c r="BP23" i="39"/>
  <c r="BP71" i="39" s="1"/>
  <c r="BO23" i="39"/>
  <c r="BN23" i="39"/>
  <c r="BM23" i="39"/>
  <c r="BL23" i="39"/>
  <c r="BL71" i="39" s="1"/>
  <c r="BK23" i="39"/>
  <c r="BJ23" i="39"/>
  <c r="BI23" i="39"/>
  <c r="BH23" i="39"/>
  <c r="BG23" i="39"/>
  <c r="BF23" i="39"/>
  <c r="BE23" i="39"/>
  <c r="BD23" i="39"/>
  <c r="BC23" i="39"/>
  <c r="BC71" i="39" s="1"/>
  <c r="BB23" i="39"/>
  <c r="BA23" i="39"/>
  <c r="AZ23" i="39"/>
  <c r="AZ71" i="39" s="1"/>
  <c r="AV71" i="39"/>
  <c r="AT23" i="39"/>
  <c r="AS23" i="39"/>
  <c r="AR23" i="39"/>
  <c r="AQ23" i="39"/>
  <c r="AQ71" i="39" s="1"/>
  <c r="AP23" i="39"/>
  <c r="AO23" i="39"/>
  <c r="AN23" i="39"/>
  <c r="AN71" i="39" s="1"/>
  <c r="AM23" i="39"/>
  <c r="AM71" i="39" s="1"/>
  <c r="AL23" i="39"/>
  <c r="AL71" i="39" s="1"/>
  <c r="AK23" i="39"/>
  <c r="AJ23" i="39"/>
  <c r="AI23" i="39"/>
  <c r="AI71" i="39" s="1"/>
  <c r="AH23" i="39"/>
  <c r="AG23" i="39"/>
  <c r="AF23" i="39"/>
  <c r="AF71" i="39" s="1"/>
  <c r="AE23" i="39"/>
  <c r="AD23" i="39"/>
  <c r="AD71" i="39" s="1"/>
  <c r="AC23" i="39"/>
  <c r="AB23" i="39"/>
  <c r="AA23" i="39"/>
  <c r="Z23" i="39"/>
  <c r="Y23" i="39"/>
  <c r="X23" i="39"/>
  <c r="X71" i="39" s="1"/>
  <c r="W23" i="39"/>
  <c r="W71" i="39" s="1"/>
  <c r="V23" i="39"/>
  <c r="V71" i="39" s="1"/>
  <c r="U23" i="39"/>
  <c r="T23" i="39"/>
  <c r="T71" i="39" s="1"/>
  <c r="S23" i="39"/>
  <c r="S71" i="39" s="1"/>
  <c r="R23" i="39"/>
  <c r="Q23" i="39"/>
  <c r="P23" i="39"/>
  <c r="P71" i="39" s="1"/>
  <c r="O23" i="39"/>
  <c r="N23" i="39"/>
  <c r="N71" i="39" s="1"/>
  <c r="M23" i="39"/>
  <c r="L23" i="39"/>
  <c r="K23" i="39"/>
  <c r="K71" i="39" s="1"/>
  <c r="J23" i="39"/>
  <c r="J71" i="39" s="1"/>
  <c r="I23" i="39"/>
  <c r="H23" i="39"/>
  <c r="H71" i="39" s="1"/>
  <c r="G23" i="39"/>
  <c r="F23" i="39"/>
  <c r="F71" i="39" s="1"/>
  <c r="E23" i="39"/>
  <c r="D23" i="39"/>
  <c r="D71" i="39" s="1"/>
  <c r="C23" i="39"/>
  <c r="C71" i="39" s="1"/>
  <c r="BB71" i="39"/>
  <c r="B23" i="39"/>
  <c r="C51" i="39"/>
  <c r="D51" i="39"/>
  <c r="E51" i="39"/>
  <c r="F51" i="39"/>
  <c r="G51" i="39"/>
  <c r="H51" i="39"/>
  <c r="I51" i="39"/>
  <c r="J51" i="39"/>
  <c r="K51" i="39"/>
  <c r="L51" i="39"/>
  <c r="M51" i="39"/>
  <c r="N51" i="39"/>
  <c r="O51" i="39"/>
  <c r="P51" i="39"/>
  <c r="Q51" i="39"/>
  <c r="R51" i="39"/>
  <c r="S51" i="39"/>
  <c r="T51" i="39"/>
  <c r="U51" i="39"/>
  <c r="V51" i="39"/>
  <c r="W51" i="39"/>
  <c r="X51" i="39"/>
  <c r="Y51" i="39"/>
  <c r="Z51" i="39"/>
  <c r="AA51" i="39"/>
  <c r="AB51" i="39"/>
  <c r="AC51" i="39"/>
  <c r="AD51" i="39"/>
  <c r="AE51" i="39"/>
  <c r="AF51" i="39"/>
  <c r="AG51" i="39"/>
  <c r="AH51" i="39"/>
  <c r="AI51" i="39"/>
  <c r="AJ51" i="39"/>
  <c r="AK51" i="39"/>
  <c r="AL51" i="39"/>
  <c r="AM51" i="39"/>
  <c r="AN51" i="39"/>
  <c r="AO51" i="39"/>
  <c r="AP51" i="39"/>
  <c r="AQ51" i="39"/>
  <c r="AR51" i="39"/>
  <c r="AS51" i="39"/>
  <c r="AT51" i="39"/>
  <c r="AU51" i="39"/>
  <c r="AV51" i="39"/>
  <c r="AW51" i="39"/>
  <c r="AX51" i="39"/>
  <c r="AY51" i="39"/>
  <c r="AZ51" i="39"/>
  <c r="BA51" i="39"/>
  <c r="BB51" i="39"/>
  <c r="BC51" i="39"/>
  <c r="BD51" i="39"/>
  <c r="BE51" i="39"/>
  <c r="BF51" i="39"/>
  <c r="BG51" i="39"/>
  <c r="BH51" i="39"/>
  <c r="BI51" i="39"/>
  <c r="BJ51" i="39"/>
  <c r="BK51" i="39"/>
  <c r="BL51" i="39"/>
  <c r="BM51" i="39"/>
  <c r="BN51" i="39"/>
  <c r="BO51" i="39"/>
  <c r="BP51" i="39"/>
  <c r="BQ51" i="39"/>
  <c r="BR51" i="39"/>
  <c r="BS51" i="39"/>
  <c r="BT51" i="39"/>
  <c r="BU51" i="39"/>
  <c r="BV51" i="39"/>
  <c r="BW51" i="39"/>
  <c r="C52" i="39"/>
  <c r="D52" i="39"/>
  <c r="E52" i="39"/>
  <c r="F52" i="39"/>
  <c r="G52" i="39"/>
  <c r="H52" i="39"/>
  <c r="I52" i="39"/>
  <c r="J52" i="39"/>
  <c r="K52" i="39"/>
  <c r="L52" i="39"/>
  <c r="M52" i="39"/>
  <c r="N52" i="39"/>
  <c r="O52" i="39"/>
  <c r="P52" i="39"/>
  <c r="Q52" i="39"/>
  <c r="R52" i="39"/>
  <c r="S52" i="39"/>
  <c r="T52" i="39"/>
  <c r="U52" i="39"/>
  <c r="V52" i="39"/>
  <c r="W52" i="39"/>
  <c r="X52" i="39"/>
  <c r="Y52" i="39"/>
  <c r="Z52" i="39"/>
  <c r="AA52" i="39"/>
  <c r="AB52" i="39"/>
  <c r="AC52" i="39"/>
  <c r="AD52" i="39"/>
  <c r="AE52" i="39"/>
  <c r="AF52" i="39"/>
  <c r="AG52" i="39"/>
  <c r="AH52" i="39"/>
  <c r="AI52" i="39"/>
  <c r="AJ52" i="39"/>
  <c r="AK52" i="39"/>
  <c r="AL52" i="39"/>
  <c r="AM52" i="39"/>
  <c r="AN52" i="39"/>
  <c r="AO52" i="39"/>
  <c r="AP52" i="39"/>
  <c r="AQ52" i="39"/>
  <c r="AR52" i="39"/>
  <c r="AS52" i="39"/>
  <c r="AT52" i="39"/>
  <c r="AU52" i="39"/>
  <c r="AV52" i="39"/>
  <c r="AW52" i="39"/>
  <c r="AX52" i="39"/>
  <c r="AY52" i="39"/>
  <c r="AZ52" i="39"/>
  <c r="BA52" i="39"/>
  <c r="BB52" i="39"/>
  <c r="BC52" i="39"/>
  <c r="BD52" i="39"/>
  <c r="BE52" i="39"/>
  <c r="BF52" i="39"/>
  <c r="BG52" i="39"/>
  <c r="BH52" i="39"/>
  <c r="BI52" i="39"/>
  <c r="BJ52" i="39"/>
  <c r="BK52" i="39"/>
  <c r="BL52" i="39"/>
  <c r="BM52" i="39"/>
  <c r="BN52" i="39"/>
  <c r="BO52" i="39"/>
  <c r="BP52" i="39"/>
  <c r="BQ52" i="39"/>
  <c r="BR52" i="39"/>
  <c r="BS52" i="39"/>
  <c r="BT52" i="39"/>
  <c r="BU52" i="39"/>
  <c r="BV52" i="39"/>
  <c r="BW52" i="39"/>
  <c r="C53" i="39"/>
  <c r="D53" i="39"/>
  <c r="E53" i="39"/>
  <c r="F53" i="39"/>
  <c r="G53" i="39"/>
  <c r="H53" i="39"/>
  <c r="I53" i="39"/>
  <c r="J53" i="39"/>
  <c r="K53" i="39"/>
  <c r="L53" i="39"/>
  <c r="M53" i="39"/>
  <c r="N53" i="39"/>
  <c r="O53" i="39"/>
  <c r="P53" i="39"/>
  <c r="Q53" i="39"/>
  <c r="R53" i="39"/>
  <c r="S53" i="39"/>
  <c r="T53" i="39"/>
  <c r="U53" i="39"/>
  <c r="V53" i="39"/>
  <c r="W53" i="39"/>
  <c r="X53" i="39"/>
  <c r="Y53" i="39"/>
  <c r="Z53" i="39"/>
  <c r="AA53" i="39"/>
  <c r="AB53" i="39"/>
  <c r="AC53" i="39"/>
  <c r="AD53" i="39"/>
  <c r="AE53" i="39"/>
  <c r="AF53" i="39"/>
  <c r="AG53" i="39"/>
  <c r="AH53" i="39"/>
  <c r="AI53" i="39"/>
  <c r="AJ53" i="39"/>
  <c r="AK53" i="39"/>
  <c r="AL53" i="39"/>
  <c r="AM53" i="39"/>
  <c r="AN53" i="39"/>
  <c r="AO53" i="39"/>
  <c r="AP53" i="39"/>
  <c r="AQ53" i="39"/>
  <c r="AR53" i="39"/>
  <c r="AS53" i="39"/>
  <c r="AT53" i="39"/>
  <c r="AU53" i="39"/>
  <c r="AV53" i="39"/>
  <c r="AW53" i="39"/>
  <c r="AX53" i="39"/>
  <c r="AY53" i="39"/>
  <c r="AZ53" i="39"/>
  <c r="BA53" i="39"/>
  <c r="BB53" i="39"/>
  <c r="BC53" i="39"/>
  <c r="BD53" i="39"/>
  <c r="BE53" i="39"/>
  <c r="BF53" i="39"/>
  <c r="BG53" i="39"/>
  <c r="BH53" i="39"/>
  <c r="BI53" i="39"/>
  <c r="BJ53" i="39"/>
  <c r="BK53" i="39"/>
  <c r="BL53" i="39"/>
  <c r="BM53" i="39"/>
  <c r="BN53" i="39"/>
  <c r="BO53" i="39"/>
  <c r="BP53" i="39"/>
  <c r="BQ53" i="39"/>
  <c r="BR53" i="39"/>
  <c r="BS53" i="39"/>
  <c r="BT53" i="39"/>
  <c r="BU53" i="39"/>
  <c r="BV53" i="39"/>
  <c r="BW53" i="39"/>
  <c r="C54" i="39"/>
  <c r="D54" i="39"/>
  <c r="E54" i="39"/>
  <c r="F54" i="39"/>
  <c r="G54" i="39"/>
  <c r="H54" i="39"/>
  <c r="I54" i="39"/>
  <c r="J54" i="39"/>
  <c r="K54" i="39"/>
  <c r="L54" i="39"/>
  <c r="M54" i="39"/>
  <c r="N54" i="39"/>
  <c r="O54" i="39"/>
  <c r="P54" i="39"/>
  <c r="Q54" i="39"/>
  <c r="R54" i="39"/>
  <c r="S54" i="39"/>
  <c r="T54" i="39"/>
  <c r="U54" i="39"/>
  <c r="V54" i="39"/>
  <c r="W54" i="39"/>
  <c r="X54" i="39"/>
  <c r="Y54" i="39"/>
  <c r="Z54" i="39"/>
  <c r="AA54" i="39"/>
  <c r="AB54" i="39"/>
  <c r="AC54" i="39"/>
  <c r="AD54" i="39"/>
  <c r="AE54" i="39"/>
  <c r="AF54" i="39"/>
  <c r="AG54" i="39"/>
  <c r="AH54" i="39"/>
  <c r="AI54" i="39"/>
  <c r="AJ54" i="39"/>
  <c r="AK54" i="39"/>
  <c r="AL54" i="39"/>
  <c r="AM54" i="39"/>
  <c r="AN54" i="39"/>
  <c r="AO54" i="39"/>
  <c r="AP54" i="39"/>
  <c r="AQ54" i="39"/>
  <c r="AR54" i="39"/>
  <c r="AS54" i="39"/>
  <c r="AT54" i="39"/>
  <c r="AU54" i="39"/>
  <c r="AV54" i="39"/>
  <c r="AW54" i="39"/>
  <c r="AX54" i="39"/>
  <c r="AY54" i="39"/>
  <c r="AZ54" i="39"/>
  <c r="BA54" i="39"/>
  <c r="BB54" i="39"/>
  <c r="BC54" i="39"/>
  <c r="BD54" i="39"/>
  <c r="BE54" i="39"/>
  <c r="BF54" i="39"/>
  <c r="BG54" i="39"/>
  <c r="BH54" i="39"/>
  <c r="BI54" i="39"/>
  <c r="BJ54" i="39"/>
  <c r="BK54" i="39"/>
  <c r="BL54" i="39"/>
  <c r="BM54" i="39"/>
  <c r="BN54" i="39"/>
  <c r="BO54" i="39"/>
  <c r="BP54" i="39"/>
  <c r="BQ54" i="39"/>
  <c r="BR54" i="39"/>
  <c r="BS54" i="39"/>
  <c r="BT54" i="39"/>
  <c r="BU54" i="39"/>
  <c r="BV54" i="39"/>
  <c r="BW54" i="39"/>
  <c r="C55" i="39"/>
  <c r="D55" i="39"/>
  <c r="E55" i="39"/>
  <c r="F55" i="39"/>
  <c r="G55" i="39"/>
  <c r="H55" i="39"/>
  <c r="I55" i="39"/>
  <c r="J55" i="39"/>
  <c r="K55" i="39"/>
  <c r="L55" i="39"/>
  <c r="M55" i="39"/>
  <c r="N55" i="39"/>
  <c r="O55" i="39"/>
  <c r="P55" i="39"/>
  <c r="Q55" i="39"/>
  <c r="R55" i="39"/>
  <c r="S55" i="39"/>
  <c r="T55" i="39"/>
  <c r="U55" i="39"/>
  <c r="V55" i="39"/>
  <c r="W55" i="39"/>
  <c r="X55" i="39"/>
  <c r="Y55" i="39"/>
  <c r="Z55" i="39"/>
  <c r="AA55" i="39"/>
  <c r="AB55" i="39"/>
  <c r="AC55" i="39"/>
  <c r="AD55" i="39"/>
  <c r="AE55" i="39"/>
  <c r="AF55" i="39"/>
  <c r="AG55" i="39"/>
  <c r="AH55" i="39"/>
  <c r="AI55" i="39"/>
  <c r="AJ55" i="39"/>
  <c r="AK55" i="39"/>
  <c r="AL55" i="39"/>
  <c r="AM55" i="39"/>
  <c r="AN55" i="39"/>
  <c r="AO55" i="39"/>
  <c r="AP55" i="39"/>
  <c r="AQ55" i="39"/>
  <c r="AR55" i="39"/>
  <c r="AS55" i="39"/>
  <c r="AT55" i="39"/>
  <c r="AU55" i="39"/>
  <c r="AV55" i="39"/>
  <c r="AW55" i="39"/>
  <c r="AX55" i="39"/>
  <c r="AY55" i="39"/>
  <c r="AZ55" i="39"/>
  <c r="BA55" i="39"/>
  <c r="BB55" i="39"/>
  <c r="BC55" i="39"/>
  <c r="BD55" i="39"/>
  <c r="BE55" i="39"/>
  <c r="BF55" i="39"/>
  <c r="BG55" i="39"/>
  <c r="BH55" i="39"/>
  <c r="BI55" i="39"/>
  <c r="BJ55" i="39"/>
  <c r="BK55" i="39"/>
  <c r="BL55" i="39"/>
  <c r="BM55" i="39"/>
  <c r="BN55" i="39"/>
  <c r="BO55" i="39"/>
  <c r="BP55" i="39"/>
  <c r="BQ55" i="39"/>
  <c r="BR55" i="39"/>
  <c r="BS55" i="39"/>
  <c r="BT55" i="39"/>
  <c r="BU55" i="39"/>
  <c r="BV55" i="39"/>
  <c r="BW55" i="39"/>
  <c r="C56" i="39"/>
  <c r="D56" i="39"/>
  <c r="E56" i="39"/>
  <c r="F56" i="39"/>
  <c r="G56" i="39"/>
  <c r="H56" i="39"/>
  <c r="I56" i="39"/>
  <c r="J56" i="39"/>
  <c r="K56" i="39"/>
  <c r="L56" i="39"/>
  <c r="M56" i="39"/>
  <c r="N56" i="39"/>
  <c r="O56" i="39"/>
  <c r="P56" i="39"/>
  <c r="Q56" i="39"/>
  <c r="R56" i="39"/>
  <c r="S56" i="39"/>
  <c r="T56" i="39"/>
  <c r="U56" i="39"/>
  <c r="V56" i="39"/>
  <c r="W56" i="39"/>
  <c r="X56" i="39"/>
  <c r="Y56" i="39"/>
  <c r="Z56" i="39"/>
  <c r="AA56" i="39"/>
  <c r="AB56" i="39"/>
  <c r="AC56" i="39"/>
  <c r="AD56" i="39"/>
  <c r="AE56" i="39"/>
  <c r="AF56" i="39"/>
  <c r="AG56" i="39"/>
  <c r="AH56" i="39"/>
  <c r="AI56" i="39"/>
  <c r="AJ56" i="39"/>
  <c r="AK56" i="39"/>
  <c r="AL56" i="39"/>
  <c r="AM56" i="39"/>
  <c r="AN56" i="39"/>
  <c r="AO56" i="39"/>
  <c r="AP56" i="39"/>
  <c r="AQ56" i="39"/>
  <c r="AR56" i="39"/>
  <c r="AS56" i="39"/>
  <c r="AT56" i="39"/>
  <c r="AU56" i="39"/>
  <c r="AV56" i="39"/>
  <c r="AW56" i="39"/>
  <c r="AX56" i="39"/>
  <c r="AY56" i="39"/>
  <c r="AZ56" i="39"/>
  <c r="BA56" i="39"/>
  <c r="BB56" i="39"/>
  <c r="BC56" i="39"/>
  <c r="BD56" i="39"/>
  <c r="BE56" i="39"/>
  <c r="BF56" i="39"/>
  <c r="BG56" i="39"/>
  <c r="BH56" i="39"/>
  <c r="BI56" i="39"/>
  <c r="BJ56" i="39"/>
  <c r="BK56" i="39"/>
  <c r="BL56" i="39"/>
  <c r="BM56" i="39"/>
  <c r="BN56" i="39"/>
  <c r="BO56" i="39"/>
  <c r="BP56" i="39"/>
  <c r="BQ56" i="39"/>
  <c r="BR56" i="39"/>
  <c r="BS56" i="39"/>
  <c r="BT56" i="39"/>
  <c r="BU56" i="39"/>
  <c r="BV56" i="39"/>
  <c r="BW56" i="39"/>
  <c r="C57" i="39"/>
  <c r="D57" i="39"/>
  <c r="E57" i="39"/>
  <c r="F57" i="39"/>
  <c r="G57" i="39"/>
  <c r="H57" i="39"/>
  <c r="I57" i="39"/>
  <c r="J57" i="39"/>
  <c r="K57" i="39"/>
  <c r="L57" i="39"/>
  <c r="M57" i="39"/>
  <c r="N57" i="39"/>
  <c r="O57" i="39"/>
  <c r="P57" i="39"/>
  <c r="Q57" i="39"/>
  <c r="R57" i="39"/>
  <c r="S57" i="39"/>
  <c r="T57" i="39"/>
  <c r="U57" i="39"/>
  <c r="V57" i="39"/>
  <c r="W57" i="39"/>
  <c r="X57" i="39"/>
  <c r="Y57" i="39"/>
  <c r="Z57" i="39"/>
  <c r="AA57" i="39"/>
  <c r="AB57" i="39"/>
  <c r="AC57" i="39"/>
  <c r="AD57" i="39"/>
  <c r="AE57" i="39"/>
  <c r="AF57" i="39"/>
  <c r="AG57" i="39"/>
  <c r="AH57" i="39"/>
  <c r="AI57" i="39"/>
  <c r="AJ57" i="39"/>
  <c r="AK57" i="39"/>
  <c r="AL57" i="39"/>
  <c r="AM57" i="39"/>
  <c r="AN57" i="39"/>
  <c r="AO57" i="39"/>
  <c r="AP57" i="39"/>
  <c r="AQ57" i="39"/>
  <c r="AR57" i="39"/>
  <c r="AS57" i="39"/>
  <c r="AT57" i="39"/>
  <c r="AU57" i="39"/>
  <c r="AV57" i="39"/>
  <c r="AW57" i="39"/>
  <c r="AX57" i="39"/>
  <c r="AY57" i="39"/>
  <c r="AZ57" i="39"/>
  <c r="BA57" i="39"/>
  <c r="BB57" i="39"/>
  <c r="BC57" i="39"/>
  <c r="BD57" i="39"/>
  <c r="BE57" i="39"/>
  <c r="BF57" i="39"/>
  <c r="BG57" i="39"/>
  <c r="BH57" i="39"/>
  <c r="BI57" i="39"/>
  <c r="BJ57" i="39"/>
  <c r="BK57" i="39"/>
  <c r="BL57" i="39"/>
  <c r="BM57" i="39"/>
  <c r="BN57" i="39"/>
  <c r="BO57" i="39"/>
  <c r="BP57" i="39"/>
  <c r="BQ57" i="39"/>
  <c r="BR57" i="39"/>
  <c r="BS57" i="39"/>
  <c r="BT57" i="39"/>
  <c r="BU57" i="39"/>
  <c r="BV57" i="39"/>
  <c r="BW57" i="39"/>
  <c r="C58" i="39"/>
  <c r="D58" i="39"/>
  <c r="E58" i="39"/>
  <c r="F58" i="39"/>
  <c r="G58" i="39"/>
  <c r="H58" i="39"/>
  <c r="I58" i="39"/>
  <c r="J58" i="39"/>
  <c r="K58" i="39"/>
  <c r="L58" i="39"/>
  <c r="M58" i="39"/>
  <c r="N58" i="39"/>
  <c r="O58" i="39"/>
  <c r="P58" i="39"/>
  <c r="Q58" i="39"/>
  <c r="R58" i="39"/>
  <c r="S58" i="39"/>
  <c r="T58" i="39"/>
  <c r="U58" i="39"/>
  <c r="V58" i="39"/>
  <c r="W58" i="39"/>
  <c r="X58" i="39"/>
  <c r="Y58" i="39"/>
  <c r="Z58" i="39"/>
  <c r="AA58" i="39"/>
  <c r="AB58" i="39"/>
  <c r="AC58" i="39"/>
  <c r="AD58" i="39"/>
  <c r="AE58" i="39"/>
  <c r="AF58" i="39"/>
  <c r="AG58" i="39"/>
  <c r="AH58" i="39"/>
  <c r="AI58" i="39"/>
  <c r="AJ58" i="39"/>
  <c r="AK58" i="39"/>
  <c r="AL58" i="39"/>
  <c r="AM58" i="39"/>
  <c r="AN58" i="39"/>
  <c r="AO58" i="39"/>
  <c r="AP58" i="39"/>
  <c r="AQ58" i="39"/>
  <c r="AR58" i="39"/>
  <c r="AS58" i="39"/>
  <c r="AT58" i="39"/>
  <c r="AU58" i="39"/>
  <c r="AV58" i="39"/>
  <c r="AW58" i="39"/>
  <c r="AX58" i="39"/>
  <c r="AY58" i="39"/>
  <c r="AZ58" i="39"/>
  <c r="BA58" i="39"/>
  <c r="BB58" i="39"/>
  <c r="BC58" i="39"/>
  <c r="BD58" i="39"/>
  <c r="BE58" i="39"/>
  <c r="BF58" i="39"/>
  <c r="BG58" i="39"/>
  <c r="BH58" i="39"/>
  <c r="BI58" i="39"/>
  <c r="BJ58" i="39"/>
  <c r="BK58" i="39"/>
  <c r="BL58" i="39"/>
  <c r="BM58" i="39"/>
  <c r="BN58" i="39"/>
  <c r="BO58" i="39"/>
  <c r="BP58" i="39"/>
  <c r="BQ58" i="39"/>
  <c r="BR58" i="39"/>
  <c r="BS58" i="39"/>
  <c r="BT58" i="39"/>
  <c r="BU58" i="39"/>
  <c r="BV58" i="39"/>
  <c r="BW58" i="39"/>
  <c r="C59" i="39"/>
  <c r="D59" i="39"/>
  <c r="E59" i="39"/>
  <c r="F59" i="39"/>
  <c r="G59" i="39"/>
  <c r="H59" i="39"/>
  <c r="I59" i="39"/>
  <c r="J59" i="39"/>
  <c r="K59" i="39"/>
  <c r="L59" i="39"/>
  <c r="M59" i="39"/>
  <c r="N59" i="39"/>
  <c r="O59" i="39"/>
  <c r="P59" i="39"/>
  <c r="Q59" i="39"/>
  <c r="R59" i="39"/>
  <c r="S59" i="39"/>
  <c r="T59" i="39"/>
  <c r="U59" i="39"/>
  <c r="V59" i="39"/>
  <c r="W59" i="39"/>
  <c r="X59" i="39"/>
  <c r="Y59" i="39"/>
  <c r="Z59" i="39"/>
  <c r="AA59" i="39"/>
  <c r="AB59" i="39"/>
  <c r="AC59" i="39"/>
  <c r="AD59" i="39"/>
  <c r="AE59" i="39"/>
  <c r="AF59" i="39"/>
  <c r="AG59" i="39"/>
  <c r="AH59" i="39"/>
  <c r="AI59" i="39"/>
  <c r="AJ59" i="39"/>
  <c r="AK59" i="39"/>
  <c r="AL59" i="39"/>
  <c r="AM59" i="39"/>
  <c r="AN59" i="39"/>
  <c r="AO59" i="39"/>
  <c r="AP59" i="39"/>
  <c r="AQ59" i="39"/>
  <c r="AR59" i="39"/>
  <c r="AS59" i="39"/>
  <c r="AT59" i="39"/>
  <c r="AU59" i="39"/>
  <c r="AV59" i="39"/>
  <c r="AW59" i="39"/>
  <c r="AX59" i="39"/>
  <c r="AY59" i="39"/>
  <c r="AZ59" i="39"/>
  <c r="BA59" i="39"/>
  <c r="BB59" i="39"/>
  <c r="BC59" i="39"/>
  <c r="BD59" i="39"/>
  <c r="BE59" i="39"/>
  <c r="BF59" i="39"/>
  <c r="BG59" i="39"/>
  <c r="BH59" i="39"/>
  <c r="BI59" i="39"/>
  <c r="BJ59" i="39"/>
  <c r="BK59" i="39"/>
  <c r="BL59" i="39"/>
  <c r="BM59" i="39"/>
  <c r="BN59" i="39"/>
  <c r="BO59" i="39"/>
  <c r="BP59" i="39"/>
  <c r="BQ59" i="39"/>
  <c r="BR59" i="39"/>
  <c r="BS59" i="39"/>
  <c r="BT59" i="39"/>
  <c r="BU59" i="39"/>
  <c r="BV59" i="39"/>
  <c r="BW59" i="39"/>
  <c r="C60" i="39"/>
  <c r="D60" i="39"/>
  <c r="E60" i="39"/>
  <c r="F60" i="39"/>
  <c r="G60" i="39"/>
  <c r="H60" i="39"/>
  <c r="I60" i="39"/>
  <c r="J60" i="39"/>
  <c r="K60" i="39"/>
  <c r="L60" i="39"/>
  <c r="M60" i="39"/>
  <c r="N60" i="39"/>
  <c r="O60" i="39"/>
  <c r="P60" i="39"/>
  <c r="Q60" i="39"/>
  <c r="R60" i="39"/>
  <c r="S60" i="39"/>
  <c r="T60" i="39"/>
  <c r="U60" i="39"/>
  <c r="V60" i="39"/>
  <c r="W60" i="39"/>
  <c r="X60" i="39"/>
  <c r="Y60" i="39"/>
  <c r="Z60" i="39"/>
  <c r="AA60" i="39"/>
  <c r="AB60" i="39"/>
  <c r="AC60" i="39"/>
  <c r="AD60" i="39"/>
  <c r="AE60" i="39"/>
  <c r="AF60" i="39"/>
  <c r="AG60" i="39"/>
  <c r="AH60" i="39"/>
  <c r="AI60" i="39"/>
  <c r="AJ60" i="39"/>
  <c r="AK60" i="39"/>
  <c r="AL60" i="39"/>
  <c r="AM60" i="39"/>
  <c r="AN60" i="39"/>
  <c r="AO60" i="39"/>
  <c r="AP60" i="39"/>
  <c r="AQ60" i="39"/>
  <c r="AR60" i="39"/>
  <c r="AS60" i="39"/>
  <c r="AT60" i="39"/>
  <c r="AU60" i="39"/>
  <c r="AV60" i="39"/>
  <c r="AW60" i="39"/>
  <c r="AX60" i="39"/>
  <c r="AY60" i="39"/>
  <c r="AZ60" i="39"/>
  <c r="BA60" i="39"/>
  <c r="BB60" i="39"/>
  <c r="BC60" i="39"/>
  <c r="BD60" i="39"/>
  <c r="BE60" i="39"/>
  <c r="BF60" i="39"/>
  <c r="BG60" i="39"/>
  <c r="BH60" i="39"/>
  <c r="BI60" i="39"/>
  <c r="BJ60" i="39"/>
  <c r="BK60" i="39"/>
  <c r="BL60" i="39"/>
  <c r="BM60" i="39"/>
  <c r="BN60" i="39"/>
  <c r="BO60" i="39"/>
  <c r="BP60" i="39"/>
  <c r="BQ60" i="39"/>
  <c r="BR60" i="39"/>
  <c r="BS60" i="39"/>
  <c r="BT60" i="39"/>
  <c r="BU60" i="39"/>
  <c r="BV60" i="39"/>
  <c r="BW60" i="39"/>
  <c r="C61" i="39"/>
  <c r="D61" i="39"/>
  <c r="E61" i="39"/>
  <c r="F61" i="39"/>
  <c r="G61" i="39"/>
  <c r="H61" i="39"/>
  <c r="I61" i="39"/>
  <c r="J61" i="39"/>
  <c r="K61" i="39"/>
  <c r="L61" i="39"/>
  <c r="M61" i="39"/>
  <c r="N61" i="39"/>
  <c r="O61" i="39"/>
  <c r="P61" i="39"/>
  <c r="Q61" i="39"/>
  <c r="R61" i="39"/>
  <c r="S61" i="39"/>
  <c r="T61" i="39"/>
  <c r="U61" i="39"/>
  <c r="V61" i="39"/>
  <c r="W61" i="39"/>
  <c r="X61" i="39"/>
  <c r="Y61" i="39"/>
  <c r="Z61" i="39"/>
  <c r="AA61" i="39"/>
  <c r="AB61" i="39"/>
  <c r="AC61" i="39"/>
  <c r="AD61" i="39"/>
  <c r="AE61" i="39"/>
  <c r="AF61" i="39"/>
  <c r="AG61" i="39"/>
  <c r="AH61" i="39"/>
  <c r="AI61" i="39"/>
  <c r="AJ61" i="39"/>
  <c r="AK61" i="39"/>
  <c r="AL61" i="39"/>
  <c r="AM61" i="39"/>
  <c r="AN61" i="39"/>
  <c r="AO61" i="39"/>
  <c r="AP61" i="39"/>
  <c r="AQ61" i="39"/>
  <c r="AR61" i="39"/>
  <c r="AS61" i="39"/>
  <c r="AT61" i="39"/>
  <c r="AU61" i="39"/>
  <c r="AV61" i="39"/>
  <c r="AW61" i="39"/>
  <c r="AX61" i="39"/>
  <c r="AY61" i="39"/>
  <c r="AZ61" i="39"/>
  <c r="BA61" i="39"/>
  <c r="BB61" i="39"/>
  <c r="BC61" i="39"/>
  <c r="BD61" i="39"/>
  <c r="BE61" i="39"/>
  <c r="BF61" i="39"/>
  <c r="BG61" i="39"/>
  <c r="BH61" i="39"/>
  <c r="BI61" i="39"/>
  <c r="BJ61" i="39"/>
  <c r="BK61" i="39"/>
  <c r="BL61" i="39"/>
  <c r="BM61" i="39"/>
  <c r="BN61" i="39"/>
  <c r="BO61" i="39"/>
  <c r="BP61" i="39"/>
  <c r="BQ61" i="39"/>
  <c r="BR61" i="39"/>
  <c r="BS61" i="39"/>
  <c r="BT61" i="39"/>
  <c r="BU61" i="39"/>
  <c r="BV61" i="39"/>
  <c r="BW61" i="39"/>
  <c r="C62" i="39"/>
  <c r="D62" i="39"/>
  <c r="E62" i="39"/>
  <c r="F62" i="39"/>
  <c r="G62" i="39"/>
  <c r="H62" i="39"/>
  <c r="I62" i="39"/>
  <c r="J62" i="39"/>
  <c r="K62" i="39"/>
  <c r="L62" i="39"/>
  <c r="M62" i="39"/>
  <c r="N62" i="39"/>
  <c r="O62" i="39"/>
  <c r="P62" i="39"/>
  <c r="Q62" i="39"/>
  <c r="R62" i="39"/>
  <c r="S62" i="39"/>
  <c r="T62" i="39"/>
  <c r="U62" i="39"/>
  <c r="V62" i="39"/>
  <c r="W62" i="39"/>
  <c r="X62" i="39"/>
  <c r="Y62" i="39"/>
  <c r="Z62" i="39"/>
  <c r="AA62" i="39"/>
  <c r="AB62" i="39"/>
  <c r="AC62" i="39"/>
  <c r="AD62" i="39"/>
  <c r="AE62" i="39"/>
  <c r="AF62" i="39"/>
  <c r="AG62" i="39"/>
  <c r="AH62" i="39"/>
  <c r="AI62" i="39"/>
  <c r="AJ62" i="39"/>
  <c r="AK62" i="39"/>
  <c r="AL62" i="39"/>
  <c r="AM62" i="39"/>
  <c r="AN62" i="39"/>
  <c r="AO62" i="39"/>
  <c r="AP62" i="39"/>
  <c r="AQ62" i="39"/>
  <c r="AR62" i="39"/>
  <c r="AS62" i="39"/>
  <c r="AT62" i="39"/>
  <c r="AU62" i="39"/>
  <c r="AV62" i="39"/>
  <c r="AW62" i="39"/>
  <c r="AX62" i="39"/>
  <c r="AY62" i="39"/>
  <c r="AZ62" i="39"/>
  <c r="BA62" i="39"/>
  <c r="BB62" i="39"/>
  <c r="BC62" i="39"/>
  <c r="BD62" i="39"/>
  <c r="BE62" i="39"/>
  <c r="BF62" i="39"/>
  <c r="BG62" i="39"/>
  <c r="BH62" i="39"/>
  <c r="BI62" i="39"/>
  <c r="BJ62" i="39"/>
  <c r="BK62" i="39"/>
  <c r="BL62" i="39"/>
  <c r="BM62" i="39"/>
  <c r="BN62" i="39"/>
  <c r="BO62" i="39"/>
  <c r="BP62" i="39"/>
  <c r="BQ62" i="39"/>
  <c r="BR62" i="39"/>
  <c r="BS62" i="39"/>
  <c r="BT62" i="39"/>
  <c r="BU62" i="39"/>
  <c r="BV62" i="39"/>
  <c r="BW62" i="39"/>
  <c r="C63" i="39"/>
  <c r="D63" i="39"/>
  <c r="E63" i="39"/>
  <c r="F63" i="39"/>
  <c r="G63" i="39"/>
  <c r="H63" i="39"/>
  <c r="I63" i="39"/>
  <c r="J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Z63" i="39"/>
  <c r="AA63" i="39"/>
  <c r="AB63" i="39"/>
  <c r="AC63" i="39"/>
  <c r="AD63" i="39"/>
  <c r="AE63" i="39"/>
  <c r="AF63" i="39"/>
  <c r="AG63" i="39"/>
  <c r="AH63" i="39"/>
  <c r="AI63" i="39"/>
  <c r="AJ63" i="39"/>
  <c r="AK63" i="39"/>
  <c r="AL63" i="39"/>
  <c r="AM63" i="39"/>
  <c r="AN63" i="39"/>
  <c r="AO63" i="39"/>
  <c r="AP63" i="39"/>
  <c r="AQ63" i="39"/>
  <c r="AR63" i="39"/>
  <c r="AS63" i="39"/>
  <c r="AT63" i="39"/>
  <c r="AU63" i="39"/>
  <c r="AV63" i="39"/>
  <c r="AW63" i="39"/>
  <c r="AX63" i="39"/>
  <c r="AY63" i="39"/>
  <c r="AZ63" i="39"/>
  <c r="BA63" i="39"/>
  <c r="BB63" i="39"/>
  <c r="BC63" i="39"/>
  <c r="BD63" i="39"/>
  <c r="BE63" i="39"/>
  <c r="BF63" i="39"/>
  <c r="BG63" i="39"/>
  <c r="BH63" i="39"/>
  <c r="BI63" i="39"/>
  <c r="BJ63" i="39"/>
  <c r="BK63" i="39"/>
  <c r="BL63" i="39"/>
  <c r="BM63" i="39"/>
  <c r="BN63" i="39"/>
  <c r="BO63" i="39"/>
  <c r="BP63" i="39"/>
  <c r="BQ63" i="39"/>
  <c r="BR63" i="39"/>
  <c r="BS63" i="39"/>
  <c r="BT63" i="39"/>
  <c r="BU63" i="39"/>
  <c r="BV63" i="39"/>
  <c r="BW63" i="39"/>
  <c r="C64" i="39"/>
  <c r="D64" i="39"/>
  <c r="E64" i="39"/>
  <c r="F64" i="39"/>
  <c r="G64" i="39"/>
  <c r="H64" i="39"/>
  <c r="I64" i="39"/>
  <c r="J64" i="39"/>
  <c r="K64" i="39"/>
  <c r="L64" i="39"/>
  <c r="M64" i="39"/>
  <c r="N64" i="39"/>
  <c r="O64" i="39"/>
  <c r="P64" i="39"/>
  <c r="Q64" i="39"/>
  <c r="R64" i="39"/>
  <c r="S64" i="39"/>
  <c r="T64" i="39"/>
  <c r="U64" i="39"/>
  <c r="V64" i="39"/>
  <c r="W64" i="39"/>
  <c r="X64" i="39"/>
  <c r="Y64" i="39"/>
  <c r="Z64" i="39"/>
  <c r="AA64" i="39"/>
  <c r="AB64" i="39"/>
  <c r="AC64" i="39"/>
  <c r="AD64" i="39"/>
  <c r="AE64" i="39"/>
  <c r="AF64" i="39"/>
  <c r="AG64" i="39"/>
  <c r="AH64" i="39"/>
  <c r="AI64" i="39"/>
  <c r="AJ64" i="39"/>
  <c r="AK64" i="39"/>
  <c r="AL64" i="39"/>
  <c r="AM64" i="39"/>
  <c r="AN64" i="39"/>
  <c r="AO64" i="39"/>
  <c r="AP64" i="39"/>
  <c r="AQ64" i="39"/>
  <c r="AR64" i="39"/>
  <c r="AS64" i="39"/>
  <c r="AT64" i="39"/>
  <c r="AU64" i="39"/>
  <c r="AV64" i="39"/>
  <c r="AW64" i="39"/>
  <c r="AX64" i="39"/>
  <c r="AY64" i="39"/>
  <c r="AZ64" i="39"/>
  <c r="BA64" i="39"/>
  <c r="BB64" i="39"/>
  <c r="BC64" i="39"/>
  <c r="BD64" i="39"/>
  <c r="BE64" i="39"/>
  <c r="BF64" i="39"/>
  <c r="BG64" i="39"/>
  <c r="BH64" i="39"/>
  <c r="BI64" i="39"/>
  <c r="BJ64" i="39"/>
  <c r="BK64" i="39"/>
  <c r="BL64" i="39"/>
  <c r="BM64" i="39"/>
  <c r="BN64" i="39"/>
  <c r="BO64" i="39"/>
  <c r="BP64" i="39"/>
  <c r="BQ64" i="39"/>
  <c r="BR64" i="39"/>
  <c r="BS64" i="39"/>
  <c r="BT64" i="39"/>
  <c r="BU64" i="39"/>
  <c r="BV64" i="39"/>
  <c r="BW64" i="39"/>
  <c r="C65" i="39"/>
  <c r="D65" i="39"/>
  <c r="E65" i="39"/>
  <c r="F65" i="39"/>
  <c r="G65" i="39"/>
  <c r="H65" i="39"/>
  <c r="I65" i="39"/>
  <c r="J65" i="39"/>
  <c r="K65" i="39"/>
  <c r="L65" i="39"/>
  <c r="M65" i="39"/>
  <c r="N65" i="39"/>
  <c r="O65" i="39"/>
  <c r="P65" i="39"/>
  <c r="Q65" i="39"/>
  <c r="R65" i="39"/>
  <c r="S65" i="39"/>
  <c r="T65" i="39"/>
  <c r="U65" i="39"/>
  <c r="V65" i="39"/>
  <c r="W65" i="39"/>
  <c r="X65" i="39"/>
  <c r="Y65" i="39"/>
  <c r="Z65" i="39"/>
  <c r="AA65" i="39"/>
  <c r="AB65" i="39"/>
  <c r="AC65" i="39"/>
  <c r="AD65" i="39"/>
  <c r="AE65" i="39"/>
  <c r="AF65" i="39"/>
  <c r="AG65" i="39"/>
  <c r="AH65" i="39"/>
  <c r="AI65" i="39"/>
  <c r="AJ65" i="39"/>
  <c r="AK65" i="39"/>
  <c r="AL65" i="39"/>
  <c r="AM65" i="39"/>
  <c r="AN65" i="39"/>
  <c r="AO65" i="39"/>
  <c r="AP65" i="39"/>
  <c r="AQ65" i="39"/>
  <c r="AR65" i="39"/>
  <c r="AS65" i="39"/>
  <c r="AT65" i="39"/>
  <c r="AU65" i="39"/>
  <c r="AV65" i="39"/>
  <c r="AW65" i="39"/>
  <c r="AX65" i="39"/>
  <c r="AY65" i="39"/>
  <c r="AZ65" i="39"/>
  <c r="BA65" i="39"/>
  <c r="BB65" i="39"/>
  <c r="BC65" i="39"/>
  <c r="BD65" i="39"/>
  <c r="BE65" i="39"/>
  <c r="BF65" i="39"/>
  <c r="BG65" i="39"/>
  <c r="BH65" i="39"/>
  <c r="BI65" i="39"/>
  <c r="BJ65" i="39"/>
  <c r="BK65" i="39"/>
  <c r="BL65" i="39"/>
  <c r="BM65" i="39"/>
  <c r="BN65" i="39"/>
  <c r="BO65" i="39"/>
  <c r="BP65" i="39"/>
  <c r="BQ65" i="39"/>
  <c r="BR65" i="39"/>
  <c r="BS65" i="39"/>
  <c r="BT65" i="39"/>
  <c r="BU65" i="39"/>
  <c r="BV65" i="39"/>
  <c r="BW65" i="39"/>
  <c r="C66" i="39"/>
  <c r="D66" i="39"/>
  <c r="E66" i="39"/>
  <c r="F66" i="39"/>
  <c r="G66" i="39"/>
  <c r="H66" i="39"/>
  <c r="I66" i="39"/>
  <c r="J66" i="39"/>
  <c r="K66" i="39"/>
  <c r="L66" i="39"/>
  <c r="M66" i="39"/>
  <c r="N66" i="39"/>
  <c r="O66" i="39"/>
  <c r="P66" i="39"/>
  <c r="Q66" i="39"/>
  <c r="R66" i="39"/>
  <c r="S66" i="39"/>
  <c r="T66" i="39"/>
  <c r="U66" i="39"/>
  <c r="V66" i="39"/>
  <c r="W66" i="39"/>
  <c r="X66" i="39"/>
  <c r="Y66" i="39"/>
  <c r="Z66" i="39"/>
  <c r="AA66" i="39"/>
  <c r="AB66" i="39"/>
  <c r="AC66" i="39"/>
  <c r="AD66" i="39"/>
  <c r="AE66" i="39"/>
  <c r="AF66" i="39"/>
  <c r="AG66" i="39"/>
  <c r="AH66" i="39"/>
  <c r="AI66" i="39"/>
  <c r="AJ66" i="39"/>
  <c r="AK66" i="39"/>
  <c r="AL66" i="39"/>
  <c r="AM66" i="39"/>
  <c r="AN66" i="39"/>
  <c r="AO66" i="39"/>
  <c r="AP66" i="39"/>
  <c r="AQ66" i="39"/>
  <c r="AR66" i="39"/>
  <c r="AS66" i="39"/>
  <c r="AT66" i="39"/>
  <c r="AU66" i="39"/>
  <c r="AV66" i="39"/>
  <c r="AW66" i="39"/>
  <c r="AX66" i="39"/>
  <c r="AY66" i="39"/>
  <c r="AZ66" i="39"/>
  <c r="BA66" i="39"/>
  <c r="BB66" i="39"/>
  <c r="BC66" i="39"/>
  <c r="BD66" i="39"/>
  <c r="BE66" i="39"/>
  <c r="BF66" i="39"/>
  <c r="BG66" i="39"/>
  <c r="BH66" i="39"/>
  <c r="BI66" i="39"/>
  <c r="BJ66" i="39"/>
  <c r="BK66" i="39"/>
  <c r="BL66" i="39"/>
  <c r="BM66" i="39"/>
  <c r="BN66" i="39"/>
  <c r="BO66" i="39"/>
  <c r="BP66" i="39"/>
  <c r="BQ66" i="39"/>
  <c r="BR66" i="39"/>
  <c r="BS66" i="39"/>
  <c r="BT66" i="39"/>
  <c r="BU66" i="39"/>
  <c r="BV66" i="39"/>
  <c r="BW66" i="39"/>
  <c r="C67" i="39"/>
  <c r="D67" i="39"/>
  <c r="E67" i="39"/>
  <c r="F67" i="39"/>
  <c r="G67" i="39"/>
  <c r="H67" i="39"/>
  <c r="I67" i="39"/>
  <c r="J67" i="39"/>
  <c r="K67" i="39"/>
  <c r="L67" i="39"/>
  <c r="M67" i="39"/>
  <c r="N67" i="39"/>
  <c r="O67" i="39"/>
  <c r="P67" i="39"/>
  <c r="Q67" i="39"/>
  <c r="R67" i="39"/>
  <c r="S67" i="39"/>
  <c r="T67" i="39"/>
  <c r="U67" i="39"/>
  <c r="V67" i="39"/>
  <c r="W67" i="39"/>
  <c r="X67" i="39"/>
  <c r="Y67" i="39"/>
  <c r="Z67" i="39"/>
  <c r="AA67" i="39"/>
  <c r="AB67" i="39"/>
  <c r="AC67" i="39"/>
  <c r="AD67" i="39"/>
  <c r="AE67" i="39"/>
  <c r="AF67" i="39"/>
  <c r="AG67" i="39"/>
  <c r="AH67" i="39"/>
  <c r="AI67" i="39"/>
  <c r="AJ67" i="39"/>
  <c r="AK67" i="39"/>
  <c r="AL67" i="39"/>
  <c r="AM67" i="39"/>
  <c r="AN67" i="39"/>
  <c r="AO67" i="39"/>
  <c r="AP67" i="39"/>
  <c r="AQ67" i="39"/>
  <c r="AR67" i="39"/>
  <c r="AS67" i="39"/>
  <c r="AT67" i="39"/>
  <c r="AU67" i="39"/>
  <c r="AV67" i="39"/>
  <c r="AW67" i="39"/>
  <c r="AX67" i="39"/>
  <c r="AY67" i="39"/>
  <c r="AZ67" i="39"/>
  <c r="BA67" i="39"/>
  <c r="BB67" i="39"/>
  <c r="BC67" i="39"/>
  <c r="BD67" i="39"/>
  <c r="BE67" i="39"/>
  <c r="BF67" i="39"/>
  <c r="BG67" i="39"/>
  <c r="BH67" i="39"/>
  <c r="BI67" i="39"/>
  <c r="BJ67" i="39"/>
  <c r="BK67" i="39"/>
  <c r="BL67" i="39"/>
  <c r="BM67" i="39"/>
  <c r="BN67" i="39"/>
  <c r="BO67" i="39"/>
  <c r="BP67" i="39"/>
  <c r="BQ67" i="39"/>
  <c r="BR67" i="39"/>
  <c r="BS67" i="39"/>
  <c r="BT67" i="39"/>
  <c r="BU67" i="39"/>
  <c r="BV67" i="39"/>
  <c r="BW67" i="39"/>
  <c r="C68" i="39"/>
  <c r="D68" i="39"/>
  <c r="E68" i="39"/>
  <c r="F68" i="39"/>
  <c r="G68" i="39"/>
  <c r="H68" i="39"/>
  <c r="I68" i="39"/>
  <c r="J68" i="39"/>
  <c r="K68" i="39"/>
  <c r="L68" i="39"/>
  <c r="M68" i="39"/>
  <c r="N68" i="39"/>
  <c r="O68" i="39"/>
  <c r="P68" i="39"/>
  <c r="Q68" i="39"/>
  <c r="R68" i="39"/>
  <c r="S68" i="39"/>
  <c r="T68" i="39"/>
  <c r="U68" i="39"/>
  <c r="V68" i="39"/>
  <c r="W68" i="39"/>
  <c r="X68" i="39"/>
  <c r="Y68" i="39"/>
  <c r="Z68" i="39"/>
  <c r="AA68" i="39"/>
  <c r="AB68" i="39"/>
  <c r="AC68" i="39"/>
  <c r="AD68" i="39"/>
  <c r="AE68" i="39"/>
  <c r="AF68" i="39"/>
  <c r="AG68" i="39"/>
  <c r="AH68" i="39"/>
  <c r="AI68" i="39"/>
  <c r="AJ68" i="39"/>
  <c r="AK68" i="39"/>
  <c r="AL68" i="39"/>
  <c r="AM68" i="39"/>
  <c r="AN68" i="39"/>
  <c r="AO68" i="39"/>
  <c r="AP68" i="39"/>
  <c r="AQ68" i="39"/>
  <c r="AR68" i="39"/>
  <c r="AS68" i="39"/>
  <c r="AT68" i="39"/>
  <c r="AU68" i="39"/>
  <c r="AV68" i="39"/>
  <c r="AW68" i="39"/>
  <c r="AX68" i="39"/>
  <c r="AY68" i="39"/>
  <c r="AZ68" i="39"/>
  <c r="BA68" i="39"/>
  <c r="BB68" i="39"/>
  <c r="BC68" i="39"/>
  <c r="BD68" i="39"/>
  <c r="BE68" i="39"/>
  <c r="BF68" i="39"/>
  <c r="BG68" i="39"/>
  <c r="BH68" i="39"/>
  <c r="BI68" i="39"/>
  <c r="BJ68" i="39"/>
  <c r="BK68" i="39"/>
  <c r="BL68" i="39"/>
  <c r="BM68" i="39"/>
  <c r="BN68" i="39"/>
  <c r="BO68" i="39"/>
  <c r="BP68" i="39"/>
  <c r="BQ68" i="39"/>
  <c r="BR68" i="39"/>
  <c r="BS68" i="39"/>
  <c r="BT68" i="39"/>
  <c r="BU68" i="39"/>
  <c r="BV68" i="39"/>
  <c r="BW68" i="39"/>
  <c r="C69" i="39"/>
  <c r="D69" i="39"/>
  <c r="E69" i="39"/>
  <c r="F69" i="39"/>
  <c r="G69" i="39"/>
  <c r="H69" i="39"/>
  <c r="I69" i="39"/>
  <c r="J69" i="39"/>
  <c r="K69" i="39"/>
  <c r="L69" i="39"/>
  <c r="M69" i="39"/>
  <c r="N69" i="39"/>
  <c r="O69" i="39"/>
  <c r="P69" i="39"/>
  <c r="Q69" i="39"/>
  <c r="R69" i="39"/>
  <c r="S69" i="39"/>
  <c r="T69" i="39"/>
  <c r="U69" i="39"/>
  <c r="V69" i="39"/>
  <c r="W69" i="39"/>
  <c r="X69" i="39"/>
  <c r="Y69" i="39"/>
  <c r="Z69" i="39"/>
  <c r="AA69" i="39"/>
  <c r="AB69" i="39"/>
  <c r="AC69" i="39"/>
  <c r="AD69" i="39"/>
  <c r="AE69" i="39"/>
  <c r="AF69" i="39"/>
  <c r="AG69" i="39"/>
  <c r="AH69" i="39"/>
  <c r="AI69" i="39"/>
  <c r="AJ69" i="39"/>
  <c r="AK69" i="39"/>
  <c r="AL69" i="39"/>
  <c r="AM69" i="39"/>
  <c r="AN69" i="39"/>
  <c r="AO69" i="39"/>
  <c r="AP69" i="39"/>
  <c r="AQ69" i="39"/>
  <c r="AR69" i="39"/>
  <c r="AS69" i="39"/>
  <c r="AT69" i="39"/>
  <c r="AU69" i="39"/>
  <c r="AV69" i="39"/>
  <c r="AW69" i="39"/>
  <c r="AX69" i="39"/>
  <c r="AY69" i="39"/>
  <c r="AZ69" i="39"/>
  <c r="BA69" i="39"/>
  <c r="BB69" i="39"/>
  <c r="BC69" i="39"/>
  <c r="BD69" i="39"/>
  <c r="BE69" i="39"/>
  <c r="BF69" i="39"/>
  <c r="BG69" i="39"/>
  <c r="BH69" i="39"/>
  <c r="BI69" i="39"/>
  <c r="BJ69" i="39"/>
  <c r="BK69" i="39"/>
  <c r="BL69" i="39"/>
  <c r="BM69" i="39"/>
  <c r="BN69" i="39"/>
  <c r="BO69" i="39"/>
  <c r="BP69" i="39"/>
  <c r="BQ69" i="39"/>
  <c r="BR69" i="39"/>
  <c r="BS69" i="39"/>
  <c r="BT69" i="39"/>
  <c r="BU69" i="39"/>
  <c r="BV69" i="39"/>
  <c r="BW69" i="39"/>
  <c r="C70" i="39"/>
  <c r="D70" i="39"/>
  <c r="E70" i="39"/>
  <c r="F70" i="39"/>
  <c r="G70" i="39"/>
  <c r="H70" i="39"/>
  <c r="I70" i="39"/>
  <c r="J70" i="39"/>
  <c r="K70" i="39"/>
  <c r="L70" i="39"/>
  <c r="M70" i="39"/>
  <c r="N70" i="39"/>
  <c r="O70" i="39"/>
  <c r="P70" i="39"/>
  <c r="Q70" i="39"/>
  <c r="R70" i="39"/>
  <c r="S70" i="39"/>
  <c r="T70" i="39"/>
  <c r="U70" i="39"/>
  <c r="V70" i="39"/>
  <c r="W70" i="39"/>
  <c r="X70" i="39"/>
  <c r="Y70" i="39"/>
  <c r="Z70" i="39"/>
  <c r="AA70" i="39"/>
  <c r="AB70" i="39"/>
  <c r="AC70" i="39"/>
  <c r="AD70" i="39"/>
  <c r="AE70" i="39"/>
  <c r="AF70" i="39"/>
  <c r="AG70" i="39"/>
  <c r="AH70" i="39"/>
  <c r="AI70" i="39"/>
  <c r="AJ70" i="39"/>
  <c r="AK70" i="39"/>
  <c r="AL70" i="39"/>
  <c r="AM70" i="39"/>
  <c r="AN70" i="39"/>
  <c r="AO70" i="39"/>
  <c r="AP70" i="39"/>
  <c r="AQ70" i="39"/>
  <c r="AR70" i="39"/>
  <c r="AS70" i="39"/>
  <c r="AT70" i="39"/>
  <c r="AU70" i="39"/>
  <c r="AV70" i="39"/>
  <c r="AW70" i="39"/>
  <c r="AX70" i="39"/>
  <c r="AY70" i="39"/>
  <c r="AZ70" i="39"/>
  <c r="BA70" i="39"/>
  <c r="BB70" i="39"/>
  <c r="BC70" i="39"/>
  <c r="BD70" i="39"/>
  <c r="BE70" i="39"/>
  <c r="BF70" i="39"/>
  <c r="BG70" i="39"/>
  <c r="BH70" i="39"/>
  <c r="BI70" i="39"/>
  <c r="BJ70" i="39"/>
  <c r="BK70" i="39"/>
  <c r="BL70" i="39"/>
  <c r="BM70" i="39"/>
  <c r="BN70" i="39"/>
  <c r="BO70" i="39"/>
  <c r="BP70" i="39"/>
  <c r="BQ70" i="39"/>
  <c r="BR70" i="39"/>
  <c r="BS70" i="39"/>
  <c r="BT70" i="39"/>
  <c r="BU70" i="39"/>
  <c r="BV70" i="39"/>
  <c r="BW70" i="39"/>
  <c r="G71" i="39"/>
  <c r="O71" i="39"/>
  <c r="AA71" i="39"/>
  <c r="AE71" i="39"/>
  <c r="AR71" i="39"/>
  <c r="AU71" i="39"/>
  <c r="AY71" i="39"/>
  <c r="BG71" i="39"/>
  <c r="BH71" i="39"/>
  <c r="BK71" i="39"/>
  <c r="BO7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51" i="39"/>
  <c r="AJ71" i="39" l="1"/>
  <c r="E71" i="39"/>
  <c r="L71" i="39"/>
  <c r="AB71" i="39"/>
  <c r="BD71" i="39"/>
  <c r="BU71" i="39"/>
  <c r="BQ71" i="39"/>
  <c r="BW71" i="39"/>
  <c r="Q71" i="39"/>
  <c r="BM71" i="39"/>
  <c r="BN71" i="39"/>
  <c r="BF71" i="39"/>
  <c r="BJ71" i="39"/>
  <c r="AX71" i="39"/>
  <c r="AT71" i="39"/>
  <c r="AS71" i="39"/>
  <c r="AP71" i="39"/>
  <c r="AH71" i="39"/>
  <c r="AC71" i="39"/>
  <c r="Y71" i="39"/>
  <c r="Z71" i="39"/>
  <c r="R71" i="39"/>
  <c r="I71" i="39"/>
  <c r="BV71" i="39"/>
  <c r="B104" i="38" l="1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B86" i="38"/>
  <c r="B85" i="38"/>
  <c r="B84" i="38"/>
  <c r="B83" i="38"/>
  <c r="B82" i="38"/>
  <c r="B81" i="38"/>
  <c r="A80" i="38"/>
  <c r="B79" i="38"/>
  <c r="B77" i="38"/>
  <c r="B124" i="38" s="1"/>
  <c r="B76" i="38"/>
  <c r="B123" i="38" s="1"/>
  <c r="B75" i="38"/>
  <c r="B122" i="38" s="1"/>
  <c r="B74" i="38"/>
  <c r="B73" i="38"/>
  <c r="B120" i="38" s="1"/>
  <c r="B72" i="38"/>
  <c r="B119" i="38" s="1"/>
  <c r="B71" i="38"/>
  <c r="B70" i="38"/>
  <c r="B69" i="38"/>
  <c r="B116" i="38" s="1"/>
  <c r="B68" i="38"/>
  <c r="B115" i="38" s="1"/>
  <c r="B67" i="38"/>
  <c r="B114" i="38" s="1"/>
  <c r="B66" i="38"/>
  <c r="B65" i="38"/>
  <c r="B112" i="38" s="1"/>
  <c r="B64" i="38"/>
  <c r="B111" i="38" s="1"/>
  <c r="B63" i="38"/>
  <c r="B62" i="38"/>
  <c r="B61" i="38"/>
  <c r="B108" i="38" s="1"/>
  <c r="B60" i="38"/>
  <c r="B107" i="38" s="1"/>
  <c r="B59" i="38"/>
  <c r="B106" i="38" s="1"/>
  <c r="B58" i="38"/>
  <c r="A57" i="38"/>
  <c r="B56" i="38"/>
  <c r="C46" i="38"/>
  <c r="B46" i="38"/>
  <c r="B101" i="38" s="1"/>
  <c r="C45" i="38"/>
  <c r="D45" i="38" s="1"/>
  <c r="BV100" i="38" s="1"/>
  <c r="C44" i="38"/>
  <c r="D44" i="38" s="1"/>
  <c r="BT99" i="38" s="1"/>
  <c r="C43" i="38"/>
  <c r="D43" i="38" s="1"/>
  <c r="BZ98" i="38" s="1"/>
  <c r="C42" i="38"/>
  <c r="D42" i="38" s="1"/>
  <c r="T97" i="38" s="1"/>
  <c r="C41" i="38"/>
  <c r="D41" i="38" s="1"/>
  <c r="BV96" i="38" s="1"/>
  <c r="C40" i="38"/>
  <c r="D40" i="38" s="1"/>
  <c r="X95" i="38" s="1"/>
  <c r="C39" i="38"/>
  <c r="D39" i="38" s="1"/>
  <c r="BZ94" i="38" s="1"/>
  <c r="C38" i="38"/>
  <c r="D38" i="38" s="1"/>
  <c r="AJ93" i="38" s="1"/>
  <c r="C37" i="38"/>
  <c r="D37" i="38" s="1"/>
  <c r="BV92" i="38" s="1"/>
  <c r="C36" i="38"/>
  <c r="D36" i="38" s="1"/>
  <c r="AN91" i="38" s="1"/>
  <c r="C35" i="38"/>
  <c r="D35" i="38" s="1"/>
  <c r="C34" i="38"/>
  <c r="D34" i="38" s="1"/>
  <c r="C33" i="38"/>
  <c r="D33" i="38" s="1"/>
  <c r="C32" i="38"/>
  <c r="D32" i="38" s="1"/>
  <c r="AX87" i="38" s="1"/>
  <c r="C31" i="38"/>
  <c r="D31" i="38" s="1"/>
  <c r="BX86" i="38" s="1"/>
  <c r="C30" i="38"/>
  <c r="D30" i="38" s="1"/>
  <c r="C29" i="38"/>
  <c r="D29" i="38" s="1"/>
  <c r="AT84" i="38" s="1"/>
  <c r="C28" i="38"/>
  <c r="D28" i="38" s="1"/>
  <c r="C27" i="38"/>
  <c r="D27" i="38" s="1"/>
  <c r="BZ82" i="38" s="1"/>
  <c r="C26" i="38"/>
  <c r="D26" i="38" s="1"/>
  <c r="A25" i="38"/>
  <c r="B24" i="38"/>
  <c r="C23" i="38"/>
  <c r="B23" i="38"/>
  <c r="B78" i="38" s="1"/>
  <c r="B125" i="38" s="1"/>
  <c r="C22" i="38"/>
  <c r="D22" i="38" s="1"/>
  <c r="BY77" i="38" s="1"/>
  <c r="C21" i="38"/>
  <c r="D21" i="38" s="1"/>
  <c r="BT76" i="38" s="1"/>
  <c r="C20" i="38"/>
  <c r="D20" i="38" s="1"/>
  <c r="BY75" i="38" s="1"/>
  <c r="C19" i="38"/>
  <c r="D19" i="38" s="1"/>
  <c r="BP74" i="38" s="1"/>
  <c r="C18" i="38"/>
  <c r="D18" i="38" s="1"/>
  <c r="BY73" i="38" s="1"/>
  <c r="C17" i="38"/>
  <c r="D17" i="38" s="1"/>
  <c r="BL72" i="38" s="1"/>
  <c r="C16" i="38"/>
  <c r="D16" i="38" s="1"/>
  <c r="BY71" i="38" s="1"/>
  <c r="C15" i="38"/>
  <c r="D15" i="38" s="1"/>
  <c r="BH70" i="38" s="1"/>
  <c r="C14" i="38"/>
  <c r="D14" i="38" s="1"/>
  <c r="BY69" i="38" s="1"/>
  <c r="C13" i="38"/>
  <c r="D13" i="38" s="1"/>
  <c r="BD68" i="38" s="1"/>
  <c r="C12" i="38"/>
  <c r="D12" i="38" s="1"/>
  <c r="BY67" i="38" s="1"/>
  <c r="C11" i="38"/>
  <c r="D11" i="38" s="1"/>
  <c r="AZ66" i="38" s="1"/>
  <c r="C10" i="38"/>
  <c r="D10" i="38" s="1"/>
  <c r="BY65" i="38" s="1"/>
  <c r="C9" i="38"/>
  <c r="D9" i="38" s="1"/>
  <c r="AV64" i="38" s="1"/>
  <c r="C8" i="38"/>
  <c r="D8" i="38" s="1"/>
  <c r="BY63" i="38" s="1"/>
  <c r="C7" i="38"/>
  <c r="D7" i="38" s="1"/>
  <c r="BX62" i="38" s="1"/>
  <c r="C6" i="38"/>
  <c r="D6" i="38" s="1"/>
  <c r="BY61" i="38" s="1"/>
  <c r="C5" i="38"/>
  <c r="D5" i="38" s="1"/>
  <c r="BT60" i="38" s="1"/>
  <c r="C4" i="38"/>
  <c r="D4" i="38" s="1"/>
  <c r="BY59" i="38" s="1"/>
  <c r="C3" i="38"/>
  <c r="D3" i="38" s="1"/>
  <c r="B104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A80" i="37"/>
  <c r="B79" i="37"/>
  <c r="B77" i="37"/>
  <c r="B76" i="37"/>
  <c r="B123" i="37" s="1"/>
  <c r="B75" i="37"/>
  <c r="B122" i="37" s="1"/>
  <c r="B74" i="37"/>
  <c r="B73" i="37"/>
  <c r="B120" i="37" s="1"/>
  <c r="B72" i="37"/>
  <c r="B119" i="37" s="1"/>
  <c r="B71" i="37"/>
  <c r="B118" i="37" s="1"/>
  <c r="B70" i="37"/>
  <c r="B117" i="37" s="1"/>
  <c r="B69" i="37"/>
  <c r="B68" i="37"/>
  <c r="B115" i="37" s="1"/>
  <c r="B67" i="37"/>
  <c r="B114" i="37" s="1"/>
  <c r="B66" i="37"/>
  <c r="B65" i="37"/>
  <c r="B112" i="37" s="1"/>
  <c r="B64" i="37"/>
  <c r="B111" i="37" s="1"/>
  <c r="B63" i="37"/>
  <c r="B110" i="37" s="1"/>
  <c r="B62" i="37"/>
  <c r="B109" i="37" s="1"/>
  <c r="B61" i="37"/>
  <c r="B60" i="37"/>
  <c r="B107" i="37" s="1"/>
  <c r="B59" i="37"/>
  <c r="B106" i="37" s="1"/>
  <c r="B58" i="37"/>
  <c r="A57" i="37"/>
  <c r="B56" i="37"/>
  <c r="C46" i="37"/>
  <c r="B46" i="37"/>
  <c r="B101" i="37" s="1"/>
  <c r="D45" i="37"/>
  <c r="C45" i="37"/>
  <c r="D44" i="37"/>
  <c r="C44" i="37"/>
  <c r="C43" i="37"/>
  <c r="D43" i="37" s="1"/>
  <c r="C42" i="37"/>
  <c r="D42" i="37" s="1"/>
  <c r="C41" i="37"/>
  <c r="D41" i="37" s="1"/>
  <c r="D40" i="37"/>
  <c r="C40" i="37"/>
  <c r="C39" i="37"/>
  <c r="D39" i="37" s="1"/>
  <c r="C38" i="37"/>
  <c r="D38" i="37" s="1"/>
  <c r="C37" i="37"/>
  <c r="D37" i="37" s="1"/>
  <c r="D36" i="37"/>
  <c r="C36" i="37"/>
  <c r="C35" i="37"/>
  <c r="D35" i="37" s="1"/>
  <c r="C34" i="37"/>
  <c r="D34" i="37" s="1"/>
  <c r="C33" i="37"/>
  <c r="D33" i="37" s="1"/>
  <c r="C32" i="37"/>
  <c r="D32" i="37" s="1"/>
  <c r="C31" i="37"/>
  <c r="D31" i="37" s="1"/>
  <c r="C30" i="37"/>
  <c r="D30" i="37" s="1"/>
  <c r="C29" i="37"/>
  <c r="D29" i="37" s="1"/>
  <c r="C28" i="37"/>
  <c r="D28" i="37" s="1"/>
  <c r="C27" i="37"/>
  <c r="D27" i="37" s="1"/>
  <c r="C26" i="37"/>
  <c r="D26" i="37" s="1"/>
  <c r="BY81" i="37" s="1"/>
  <c r="A25" i="37"/>
  <c r="B24" i="37"/>
  <c r="C23" i="37"/>
  <c r="B23" i="37"/>
  <c r="C22" i="37"/>
  <c r="D22" i="37" s="1"/>
  <c r="C21" i="37"/>
  <c r="D21" i="37" s="1"/>
  <c r="BX76" i="37" s="1"/>
  <c r="C20" i="37"/>
  <c r="D20" i="37" s="1"/>
  <c r="C19" i="37"/>
  <c r="D19" i="37" s="1"/>
  <c r="BX74" i="37" s="1"/>
  <c r="C18" i="37"/>
  <c r="D18" i="37" s="1"/>
  <c r="C17" i="37"/>
  <c r="D17" i="37" s="1"/>
  <c r="BX72" i="37" s="1"/>
  <c r="C16" i="37"/>
  <c r="D16" i="37" s="1"/>
  <c r="C15" i="37"/>
  <c r="D15" i="37" s="1"/>
  <c r="BX70" i="37" s="1"/>
  <c r="C14" i="37"/>
  <c r="D14" i="37" s="1"/>
  <c r="C13" i="37"/>
  <c r="D13" i="37" s="1"/>
  <c r="BX68" i="37" s="1"/>
  <c r="C12" i="37"/>
  <c r="D12" i="37" s="1"/>
  <c r="C11" i="37"/>
  <c r="D11" i="37" s="1"/>
  <c r="BX66" i="37" s="1"/>
  <c r="C10" i="37"/>
  <c r="D10" i="37" s="1"/>
  <c r="C9" i="37"/>
  <c r="D9" i="37" s="1"/>
  <c r="BX64" i="37" s="1"/>
  <c r="C8" i="37"/>
  <c r="D8" i="37" s="1"/>
  <c r="C7" i="37"/>
  <c r="D7" i="37" s="1"/>
  <c r="BX62" i="37" s="1"/>
  <c r="C6" i="37"/>
  <c r="D6" i="37" s="1"/>
  <c r="BZ61" i="37" s="1"/>
  <c r="C5" i="37"/>
  <c r="D5" i="37" s="1"/>
  <c r="BZ60" i="37" s="1"/>
  <c r="C4" i="37"/>
  <c r="D4" i="37" s="1"/>
  <c r="BZ59" i="37" s="1"/>
  <c r="C3" i="37"/>
  <c r="D3" i="37" s="1"/>
  <c r="B104" i="36"/>
  <c r="B100" i="36"/>
  <c r="B99" i="36"/>
  <c r="B98" i="36"/>
  <c r="B97" i="36"/>
  <c r="B96" i="36"/>
  <c r="B95" i="36"/>
  <c r="B94" i="36"/>
  <c r="B93" i="36"/>
  <c r="B92" i="36"/>
  <c r="B91" i="36"/>
  <c r="B90" i="36"/>
  <c r="B89" i="36"/>
  <c r="B88" i="36"/>
  <c r="B87" i="36"/>
  <c r="B86" i="36"/>
  <c r="B85" i="36"/>
  <c r="B84" i="36"/>
  <c r="B83" i="36"/>
  <c r="B82" i="36"/>
  <c r="B81" i="36"/>
  <c r="A80" i="36"/>
  <c r="B79" i="36"/>
  <c r="B77" i="36"/>
  <c r="B124" i="36" s="1"/>
  <c r="B76" i="36"/>
  <c r="B123" i="36" s="1"/>
  <c r="B75" i="36"/>
  <c r="B122" i="36" s="1"/>
  <c r="B74" i="36"/>
  <c r="B73" i="36"/>
  <c r="B120" i="36" s="1"/>
  <c r="B72" i="36"/>
  <c r="B119" i="36" s="1"/>
  <c r="B71" i="36"/>
  <c r="B70" i="36"/>
  <c r="B117" i="36" s="1"/>
  <c r="B69" i="36"/>
  <c r="B116" i="36" s="1"/>
  <c r="B68" i="36"/>
  <c r="B115" i="36" s="1"/>
  <c r="B67" i="36"/>
  <c r="B114" i="36" s="1"/>
  <c r="B66" i="36"/>
  <c r="B65" i="36"/>
  <c r="B112" i="36" s="1"/>
  <c r="B64" i="36"/>
  <c r="B111" i="36" s="1"/>
  <c r="B63" i="36"/>
  <c r="B62" i="36"/>
  <c r="B109" i="36" s="1"/>
  <c r="B61" i="36"/>
  <c r="B108" i="36" s="1"/>
  <c r="B60" i="36"/>
  <c r="B107" i="36" s="1"/>
  <c r="B59" i="36"/>
  <c r="B106" i="36" s="1"/>
  <c r="B58" i="36"/>
  <c r="A57" i="36"/>
  <c r="B56" i="36"/>
  <c r="C46" i="36"/>
  <c r="B46" i="36"/>
  <c r="B101" i="36" s="1"/>
  <c r="C45" i="36"/>
  <c r="D45" i="36" s="1"/>
  <c r="C44" i="36"/>
  <c r="D44" i="36" s="1"/>
  <c r="C43" i="36"/>
  <c r="D43" i="36" s="1"/>
  <c r="C42" i="36"/>
  <c r="D42" i="36" s="1"/>
  <c r="C41" i="36"/>
  <c r="D41" i="36" s="1"/>
  <c r="C40" i="36"/>
  <c r="D40" i="36" s="1"/>
  <c r="C39" i="36"/>
  <c r="D39" i="36" s="1"/>
  <c r="C38" i="36"/>
  <c r="D38" i="36" s="1"/>
  <c r="C37" i="36"/>
  <c r="D37" i="36" s="1"/>
  <c r="C36" i="36"/>
  <c r="D36" i="36" s="1"/>
  <c r="C35" i="36"/>
  <c r="D35" i="36" s="1"/>
  <c r="C34" i="36"/>
  <c r="D34" i="36" s="1"/>
  <c r="C33" i="36"/>
  <c r="D33" i="36" s="1"/>
  <c r="C32" i="36"/>
  <c r="D32" i="36" s="1"/>
  <c r="C31" i="36"/>
  <c r="D31" i="36" s="1"/>
  <c r="C30" i="36"/>
  <c r="D30" i="36" s="1"/>
  <c r="C29" i="36"/>
  <c r="D29" i="36" s="1"/>
  <c r="C28" i="36"/>
  <c r="D28" i="36" s="1"/>
  <c r="C27" i="36"/>
  <c r="D27" i="36" s="1"/>
  <c r="C26" i="36"/>
  <c r="D26" i="36" s="1"/>
  <c r="A25" i="36"/>
  <c r="B24" i="36"/>
  <c r="C23" i="36"/>
  <c r="B23" i="36"/>
  <c r="D23" i="36" s="1"/>
  <c r="C22" i="36"/>
  <c r="D22" i="36" s="1"/>
  <c r="BY77" i="36" s="1"/>
  <c r="C21" i="36"/>
  <c r="D21" i="36" s="1"/>
  <c r="BY76" i="36" s="1"/>
  <c r="C20" i="36"/>
  <c r="D20" i="36" s="1"/>
  <c r="BY75" i="36" s="1"/>
  <c r="C19" i="36"/>
  <c r="D19" i="36" s="1"/>
  <c r="BY74" i="36" s="1"/>
  <c r="C18" i="36"/>
  <c r="D18" i="36" s="1"/>
  <c r="BY73" i="36" s="1"/>
  <c r="C17" i="36"/>
  <c r="D17" i="36" s="1"/>
  <c r="BY72" i="36" s="1"/>
  <c r="C16" i="36"/>
  <c r="D16" i="36" s="1"/>
  <c r="BY71" i="36" s="1"/>
  <c r="C15" i="36"/>
  <c r="D15" i="36" s="1"/>
  <c r="BY70" i="36" s="1"/>
  <c r="C14" i="36"/>
  <c r="D14" i="36" s="1"/>
  <c r="BY69" i="36" s="1"/>
  <c r="C13" i="36"/>
  <c r="D13" i="36" s="1"/>
  <c r="BY68" i="36" s="1"/>
  <c r="C12" i="36"/>
  <c r="D12" i="36" s="1"/>
  <c r="BY67" i="36" s="1"/>
  <c r="C11" i="36"/>
  <c r="D11" i="36" s="1"/>
  <c r="BY66" i="36" s="1"/>
  <c r="C10" i="36"/>
  <c r="D10" i="36" s="1"/>
  <c r="BY65" i="36" s="1"/>
  <c r="C9" i="36"/>
  <c r="D9" i="36" s="1"/>
  <c r="BY64" i="36" s="1"/>
  <c r="C8" i="36"/>
  <c r="D8" i="36" s="1"/>
  <c r="BY63" i="36" s="1"/>
  <c r="C7" i="36"/>
  <c r="D7" i="36" s="1"/>
  <c r="BY62" i="36" s="1"/>
  <c r="C6" i="36"/>
  <c r="D6" i="36" s="1"/>
  <c r="BY61" i="36" s="1"/>
  <c r="C5" i="36"/>
  <c r="D5" i="36" s="1"/>
  <c r="BY60" i="36" s="1"/>
  <c r="C4" i="36"/>
  <c r="D4" i="36" s="1"/>
  <c r="BY59" i="36" s="1"/>
  <c r="C3" i="36"/>
  <c r="D3" i="36" s="1"/>
  <c r="F58" i="36" s="1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3" i="35"/>
  <c r="B62" i="35"/>
  <c r="B61" i="35"/>
  <c r="B60" i="35"/>
  <c r="B59" i="35"/>
  <c r="B58" i="35"/>
  <c r="C46" i="35"/>
  <c r="B46" i="35"/>
  <c r="B101" i="35" s="1"/>
  <c r="C45" i="35"/>
  <c r="D45" i="35" s="1"/>
  <c r="C44" i="35"/>
  <c r="D44" i="35" s="1"/>
  <c r="C43" i="35"/>
  <c r="D43" i="35" s="1"/>
  <c r="C42" i="35"/>
  <c r="D42" i="35" s="1"/>
  <c r="C41" i="35"/>
  <c r="D41" i="35" s="1"/>
  <c r="C40" i="35"/>
  <c r="D40" i="35" s="1"/>
  <c r="C39" i="35"/>
  <c r="D39" i="35" s="1"/>
  <c r="C38" i="35"/>
  <c r="D38" i="35" s="1"/>
  <c r="C37" i="35"/>
  <c r="D37" i="35" s="1"/>
  <c r="C36" i="35"/>
  <c r="D36" i="35" s="1"/>
  <c r="C35" i="35"/>
  <c r="D35" i="35" s="1"/>
  <c r="C34" i="35"/>
  <c r="D34" i="35" s="1"/>
  <c r="C33" i="35"/>
  <c r="D33" i="35" s="1"/>
  <c r="C32" i="35"/>
  <c r="D32" i="35" s="1"/>
  <c r="C31" i="35"/>
  <c r="D31" i="35" s="1"/>
  <c r="C30" i="35"/>
  <c r="D30" i="35" s="1"/>
  <c r="C29" i="35"/>
  <c r="D29" i="35" s="1"/>
  <c r="C28" i="35"/>
  <c r="D28" i="35" s="1"/>
  <c r="C27" i="35"/>
  <c r="D27" i="35" s="1"/>
  <c r="C26" i="35"/>
  <c r="D26" i="35" s="1"/>
  <c r="C23" i="35"/>
  <c r="B23" i="35"/>
  <c r="B78" i="35" s="1"/>
  <c r="D22" i="35"/>
  <c r="G77" i="35" s="1"/>
  <c r="C22" i="35"/>
  <c r="C21" i="35"/>
  <c r="D21" i="35" s="1"/>
  <c r="C20" i="35"/>
  <c r="D20" i="35" s="1"/>
  <c r="C19" i="35"/>
  <c r="D19" i="35" s="1"/>
  <c r="C18" i="35"/>
  <c r="D18" i="35" s="1"/>
  <c r="C17" i="35"/>
  <c r="D17" i="35" s="1"/>
  <c r="C16" i="35"/>
  <c r="D16" i="35" s="1"/>
  <c r="C15" i="35"/>
  <c r="D15" i="35" s="1"/>
  <c r="C14" i="35"/>
  <c r="D14" i="35" s="1"/>
  <c r="C13" i="35"/>
  <c r="D13" i="35" s="1"/>
  <c r="C12" i="35"/>
  <c r="D12" i="35" s="1"/>
  <c r="C11" i="35"/>
  <c r="D11" i="35" s="1"/>
  <c r="C10" i="35"/>
  <c r="D10" i="35" s="1"/>
  <c r="C9" i="35"/>
  <c r="D9" i="35" s="1"/>
  <c r="C8" i="35"/>
  <c r="D8" i="35" s="1"/>
  <c r="C7" i="35"/>
  <c r="D7" i="35" s="1"/>
  <c r="C6" i="35"/>
  <c r="D6" i="35" s="1"/>
  <c r="C5" i="35"/>
  <c r="D5" i="35" s="1"/>
  <c r="C4" i="35"/>
  <c r="D4" i="35" s="1"/>
  <c r="C3" i="35"/>
  <c r="D3" i="35" s="1"/>
  <c r="BY58" i="35" s="1"/>
  <c r="R59" i="38" l="1"/>
  <c r="AH59" i="38"/>
  <c r="AX59" i="38"/>
  <c r="BN59" i="38"/>
  <c r="L60" i="38"/>
  <c r="AR60" i="38"/>
  <c r="BX60" i="38"/>
  <c r="T61" i="38"/>
  <c r="AJ61" i="38"/>
  <c r="AZ61" i="38"/>
  <c r="BP61" i="38"/>
  <c r="P62" i="38"/>
  <c r="AV62" i="38"/>
  <c r="F63" i="38"/>
  <c r="V63" i="38"/>
  <c r="AL63" i="38"/>
  <c r="BB63" i="38"/>
  <c r="BR63" i="38"/>
  <c r="T64" i="38"/>
  <c r="AZ64" i="38"/>
  <c r="H65" i="38"/>
  <c r="X65" i="38"/>
  <c r="AN65" i="38"/>
  <c r="BD65" i="38"/>
  <c r="BT65" i="38"/>
  <c r="X66" i="38"/>
  <c r="BD66" i="38"/>
  <c r="J67" i="38"/>
  <c r="Z67" i="38"/>
  <c r="AP67" i="38"/>
  <c r="BF67" i="38"/>
  <c r="BV67" i="38"/>
  <c r="AB68" i="38"/>
  <c r="BH68" i="38"/>
  <c r="L69" i="38"/>
  <c r="AB69" i="38"/>
  <c r="AR69" i="38"/>
  <c r="BH69" i="38"/>
  <c r="BX69" i="38"/>
  <c r="AF70" i="38"/>
  <c r="BL70" i="38"/>
  <c r="N71" i="38"/>
  <c r="AD71" i="38"/>
  <c r="AT71" i="38"/>
  <c r="BJ71" i="38"/>
  <c r="BZ71" i="38"/>
  <c r="AJ72" i="38"/>
  <c r="BP72" i="38"/>
  <c r="P73" i="38"/>
  <c r="AF73" i="38"/>
  <c r="AV73" i="38"/>
  <c r="BL73" i="38"/>
  <c r="H74" i="38"/>
  <c r="AN74" i="38"/>
  <c r="BT74" i="38"/>
  <c r="R75" i="38"/>
  <c r="AH75" i="38"/>
  <c r="AX75" i="38"/>
  <c r="BN75" i="38"/>
  <c r="L76" i="38"/>
  <c r="AR76" i="38"/>
  <c r="BX76" i="38"/>
  <c r="T77" i="38"/>
  <c r="AJ77" i="38"/>
  <c r="AZ77" i="38"/>
  <c r="BP77" i="38"/>
  <c r="P87" i="38"/>
  <c r="BF87" i="38"/>
  <c r="AV91" i="38"/>
  <c r="AR93" i="38"/>
  <c r="AF95" i="38"/>
  <c r="AB97" i="38"/>
  <c r="P99" i="38"/>
  <c r="T59" i="38"/>
  <c r="AJ59" i="38"/>
  <c r="AZ59" i="38"/>
  <c r="BP59" i="38"/>
  <c r="P60" i="38"/>
  <c r="AV60" i="38"/>
  <c r="F61" i="38"/>
  <c r="V61" i="38"/>
  <c r="AL61" i="38"/>
  <c r="BB61" i="38"/>
  <c r="BR61" i="38"/>
  <c r="T62" i="38"/>
  <c r="AZ62" i="38"/>
  <c r="H63" i="38"/>
  <c r="X63" i="38"/>
  <c r="AN63" i="38"/>
  <c r="BD63" i="38"/>
  <c r="BT63" i="38"/>
  <c r="X64" i="38"/>
  <c r="BD64" i="38"/>
  <c r="J65" i="38"/>
  <c r="Z65" i="38"/>
  <c r="AP65" i="38"/>
  <c r="BF65" i="38"/>
  <c r="BV65" i="38"/>
  <c r="AB66" i="38"/>
  <c r="BH66" i="38"/>
  <c r="L67" i="38"/>
  <c r="AB67" i="38"/>
  <c r="AR67" i="38"/>
  <c r="BH67" i="38"/>
  <c r="BX67" i="38"/>
  <c r="AF68" i="38"/>
  <c r="BL68" i="38"/>
  <c r="N69" i="38"/>
  <c r="AD69" i="38"/>
  <c r="AT69" i="38"/>
  <c r="BJ69" i="38"/>
  <c r="BZ69" i="38"/>
  <c r="AJ70" i="38"/>
  <c r="BP70" i="38"/>
  <c r="P71" i="38"/>
  <c r="AF71" i="38"/>
  <c r="AV71" i="38"/>
  <c r="BL71" i="38"/>
  <c r="H72" i="38"/>
  <c r="AN72" i="38"/>
  <c r="BT72" i="38"/>
  <c r="R73" i="38"/>
  <c r="AH73" i="38"/>
  <c r="AX73" i="38"/>
  <c r="BN73" i="38"/>
  <c r="L74" i="38"/>
  <c r="AR74" i="38"/>
  <c r="BX74" i="38"/>
  <c r="T75" i="38"/>
  <c r="AJ75" i="38"/>
  <c r="AZ75" i="38"/>
  <c r="BP75" i="38"/>
  <c r="P76" i="38"/>
  <c r="AV76" i="38"/>
  <c r="F77" i="38"/>
  <c r="V77" i="38"/>
  <c r="AL77" i="38"/>
  <c r="BB77" i="38"/>
  <c r="BR77" i="38"/>
  <c r="T87" i="38"/>
  <c r="BN87" i="38"/>
  <c r="BD91" i="38"/>
  <c r="AZ93" i="38"/>
  <c r="AN95" i="38"/>
  <c r="AJ97" i="38"/>
  <c r="X99" i="38"/>
  <c r="F59" i="38"/>
  <c r="V59" i="38"/>
  <c r="AL59" i="38"/>
  <c r="BB59" i="38"/>
  <c r="BR59" i="38"/>
  <c r="T60" i="38"/>
  <c r="AZ60" i="38"/>
  <c r="H61" i="38"/>
  <c r="X61" i="38"/>
  <c r="AN61" i="38"/>
  <c r="BD61" i="38"/>
  <c r="BT61" i="38"/>
  <c r="X62" i="38"/>
  <c r="BD62" i="38"/>
  <c r="J63" i="38"/>
  <c r="Z63" i="38"/>
  <c r="AP63" i="38"/>
  <c r="BF63" i="38"/>
  <c r="BV63" i="38"/>
  <c r="AB64" i="38"/>
  <c r="BH64" i="38"/>
  <c r="L65" i="38"/>
  <c r="AB65" i="38"/>
  <c r="AR65" i="38"/>
  <c r="BH65" i="38"/>
  <c r="BX65" i="38"/>
  <c r="AF66" i="38"/>
  <c r="BL66" i="38"/>
  <c r="N67" i="38"/>
  <c r="AD67" i="38"/>
  <c r="AT67" i="38"/>
  <c r="BJ67" i="38"/>
  <c r="BZ67" i="38"/>
  <c r="AJ68" i="38"/>
  <c r="BP68" i="38"/>
  <c r="P69" i="38"/>
  <c r="AF69" i="38"/>
  <c r="AV69" i="38"/>
  <c r="BL69" i="38"/>
  <c r="H70" i="38"/>
  <c r="AN70" i="38"/>
  <c r="BT70" i="38"/>
  <c r="R71" i="38"/>
  <c r="AH71" i="38"/>
  <c r="AX71" i="38"/>
  <c r="BN71" i="38"/>
  <c r="L72" i="38"/>
  <c r="AR72" i="38"/>
  <c r="BX72" i="38"/>
  <c r="T73" i="38"/>
  <c r="AJ73" i="38"/>
  <c r="AZ73" i="38"/>
  <c r="BP73" i="38"/>
  <c r="P74" i="38"/>
  <c r="AV74" i="38"/>
  <c r="F75" i="38"/>
  <c r="V75" i="38"/>
  <c r="AL75" i="38"/>
  <c r="BB75" i="38"/>
  <c r="BR75" i="38"/>
  <c r="T76" i="38"/>
  <c r="AZ76" i="38"/>
  <c r="H77" i="38"/>
  <c r="X77" i="38"/>
  <c r="AN77" i="38"/>
  <c r="BD77" i="38"/>
  <c r="BT77" i="38"/>
  <c r="X87" i="38"/>
  <c r="BV87" i="38"/>
  <c r="BL91" i="38"/>
  <c r="BH93" i="38"/>
  <c r="AV95" i="38"/>
  <c r="AR97" i="38"/>
  <c r="AF99" i="38"/>
  <c r="B109" i="38"/>
  <c r="B117" i="38"/>
  <c r="H59" i="38"/>
  <c r="X59" i="38"/>
  <c r="AN59" i="38"/>
  <c r="BD59" i="38"/>
  <c r="BT59" i="38"/>
  <c r="X60" i="38"/>
  <c r="BD60" i="38"/>
  <c r="J61" i="38"/>
  <c r="Z61" i="38"/>
  <c r="AP61" i="38"/>
  <c r="BF61" i="38"/>
  <c r="BV61" i="38"/>
  <c r="AB62" i="38"/>
  <c r="BH62" i="38"/>
  <c r="L63" i="38"/>
  <c r="AB63" i="38"/>
  <c r="AR63" i="38"/>
  <c r="BH63" i="38"/>
  <c r="BX63" i="38"/>
  <c r="AF64" i="38"/>
  <c r="BL64" i="38"/>
  <c r="N65" i="38"/>
  <c r="AD65" i="38"/>
  <c r="AT65" i="38"/>
  <c r="BJ65" i="38"/>
  <c r="BZ65" i="38"/>
  <c r="AJ66" i="38"/>
  <c r="BP66" i="38"/>
  <c r="P67" i="38"/>
  <c r="AF67" i="38"/>
  <c r="AV67" i="38"/>
  <c r="BL67" i="38"/>
  <c r="H68" i="38"/>
  <c r="AN68" i="38"/>
  <c r="BT68" i="38"/>
  <c r="R69" i="38"/>
  <c r="AH69" i="38"/>
  <c r="AX69" i="38"/>
  <c r="BN69" i="38"/>
  <c r="L70" i="38"/>
  <c r="AR70" i="38"/>
  <c r="BX70" i="38"/>
  <c r="T71" i="38"/>
  <c r="AJ71" i="38"/>
  <c r="AZ71" i="38"/>
  <c r="BP71" i="38"/>
  <c r="P72" i="38"/>
  <c r="AV72" i="38"/>
  <c r="F73" i="38"/>
  <c r="V73" i="38"/>
  <c r="AL73" i="38"/>
  <c r="BB73" i="38"/>
  <c r="BR73" i="38"/>
  <c r="T74" i="38"/>
  <c r="AZ74" i="38"/>
  <c r="H75" i="38"/>
  <c r="X75" i="38"/>
  <c r="AN75" i="38"/>
  <c r="BD75" i="38"/>
  <c r="BT75" i="38"/>
  <c r="X76" i="38"/>
  <c r="BD76" i="38"/>
  <c r="J77" i="38"/>
  <c r="Z77" i="38"/>
  <c r="AP77" i="38"/>
  <c r="BF77" i="38"/>
  <c r="BV77" i="38"/>
  <c r="AB87" i="38"/>
  <c r="H91" i="38"/>
  <c r="BT91" i="38"/>
  <c r="BP93" i="38"/>
  <c r="BD95" i="38"/>
  <c r="AZ97" i="38"/>
  <c r="AN99" i="38"/>
  <c r="B110" i="36"/>
  <c r="B118" i="36"/>
  <c r="B113" i="37"/>
  <c r="B121" i="37"/>
  <c r="B110" i="38"/>
  <c r="B118" i="38"/>
  <c r="J59" i="38"/>
  <c r="Z59" i="38"/>
  <c r="AP59" i="38"/>
  <c r="BF59" i="38"/>
  <c r="BV59" i="38"/>
  <c r="AB60" i="38"/>
  <c r="BH60" i="38"/>
  <c r="L61" i="38"/>
  <c r="AB61" i="38"/>
  <c r="AR61" i="38"/>
  <c r="BH61" i="38"/>
  <c r="BX61" i="38"/>
  <c r="AF62" i="38"/>
  <c r="BL62" i="38"/>
  <c r="N63" i="38"/>
  <c r="AD63" i="38"/>
  <c r="AT63" i="38"/>
  <c r="BJ63" i="38"/>
  <c r="BZ63" i="38"/>
  <c r="AJ64" i="38"/>
  <c r="BP64" i="38"/>
  <c r="P65" i="38"/>
  <c r="AF65" i="38"/>
  <c r="AV65" i="38"/>
  <c r="BL65" i="38"/>
  <c r="H66" i="38"/>
  <c r="AN66" i="38"/>
  <c r="BT66" i="38"/>
  <c r="R67" i="38"/>
  <c r="AH67" i="38"/>
  <c r="AX67" i="38"/>
  <c r="BN67" i="38"/>
  <c r="L68" i="38"/>
  <c r="AR68" i="38"/>
  <c r="BX68" i="38"/>
  <c r="T69" i="38"/>
  <c r="AJ69" i="38"/>
  <c r="AZ69" i="38"/>
  <c r="BP69" i="38"/>
  <c r="P70" i="38"/>
  <c r="AV70" i="38"/>
  <c r="F71" i="38"/>
  <c r="V71" i="38"/>
  <c r="AL71" i="38"/>
  <c r="BB71" i="38"/>
  <c r="BR71" i="38"/>
  <c r="T72" i="38"/>
  <c r="AZ72" i="38"/>
  <c r="H73" i="38"/>
  <c r="X73" i="38"/>
  <c r="AN73" i="38"/>
  <c r="BD73" i="38"/>
  <c r="BT73" i="38"/>
  <c r="X74" i="38"/>
  <c r="BD74" i="38"/>
  <c r="J75" i="38"/>
  <c r="Z75" i="38"/>
  <c r="AP75" i="38"/>
  <c r="BF75" i="38"/>
  <c r="BV75" i="38"/>
  <c r="AB76" i="38"/>
  <c r="BH76" i="38"/>
  <c r="L77" i="38"/>
  <c r="AB77" i="38"/>
  <c r="AR77" i="38"/>
  <c r="BH77" i="38"/>
  <c r="BX77" i="38"/>
  <c r="AF87" i="38"/>
  <c r="P91" i="38"/>
  <c r="L93" i="38"/>
  <c r="BX93" i="38"/>
  <c r="BL95" i="38"/>
  <c r="BH97" i="38"/>
  <c r="AV99" i="38"/>
  <c r="L59" i="38"/>
  <c r="AB59" i="38"/>
  <c r="AR59" i="38"/>
  <c r="BH59" i="38"/>
  <c r="BX59" i="38"/>
  <c r="AF60" i="38"/>
  <c r="BL60" i="38"/>
  <c r="N61" i="38"/>
  <c r="AD61" i="38"/>
  <c r="AT61" i="38"/>
  <c r="BJ61" i="38"/>
  <c r="BZ61" i="38"/>
  <c r="AJ62" i="38"/>
  <c r="BP62" i="38"/>
  <c r="P63" i="38"/>
  <c r="AF63" i="38"/>
  <c r="AV63" i="38"/>
  <c r="BL63" i="38"/>
  <c r="H64" i="38"/>
  <c r="AN64" i="38"/>
  <c r="BT64" i="38"/>
  <c r="R65" i="38"/>
  <c r="AH65" i="38"/>
  <c r="AX65" i="38"/>
  <c r="BN65" i="38"/>
  <c r="L66" i="38"/>
  <c r="AR66" i="38"/>
  <c r="BX66" i="38"/>
  <c r="T67" i="38"/>
  <c r="AJ67" i="38"/>
  <c r="AZ67" i="38"/>
  <c r="BP67" i="38"/>
  <c r="P68" i="38"/>
  <c r="AV68" i="38"/>
  <c r="F69" i="38"/>
  <c r="V69" i="38"/>
  <c r="AL69" i="38"/>
  <c r="BB69" i="38"/>
  <c r="BR69" i="38"/>
  <c r="T70" i="38"/>
  <c r="AZ70" i="38"/>
  <c r="H71" i="38"/>
  <c r="X71" i="38"/>
  <c r="AN71" i="38"/>
  <c r="BD71" i="38"/>
  <c r="BT71" i="38"/>
  <c r="X72" i="38"/>
  <c r="BD72" i="38"/>
  <c r="J73" i="38"/>
  <c r="Z73" i="38"/>
  <c r="AP73" i="38"/>
  <c r="BF73" i="38"/>
  <c r="BV73" i="38"/>
  <c r="AB74" i="38"/>
  <c r="BH74" i="38"/>
  <c r="L75" i="38"/>
  <c r="AB75" i="38"/>
  <c r="AR75" i="38"/>
  <c r="BH75" i="38"/>
  <c r="BX75" i="38"/>
  <c r="AF76" i="38"/>
  <c r="BL76" i="38"/>
  <c r="N77" i="38"/>
  <c r="AD77" i="38"/>
  <c r="AT77" i="38"/>
  <c r="BJ77" i="38"/>
  <c r="BZ77" i="38"/>
  <c r="AJ87" i="38"/>
  <c r="X91" i="38"/>
  <c r="T93" i="38"/>
  <c r="H95" i="38"/>
  <c r="BT95" i="38"/>
  <c r="BP97" i="38"/>
  <c r="BD99" i="38"/>
  <c r="D23" i="37"/>
  <c r="N59" i="38"/>
  <c r="AD59" i="38"/>
  <c r="AT59" i="38"/>
  <c r="BJ59" i="38"/>
  <c r="BZ59" i="38"/>
  <c r="AJ60" i="38"/>
  <c r="BP60" i="38"/>
  <c r="P61" i="38"/>
  <c r="AF61" i="38"/>
  <c r="AV61" i="38"/>
  <c r="BL61" i="38"/>
  <c r="H62" i="38"/>
  <c r="AN62" i="38"/>
  <c r="BT62" i="38"/>
  <c r="R63" i="38"/>
  <c r="AH63" i="38"/>
  <c r="AX63" i="38"/>
  <c r="BN63" i="38"/>
  <c r="L64" i="38"/>
  <c r="AR64" i="38"/>
  <c r="BX64" i="38"/>
  <c r="T65" i="38"/>
  <c r="AJ65" i="38"/>
  <c r="AZ65" i="38"/>
  <c r="BP65" i="38"/>
  <c r="P66" i="38"/>
  <c r="AV66" i="38"/>
  <c r="F67" i="38"/>
  <c r="V67" i="38"/>
  <c r="AL67" i="38"/>
  <c r="BB67" i="38"/>
  <c r="BR67" i="38"/>
  <c r="T68" i="38"/>
  <c r="AZ68" i="38"/>
  <c r="H69" i="38"/>
  <c r="X69" i="38"/>
  <c r="AN69" i="38"/>
  <c r="BD69" i="38"/>
  <c r="BT69" i="38"/>
  <c r="X70" i="38"/>
  <c r="BD70" i="38"/>
  <c r="J71" i="38"/>
  <c r="Z71" i="38"/>
  <c r="AP71" i="38"/>
  <c r="BF71" i="38"/>
  <c r="BV71" i="38"/>
  <c r="AB72" i="38"/>
  <c r="BH72" i="38"/>
  <c r="L73" i="38"/>
  <c r="AB73" i="38"/>
  <c r="AR73" i="38"/>
  <c r="BH73" i="38"/>
  <c r="BX73" i="38"/>
  <c r="AF74" i="38"/>
  <c r="BL74" i="38"/>
  <c r="N75" i="38"/>
  <c r="AD75" i="38"/>
  <c r="AT75" i="38"/>
  <c r="BJ75" i="38"/>
  <c r="BZ75" i="38"/>
  <c r="AJ76" i="38"/>
  <c r="BP76" i="38"/>
  <c r="P77" i="38"/>
  <c r="AF77" i="38"/>
  <c r="AV77" i="38"/>
  <c r="BL77" i="38"/>
  <c r="H87" i="38"/>
  <c r="AP87" i="38"/>
  <c r="AF91" i="38"/>
  <c r="AB93" i="38"/>
  <c r="P95" i="38"/>
  <c r="L97" i="38"/>
  <c r="BX97" i="38"/>
  <c r="BL99" i="38"/>
  <c r="B113" i="36"/>
  <c r="B121" i="36"/>
  <c r="B108" i="37"/>
  <c r="B116" i="37"/>
  <c r="B124" i="37"/>
  <c r="B113" i="38"/>
  <c r="B121" i="38"/>
  <c r="P59" i="38"/>
  <c r="AF59" i="38"/>
  <c r="AV59" i="38"/>
  <c r="BL59" i="38"/>
  <c r="H60" i="38"/>
  <c r="AN60" i="38"/>
  <c r="R61" i="38"/>
  <c r="AH61" i="38"/>
  <c r="AX61" i="38"/>
  <c r="BN61" i="38"/>
  <c r="L62" i="38"/>
  <c r="AR62" i="38"/>
  <c r="T63" i="38"/>
  <c r="AJ63" i="38"/>
  <c r="AZ63" i="38"/>
  <c r="BP63" i="38"/>
  <c r="P64" i="38"/>
  <c r="F65" i="38"/>
  <c r="V65" i="38"/>
  <c r="AL65" i="38"/>
  <c r="BB65" i="38"/>
  <c r="BR65" i="38"/>
  <c r="T66" i="38"/>
  <c r="H67" i="38"/>
  <c r="X67" i="38"/>
  <c r="AN67" i="38"/>
  <c r="BD67" i="38"/>
  <c r="BT67" i="38"/>
  <c r="X68" i="38"/>
  <c r="J69" i="38"/>
  <c r="Z69" i="38"/>
  <c r="AP69" i="38"/>
  <c r="BF69" i="38"/>
  <c r="BV69" i="38"/>
  <c r="AB70" i="38"/>
  <c r="L71" i="38"/>
  <c r="AB71" i="38"/>
  <c r="AR71" i="38"/>
  <c r="BH71" i="38"/>
  <c r="BX71" i="38"/>
  <c r="AF72" i="38"/>
  <c r="N73" i="38"/>
  <c r="AD73" i="38"/>
  <c r="AT73" i="38"/>
  <c r="BJ73" i="38"/>
  <c r="BZ73" i="38"/>
  <c r="AJ74" i="38"/>
  <c r="P75" i="38"/>
  <c r="AF75" i="38"/>
  <c r="AV75" i="38"/>
  <c r="BL75" i="38"/>
  <c r="H76" i="38"/>
  <c r="AN76" i="38"/>
  <c r="R77" i="38"/>
  <c r="AH77" i="38"/>
  <c r="AX77" i="38"/>
  <c r="BN77" i="38"/>
  <c r="L87" i="38"/>
  <c r="H99" i="38"/>
  <c r="F62" i="35"/>
  <c r="F109" i="35" s="1"/>
  <c r="H62" i="35"/>
  <c r="J62" i="35"/>
  <c r="L62" i="35"/>
  <c r="N62" i="35"/>
  <c r="P62" i="35"/>
  <c r="R62" i="35"/>
  <c r="T62" i="35"/>
  <c r="V62" i="35"/>
  <c r="V109" i="35" s="1"/>
  <c r="X62" i="35"/>
  <c r="Z62" i="35"/>
  <c r="AB62" i="35"/>
  <c r="AD62" i="35"/>
  <c r="AF62" i="35"/>
  <c r="AH62" i="35"/>
  <c r="AJ62" i="35"/>
  <c r="AL62" i="35"/>
  <c r="AL109" i="35" s="1"/>
  <c r="AN62" i="35"/>
  <c r="AP62" i="35"/>
  <c r="AR62" i="35"/>
  <c r="AT62" i="35"/>
  <c r="AV62" i="35"/>
  <c r="AX62" i="35"/>
  <c r="AZ62" i="35"/>
  <c r="BB62" i="35"/>
  <c r="BB109" i="35" s="1"/>
  <c r="BD62" i="35"/>
  <c r="BF62" i="35"/>
  <c r="BH62" i="35"/>
  <c r="BJ62" i="35"/>
  <c r="BL62" i="35"/>
  <c r="BN62" i="35"/>
  <c r="BP62" i="35"/>
  <c r="BR62" i="35"/>
  <c r="BT62" i="35"/>
  <c r="BV62" i="35"/>
  <c r="BX62" i="35"/>
  <c r="BZ62" i="35"/>
  <c r="G62" i="35"/>
  <c r="I62" i="35"/>
  <c r="K62" i="35"/>
  <c r="M62" i="35"/>
  <c r="M109" i="35" s="1"/>
  <c r="O62" i="35"/>
  <c r="Q62" i="35"/>
  <c r="S62" i="35"/>
  <c r="U62" i="35"/>
  <c r="W62" i="35"/>
  <c r="Y62" i="35"/>
  <c r="AA62" i="35"/>
  <c r="AC62" i="35"/>
  <c r="AC109" i="35" s="1"/>
  <c r="AE62" i="35"/>
  <c r="AG62" i="35"/>
  <c r="AI62" i="35"/>
  <c r="AK62" i="35"/>
  <c r="AM62" i="35"/>
  <c r="AO62" i="35"/>
  <c r="AQ62" i="35"/>
  <c r="AS62" i="35"/>
  <c r="AS109" i="35" s="1"/>
  <c r="AU62" i="35"/>
  <c r="AW62" i="35"/>
  <c r="AY62" i="35"/>
  <c r="BA62" i="35"/>
  <c r="BC62" i="35"/>
  <c r="BE62" i="35"/>
  <c r="BG62" i="35"/>
  <c r="BI62" i="35"/>
  <c r="BI109" i="35" s="1"/>
  <c r="BK62" i="35"/>
  <c r="BM62" i="35"/>
  <c r="BO62" i="35"/>
  <c r="BQ62" i="35"/>
  <c r="BS62" i="35"/>
  <c r="BU62" i="35"/>
  <c r="BW62" i="35"/>
  <c r="BY62" i="35"/>
  <c r="E62" i="35"/>
  <c r="F66" i="35"/>
  <c r="H66" i="35"/>
  <c r="J66" i="35"/>
  <c r="L66" i="35"/>
  <c r="N66" i="35"/>
  <c r="P66" i="35"/>
  <c r="R66" i="35"/>
  <c r="R113" i="35" s="1"/>
  <c r="T66" i="35"/>
  <c r="V66" i="35"/>
  <c r="X66" i="35"/>
  <c r="Z66" i="35"/>
  <c r="AB66" i="35"/>
  <c r="AD66" i="35"/>
  <c r="AF66" i="35"/>
  <c r="AH66" i="35"/>
  <c r="AH113" i="35" s="1"/>
  <c r="AJ66" i="35"/>
  <c r="AL66" i="35"/>
  <c r="AN66" i="35"/>
  <c r="AP66" i="35"/>
  <c r="AR66" i="35"/>
  <c r="AT66" i="35"/>
  <c r="AV66" i="35"/>
  <c r="AX66" i="35"/>
  <c r="AX113" i="35" s="1"/>
  <c r="AZ66" i="35"/>
  <c r="BB66" i="35"/>
  <c r="BD66" i="35"/>
  <c r="BF66" i="35"/>
  <c r="BH66" i="35"/>
  <c r="BJ66" i="35"/>
  <c r="BL66" i="35"/>
  <c r="BN66" i="35"/>
  <c r="BN113" i="35" s="1"/>
  <c r="BP66" i="35"/>
  <c r="BR66" i="35"/>
  <c r="BT66" i="35"/>
  <c r="BV66" i="35"/>
  <c r="BX66" i="35"/>
  <c r="BZ66" i="35"/>
  <c r="G66" i="35"/>
  <c r="I66" i="35"/>
  <c r="I113" i="35" s="1"/>
  <c r="K66" i="35"/>
  <c r="M66" i="35"/>
  <c r="O66" i="35"/>
  <c r="Q66" i="35"/>
  <c r="S66" i="35"/>
  <c r="U66" i="35"/>
  <c r="W66" i="35"/>
  <c r="Y66" i="35"/>
  <c r="Y113" i="35" s="1"/>
  <c r="AA66" i="35"/>
  <c r="AC66" i="35"/>
  <c r="AE66" i="35"/>
  <c r="AG66" i="35"/>
  <c r="AI66" i="35"/>
  <c r="AK66" i="35"/>
  <c r="AM66" i="35"/>
  <c r="AO66" i="35"/>
  <c r="AO113" i="35" s="1"/>
  <c r="AQ66" i="35"/>
  <c r="AS66" i="35"/>
  <c r="AU66" i="35"/>
  <c r="AW66" i="35"/>
  <c r="AY66" i="35"/>
  <c r="BA66" i="35"/>
  <c r="BC66" i="35"/>
  <c r="BE66" i="35"/>
  <c r="BE113" i="35" s="1"/>
  <c r="BG66" i="35"/>
  <c r="BI66" i="35"/>
  <c r="BK66" i="35"/>
  <c r="BM66" i="35"/>
  <c r="BO66" i="35"/>
  <c r="BQ66" i="35"/>
  <c r="BS66" i="35"/>
  <c r="BU66" i="35"/>
  <c r="BU113" i="35" s="1"/>
  <c r="BW66" i="35"/>
  <c r="BY66" i="35"/>
  <c r="E66" i="35"/>
  <c r="F70" i="35"/>
  <c r="H70" i="35"/>
  <c r="J70" i="35"/>
  <c r="L70" i="35"/>
  <c r="N70" i="35"/>
  <c r="N117" i="35" s="1"/>
  <c r="P70" i="35"/>
  <c r="R70" i="35"/>
  <c r="T70" i="35"/>
  <c r="V70" i="35"/>
  <c r="X70" i="35"/>
  <c r="Z70" i="35"/>
  <c r="AB70" i="35"/>
  <c r="AD70" i="35"/>
  <c r="AD117" i="35" s="1"/>
  <c r="AF70" i="35"/>
  <c r="AH70" i="35"/>
  <c r="AJ70" i="35"/>
  <c r="AL70" i="35"/>
  <c r="AN70" i="35"/>
  <c r="G70" i="35"/>
  <c r="K70" i="35"/>
  <c r="O70" i="35"/>
  <c r="O117" i="35" s="1"/>
  <c r="S70" i="35"/>
  <c r="W70" i="35"/>
  <c r="AA70" i="35"/>
  <c r="AE70" i="35"/>
  <c r="AI70" i="35"/>
  <c r="AM70" i="35"/>
  <c r="AP70" i="35"/>
  <c r="AR70" i="35"/>
  <c r="AR117" i="35" s="1"/>
  <c r="AT70" i="35"/>
  <c r="AV70" i="35"/>
  <c r="AX70" i="35"/>
  <c r="AZ70" i="35"/>
  <c r="BB70" i="35"/>
  <c r="BD70" i="35"/>
  <c r="BF70" i="35"/>
  <c r="BH70" i="35"/>
  <c r="BH117" i="35" s="1"/>
  <c r="BJ70" i="35"/>
  <c r="BL70" i="35"/>
  <c r="BN70" i="35"/>
  <c r="BP70" i="35"/>
  <c r="BR70" i="35"/>
  <c r="BT70" i="35"/>
  <c r="BV70" i="35"/>
  <c r="BX70" i="35"/>
  <c r="BX117" i="35" s="1"/>
  <c r="BZ70" i="35"/>
  <c r="I70" i="35"/>
  <c r="M70" i="35"/>
  <c r="Q70" i="35"/>
  <c r="U70" i="35"/>
  <c r="Y70" i="35"/>
  <c r="AC70" i="35"/>
  <c r="AG70" i="35"/>
  <c r="AG117" i="35" s="1"/>
  <c r="AK70" i="35"/>
  <c r="AO70" i="35"/>
  <c r="AQ70" i="35"/>
  <c r="AS70" i="35"/>
  <c r="AU70" i="35"/>
  <c r="AW70" i="35"/>
  <c r="AY70" i="35"/>
  <c r="BA70" i="35"/>
  <c r="BA117" i="35" s="1"/>
  <c r="BC70" i="35"/>
  <c r="BE70" i="35"/>
  <c r="BG70" i="35"/>
  <c r="BI70" i="35"/>
  <c r="BK70" i="35"/>
  <c r="BM70" i="35"/>
  <c r="BO70" i="35"/>
  <c r="BQ70" i="35"/>
  <c r="BQ117" i="35" s="1"/>
  <c r="BS70" i="35"/>
  <c r="BU70" i="35"/>
  <c r="BW70" i="35"/>
  <c r="BY70" i="35"/>
  <c r="E70" i="35"/>
  <c r="F74" i="35"/>
  <c r="H74" i="35"/>
  <c r="J74" i="35"/>
  <c r="J121" i="35" s="1"/>
  <c r="L74" i="35"/>
  <c r="N74" i="35"/>
  <c r="P74" i="35"/>
  <c r="R74" i="35"/>
  <c r="T74" i="35"/>
  <c r="V74" i="35"/>
  <c r="X74" i="35"/>
  <c r="Z74" i="35"/>
  <c r="Z121" i="35" s="1"/>
  <c r="AB74" i="35"/>
  <c r="AD74" i="35"/>
  <c r="AF74" i="35"/>
  <c r="AH74" i="35"/>
  <c r="AJ74" i="35"/>
  <c r="AL74" i="35"/>
  <c r="AN74" i="35"/>
  <c r="AP74" i="35"/>
  <c r="AP121" i="35" s="1"/>
  <c r="AR74" i="35"/>
  <c r="AT74" i="35"/>
  <c r="AV74" i="35"/>
  <c r="AX74" i="35"/>
  <c r="AZ74" i="35"/>
  <c r="BB74" i="35"/>
  <c r="BD74" i="35"/>
  <c r="BF74" i="35"/>
  <c r="BF121" i="35" s="1"/>
  <c r="BH74" i="35"/>
  <c r="BJ74" i="35"/>
  <c r="BL74" i="35"/>
  <c r="BN74" i="35"/>
  <c r="BP74" i="35"/>
  <c r="BR74" i="35"/>
  <c r="BT74" i="35"/>
  <c r="BV74" i="35"/>
  <c r="BV121" i="35" s="1"/>
  <c r="BX74" i="35"/>
  <c r="BZ74" i="35"/>
  <c r="G74" i="35"/>
  <c r="I74" i="35"/>
  <c r="K74" i="35"/>
  <c r="M74" i="35"/>
  <c r="O74" i="35"/>
  <c r="Q74" i="35"/>
  <c r="Q121" i="35" s="1"/>
  <c r="S74" i="35"/>
  <c r="U74" i="35"/>
  <c r="W74" i="35"/>
  <c r="Y74" i="35"/>
  <c r="AA74" i="35"/>
  <c r="AC74" i="35"/>
  <c r="AE74" i="35"/>
  <c r="AG74" i="35"/>
  <c r="AG121" i="35" s="1"/>
  <c r="AI74" i="35"/>
  <c r="AK74" i="35"/>
  <c r="AM74" i="35"/>
  <c r="AO74" i="35"/>
  <c r="AQ74" i="35"/>
  <c r="AS74" i="35"/>
  <c r="AU74" i="35"/>
  <c r="AW74" i="35"/>
  <c r="AW121" i="35" s="1"/>
  <c r="AY74" i="35"/>
  <c r="BA74" i="35"/>
  <c r="BC74" i="35"/>
  <c r="BE74" i="35"/>
  <c r="BG74" i="35"/>
  <c r="BI74" i="35"/>
  <c r="BK74" i="35"/>
  <c r="BM74" i="35"/>
  <c r="BM121" i="35" s="1"/>
  <c r="BO74" i="35"/>
  <c r="BQ74" i="35"/>
  <c r="BS74" i="35"/>
  <c r="BU74" i="35"/>
  <c r="BW74" i="35"/>
  <c r="BY74" i="35"/>
  <c r="E74" i="35"/>
  <c r="G59" i="35"/>
  <c r="I59" i="35"/>
  <c r="K59" i="35"/>
  <c r="M59" i="35"/>
  <c r="O59" i="35"/>
  <c r="Q59" i="35"/>
  <c r="S59" i="35"/>
  <c r="U59" i="35"/>
  <c r="W59" i="35"/>
  <c r="Y59" i="35"/>
  <c r="AA59" i="35"/>
  <c r="AC59" i="35"/>
  <c r="AE59" i="35"/>
  <c r="AG59" i="35"/>
  <c r="AI59" i="35"/>
  <c r="AK59" i="35"/>
  <c r="AM59" i="35"/>
  <c r="AO59" i="35"/>
  <c r="AQ59" i="35"/>
  <c r="AS59" i="35"/>
  <c r="AU59" i="35"/>
  <c r="AW59" i="35"/>
  <c r="AY59" i="35"/>
  <c r="BA59" i="35"/>
  <c r="BC59" i="35"/>
  <c r="BE59" i="35"/>
  <c r="BG59" i="35"/>
  <c r="BI59" i="35"/>
  <c r="BK59" i="35"/>
  <c r="BM59" i="35"/>
  <c r="BO59" i="35"/>
  <c r="BQ59" i="35"/>
  <c r="BS59" i="35"/>
  <c r="BU59" i="35"/>
  <c r="BW59" i="35"/>
  <c r="BY59" i="35"/>
  <c r="F59" i="35"/>
  <c r="H59" i="35"/>
  <c r="J59" i="35"/>
  <c r="L59" i="35"/>
  <c r="N59" i="35"/>
  <c r="P59" i="35"/>
  <c r="R59" i="35"/>
  <c r="T59" i="35"/>
  <c r="V59" i="35"/>
  <c r="X59" i="35"/>
  <c r="Z59" i="35"/>
  <c r="AB59" i="35"/>
  <c r="AD59" i="35"/>
  <c r="AF59" i="35"/>
  <c r="AH59" i="35"/>
  <c r="AJ59" i="35"/>
  <c r="AL59" i="35"/>
  <c r="AN59" i="35"/>
  <c r="AP59" i="35"/>
  <c r="AR59" i="35"/>
  <c r="AT59" i="35"/>
  <c r="AV59" i="35"/>
  <c r="AX59" i="35"/>
  <c r="AZ59" i="35"/>
  <c r="BB59" i="35"/>
  <c r="BD59" i="35"/>
  <c r="BF59" i="35"/>
  <c r="BH59" i="35"/>
  <c r="BJ59" i="35"/>
  <c r="BL59" i="35"/>
  <c r="BN59" i="35"/>
  <c r="BP59" i="35"/>
  <c r="BR59" i="35"/>
  <c r="BT59" i="35"/>
  <c r="BV59" i="35"/>
  <c r="BX59" i="35"/>
  <c r="BZ59" i="35"/>
  <c r="E59" i="35"/>
  <c r="G61" i="35"/>
  <c r="I61" i="35"/>
  <c r="K61" i="35"/>
  <c r="M61" i="35"/>
  <c r="O61" i="35"/>
  <c r="Q61" i="35"/>
  <c r="S61" i="35"/>
  <c r="S108" i="35" s="1"/>
  <c r="U61" i="35"/>
  <c r="W61" i="35"/>
  <c r="Y61" i="35"/>
  <c r="AA61" i="35"/>
  <c r="AC61" i="35"/>
  <c r="AE61" i="35"/>
  <c r="AG61" i="35"/>
  <c r="AI61" i="35"/>
  <c r="AI108" i="35" s="1"/>
  <c r="AK61" i="35"/>
  <c r="AM61" i="35"/>
  <c r="AO61" i="35"/>
  <c r="AQ61" i="35"/>
  <c r="AS61" i="35"/>
  <c r="AU61" i="35"/>
  <c r="AW61" i="35"/>
  <c r="AY61" i="35"/>
  <c r="AY108" i="35" s="1"/>
  <c r="BA61" i="35"/>
  <c r="BC61" i="35"/>
  <c r="BE61" i="35"/>
  <c r="BG61" i="35"/>
  <c r="BI61" i="35"/>
  <c r="BK61" i="35"/>
  <c r="BM61" i="35"/>
  <c r="BO61" i="35"/>
  <c r="BO108" i="35" s="1"/>
  <c r="BQ61" i="35"/>
  <c r="BS61" i="35"/>
  <c r="BU61" i="35"/>
  <c r="BW61" i="35"/>
  <c r="BY61" i="35"/>
  <c r="F61" i="35"/>
  <c r="H61" i="35"/>
  <c r="J61" i="35"/>
  <c r="J108" i="35" s="1"/>
  <c r="L61" i="35"/>
  <c r="N61" i="35"/>
  <c r="P61" i="35"/>
  <c r="R61" i="35"/>
  <c r="T61" i="35"/>
  <c r="V61" i="35"/>
  <c r="X61" i="35"/>
  <c r="Z61" i="35"/>
  <c r="Z108" i="35" s="1"/>
  <c r="AB61" i="35"/>
  <c r="AD61" i="35"/>
  <c r="AF61" i="35"/>
  <c r="AH61" i="35"/>
  <c r="AJ61" i="35"/>
  <c r="AL61" i="35"/>
  <c r="AN61" i="35"/>
  <c r="AP61" i="35"/>
  <c r="AP108" i="35" s="1"/>
  <c r="AR61" i="35"/>
  <c r="AT61" i="35"/>
  <c r="AV61" i="35"/>
  <c r="AX61" i="35"/>
  <c r="AZ61" i="35"/>
  <c r="BB61" i="35"/>
  <c r="BD61" i="35"/>
  <c r="BF61" i="35"/>
  <c r="BF108" i="35" s="1"/>
  <c r="BH61" i="35"/>
  <c r="BJ61" i="35"/>
  <c r="BL61" i="35"/>
  <c r="BN61" i="35"/>
  <c r="BP61" i="35"/>
  <c r="BR61" i="35"/>
  <c r="BT61" i="35"/>
  <c r="BV61" i="35"/>
  <c r="BV108" i="35" s="1"/>
  <c r="BX61" i="35"/>
  <c r="BZ61" i="35"/>
  <c r="E61" i="35"/>
  <c r="G63" i="35"/>
  <c r="I63" i="35"/>
  <c r="K63" i="35"/>
  <c r="M63" i="35"/>
  <c r="O63" i="35"/>
  <c r="Q63" i="35"/>
  <c r="S63" i="35"/>
  <c r="U63" i="35"/>
  <c r="W63" i="35"/>
  <c r="Y63" i="35"/>
  <c r="AA63" i="35"/>
  <c r="AC63" i="35"/>
  <c r="AE63" i="35"/>
  <c r="AE110" i="35" s="1"/>
  <c r="AG63" i="35"/>
  <c r="AI63" i="35"/>
  <c r="AK63" i="35"/>
  <c r="AM63" i="35"/>
  <c r="AO63" i="35"/>
  <c r="AQ63" i="35"/>
  <c r="AS63" i="35"/>
  <c r="AU63" i="35"/>
  <c r="AU110" i="35" s="1"/>
  <c r="AW63" i="35"/>
  <c r="AY63" i="35"/>
  <c r="BA63" i="35"/>
  <c r="BC63" i="35"/>
  <c r="BE63" i="35"/>
  <c r="BG63" i="35"/>
  <c r="BI63" i="35"/>
  <c r="BK63" i="35"/>
  <c r="BK110" i="35" s="1"/>
  <c r="BM63" i="35"/>
  <c r="BO63" i="35"/>
  <c r="BQ63" i="35"/>
  <c r="BS63" i="35"/>
  <c r="BU63" i="35"/>
  <c r="BW63" i="35"/>
  <c r="BY63" i="35"/>
  <c r="F63" i="35"/>
  <c r="F110" i="35" s="1"/>
  <c r="H63" i="35"/>
  <c r="J63" i="35"/>
  <c r="L63" i="35"/>
  <c r="N63" i="35"/>
  <c r="P63" i="35"/>
  <c r="R63" i="35"/>
  <c r="T63" i="35"/>
  <c r="V63" i="35"/>
  <c r="V110" i="35" s="1"/>
  <c r="X63" i="35"/>
  <c r="Z63" i="35"/>
  <c r="AB63" i="35"/>
  <c r="AD63" i="35"/>
  <c r="AF63" i="35"/>
  <c r="AH63" i="35"/>
  <c r="AJ63" i="35"/>
  <c r="AL63" i="35"/>
  <c r="AL110" i="35" s="1"/>
  <c r="AN63" i="35"/>
  <c r="AP63" i="35"/>
  <c r="AR63" i="35"/>
  <c r="AT63" i="35"/>
  <c r="AV63" i="35"/>
  <c r="AX63" i="35"/>
  <c r="AZ63" i="35"/>
  <c r="BB63" i="35"/>
  <c r="BB110" i="35" s="1"/>
  <c r="BD63" i="35"/>
  <c r="BF63" i="35"/>
  <c r="BH63" i="35"/>
  <c r="BJ63" i="35"/>
  <c r="BL63" i="35"/>
  <c r="BN63" i="35"/>
  <c r="BP63" i="35"/>
  <c r="BR63" i="35"/>
  <c r="BR110" i="35" s="1"/>
  <c r="BT63" i="35"/>
  <c r="BV63" i="35"/>
  <c r="BX63" i="35"/>
  <c r="BZ63" i="35"/>
  <c r="E63" i="35"/>
  <c r="G65" i="35"/>
  <c r="I65" i="35"/>
  <c r="K65" i="35"/>
  <c r="K112" i="35" s="1"/>
  <c r="M65" i="35"/>
  <c r="O65" i="35"/>
  <c r="Q65" i="35"/>
  <c r="S65" i="35"/>
  <c r="U65" i="35"/>
  <c r="W65" i="35"/>
  <c r="Y65" i="35"/>
  <c r="AA65" i="35"/>
  <c r="AA112" i="35" s="1"/>
  <c r="AC65" i="35"/>
  <c r="AE65" i="35"/>
  <c r="AG65" i="35"/>
  <c r="AI65" i="35"/>
  <c r="AK65" i="35"/>
  <c r="AM65" i="35"/>
  <c r="AO65" i="35"/>
  <c r="AQ65" i="35"/>
  <c r="AQ112" i="35" s="1"/>
  <c r="AS65" i="35"/>
  <c r="AU65" i="35"/>
  <c r="AW65" i="35"/>
  <c r="AY65" i="35"/>
  <c r="BA65" i="35"/>
  <c r="BC65" i="35"/>
  <c r="BE65" i="35"/>
  <c r="BG65" i="35"/>
  <c r="BG112" i="35" s="1"/>
  <c r="BI65" i="35"/>
  <c r="BK65" i="35"/>
  <c r="BM65" i="35"/>
  <c r="BO65" i="35"/>
  <c r="BQ65" i="35"/>
  <c r="BS65" i="35"/>
  <c r="BU65" i="35"/>
  <c r="BW65" i="35"/>
  <c r="BW112" i="35" s="1"/>
  <c r="BY65" i="35"/>
  <c r="F65" i="35"/>
  <c r="H65" i="35"/>
  <c r="J65" i="35"/>
  <c r="L65" i="35"/>
  <c r="N65" i="35"/>
  <c r="P65" i="35"/>
  <c r="R65" i="35"/>
  <c r="R112" i="35" s="1"/>
  <c r="T65" i="35"/>
  <c r="V65" i="35"/>
  <c r="X65" i="35"/>
  <c r="Z65" i="35"/>
  <c r="AB65" i="35"/>
  <c r="AD65" i="35"/>
  <c r="AF65" i="35"/>
  <c r="AH65" i="35"/>
  <c r="AH112" i="35" s="1"/>
  <c r="AJ65" i="35"/>
  <c r="AL65" i="35"/>
  <c r="AN65" i="35"/>
  <c r="AP65" i="35"/>
  <c r="AR65" i="35"/>
  <c r="AT65" i="35"/>
  <c r="AV65" i="35"/>
  <c r="AX65" i="35"/>
  <c r="AX112" i="35" s="1"/>
  <c r="AZ65" i="35"/>
  <c r="BB65" i="35"/>
  <c r="BD65" i="35"/>
  <c r="BF65" i="35"/>
  <c r="BH65" i="35"/>
  <c r="BJ65" i="35"/>
  <c r="BL65" i="35"/>
  <c r="BN65" i="35"/>
  <c r="BN112" i="35" s="1"/>
  <c r="BP65" i="35"/>
  <c r="BR65" i="35"/>
  <c r="BT65" i="35"/>
  <c r="BV65" i="35"/>
  <c r="BX65" i="35"/>
  <c r="BZ65" i="35"/>
  <c r="E65" i="35"/>
  <c r="G67" i="35"/>
  <c r="G114" i="35" s="1"/>
  <c r="I67" i="35"/>
  <c r="K67" i="35"/>
  <c r="M67" i="35"/>
  <c r="O67" i="35"/>
  <c r="Q67" i="35"/>
  <c r="S67" i="35"/>
  <c r="U67" i="35"/>
  <c r="W67" i="35"/>
  <c r="W114" i="35" s="1"/>
  <c r="Y67" i="35"/>
  <c r="AA67" i="35"/>
  <c r="AC67" i="35"/>
  <c r="AE67" i="35"/>
  <c r="AG67" i="35"/>
  <c r="AI67" i="35"/>
  <c r="AK67" i="35"/>
  <c r="AM67" i="35"/>
  <c r="AM114" i="35" s="1"/>
  <c r="AO67" i="35"/>
  <c r="AQ67" i="35"/>
  <c r="AS67" i="35"/>
  <c r="AU67" i="35"/>
  <c r="AW67" i="35"/>
  <c r="AY67" i="35"/>
  <c r="BA67" i="35"/>
  <c r="BC67" i="35"/>
  <c r="BC114" i="35" s="1"/>
  <c r="BE67" i="35"/>
  <c r="BG67" i="35"/>
  <c r="BI67" i="35"/>
  <c r="BK67" i="35"/>
  <c r="BM67" i="35"/>
  <c r="BO67" i="35"/>
  <c r="BQ67" i="35"/>
  <c r="BS67" i="35"/>
  <c r="BS114" i="35" s="1"/>
  <c r="BU67" i="35"/>
  <c r="BW67" i="35"/>
  <c r="BY67" i="35"/>
  <c r="F67" i="35"/>
  <c r="H67" i="35"/>
  <c r="J67" i="35"/>
  <c r="L67" i="35"/>
  <c r="N67" i="35"/>
  <c r="N114" i="35" s="1"/>
  <c r="P67" i="35"/>
  <c r="R67" i="35"/>
  <c r="T67" i="35"/>
  <c r="V67" i="35"/>
  <c r="X67" i="35"/>
  <c r="Z67" i="35"/>
  <c r="AB67" i="35"/>
  <c r="AD67" i="35"/>
  <c r="AD114" i="35" s="1"/>
  <c r="AF67" i="35"/>
  <c r="AH67" i="35"/>
  <c r="AJ67" i="35"/>
  <c r="AL67" i="35"/>
  <c r="AN67" i="35"/>
  <c r="AP67" i="35"/>
  <c r="AR67" i="35"/>
  <c r="AT67" i="35"/>
  <c r="AT114" i="35" s="1"/>
  <c r="AV67" i="35"/>
  <c r="AX67" i="35"/>
  <c r="AZ67" i="35"/>
  <c r="BB67" i="35"/>
  <c r="BD67" i="35"/>
  <c r="BF67" i="35"/>
  <c r="BH67" i="35"/>
  <c r="BJ67" i="35"/>
  <c r="BJ114" i="35" s="1"/>
  <c r="BL67" i="35"/>
  <c r="BN67" i="35"/>
  <c r="BP67" i="35"/>
  <c r="BR67" i="35"/>
  <c r="BT67" i="35"/>
  <c r="BV67" i="35"/>
  <c r="BX67" i="35"/>
  <c r="BZ67" i="35"/>
  <c r="BZ114" i="35" s="1"/>
  <c r="E67" i="35"/>
  <c r="G69" i="35"/>
  <c r="I69" i="35"/>
  <c r="K69" i="35"/>
  <c r="M69" i="35"/>
  <c r="O69" i="35"/>
  <c r="Q69" i="35"/>
  <c r="S69" i="35"/>
  <c r="S116" i="35" s="1"/>
  <c r="U69" i="35"/>
  <c r="W69" i="35"/>
  <c r="Y69" i="35"/>
  <c r="AA69" i="35"/>
  <c r="AC69" i="35"/>
  <c r="AE69" i="35"/>
  <c r="AG69" i="35"/>
  <c r="AI69" i="35"/>
  <c r="AI116" i="35" s="1"/>
  <c r="AK69" i="35"/>
  <c r="AM69" i="35"/>
  <c r="AO69" i="35"/>
  <c r="AQ69" i="35"/>
  <c r="AS69" i="35"/>
  <c r="AU69" i="35"/>
  <c r="AW69" i="35"/>
  <c r="AY69" i="35"/>
  <c r="AY116" i="35" s="1"/>
  <c r="BA69" i="35"/>
  <c r="BC69" i="35"/>
  <c r="BE69" i="35"/>
  <c r="BG69" i="35"/>
  <c r="BI69" i="35"/>
  <c r="BK69" i="35"/>
  <c r="BM69" i="35"/>
  <c r="BO69" i="35"/>
  <c r="BO116" i="35" s="1"/>
  <c r="BQ69" i="35"/>
  <c r="BS69" i="35"/>
  <c r="BU69" i="35"/>
  <c r="BW69" i="35"/>
  <c r="BY69" i="35"/>
  <c r="H69" i="35"/>
  <c r="L69" i="35"/>
  <c r="P69" i="35"/>
  <c r="P116" i="35" s="1"/>
  <c r="T69" i="35"/>
  <c r="X69" i="35"/>
  <c r="AB69" i="35"/>
  <c r="AF69" i="35"/>
  <c r="AJ69" i="35"/>
  <c r="AN69" i="35"/>
  <c r="AR69" i="35"/>
  <c r="AV69" i="35"/>
  <c r="AV116" i="35" s="1"/>
  <c r="AZ69" i="35"/>
  <c r="BD69" i="35"/>
  <c r="BH69" i="35"/>
  <c r="BL69" i="35"/>
  <c r="BP69" i="35"/>
  <c r="BT69" i="35"/>
  <c r="BX69" i="35"/>
  <c r="E69" i="35"/>
  <c r="F69" i="35"/>
  <c r="J69" i="35"/>
  <c r="N69" i="35"/>
  <c r="R69" i="35"/>
  <c r="V69" i="35"/>
  <c r="Z69" i="35"/>
  <c r="AD69" i="35"/>
  <c r="AH69" i="35"/>
  <c r="AH116" i="35" s="1"/>
  <c r="AL69" i="35"/>
  <c r="AP69" i="35"/>
  <c r="AT69" i="35"/>
  <c r="AX69" i="35"/>
  <c r="BB69" i="35"/>
  <c r="BF69" i="35"/>
  <c r="BJ69" i="35"/>
  <c r="BN69" i="35"/>
  <c r="BN116" i="35" s="1"/>
  <c r="BR69" i="35"/>
  <c r="BV69" i="35"/>
  <c r="BZ69" i="35"/>
  <c r="G71" i="35"/>
  <c r="I71" i="35"/>
  <c r="K71" i="35"/>
  <c r="M71" i="35"/>
  <c r="O71" i="35"/>
  <c r="O118" i="35" s="1"/>
  <c r="Q71" i="35"/>
  <c r="S71" i="35"/>
  <c r="U71" i="35"/>
  <c r="W71" i="35"/>
  <c r="Y71" i="35"/>
  <c r="AA71" i="35"/>
  <c r="AC71" i="35"/>
  <c r="AE71" i="35"/>
  <c r="AE118" i="35" s="1"/>
  <c r="AG71" i="35"/>
  <c r="AI71" i="35"/>
  <c r="AK71" i="35"/>
  <c r="AM71" i="35"/>
  <c r="AO71" i="35"/>
  <c r="AQ71" i="35"/>
  <c r="AS71" i="35"/>
  <c r="AU71" i="35"/>
  <c r="AU118" i="35" s="1"/>
  <c r="AW71" i="35"/>
  <c r="AY71" i="35"/>
  <c r="BA71" i="35"/>
  <c r="BC71" i="35"/>
  <c r="BE71" i="35"/>
  <c r="BG71" i="35"/>
  <c r="BI71" i="35"/>
  <c r="BK71" i="35"/>
  <c r="BK118" i="35" s="1"/>
  <c r="BM71" i="35"/>
  <c r="BO71" i="35"/>
  <c r="BQ71" i="35"/>
  <c r="BS71" i="35"/>
  <c r="BU71" i="35"/>
  <c r="BW71" i="35"/>
  <c r="BY71" i="35"/>
  <c r="E71" i="35"/>
  <c r="F71" i="35"/>
  <c r="H71" i="35"/>
  <c r="J71" i="35"/>
  <c r="L71" i="35"/>
  <c r="N71" i="35"/>
  <c r="P71" i="35"/>
  <c r="R71" i="35"/>
  <c r="T71" i="35"/>
  <c r="T118" i="35" s="1"/>
  <c r="V71" i="35"/>
  <c r="X71" i="35"/>
  <c r="Z71" i="35"/>
  <c r="AB71" i="35"/>
  <c r="AD71" i="35"/>
  <c r="AF71" i="35"/>
  <c r="AH71" i="35"/>
  <c r="AJ71" i="35"/>
  <c r="AJ118" i="35" s="1"/>
  <c r="AL71" i="35"/>
  <c r="AN71" i="35"/>
  <c r="AP71" i="35"/>
  <c r="AR71" i="35"/>
  <c r="AT71" i="35"/>
  <c r="AV71" i="35"/>
  <c r="AX71" i="35"/>
  <c r="AZ71" i="35"/>
  <c r="AZ118" i="35" s="1"/>
  <c r="BB71" i="35"/>
  <c r="BD71" i="35"/>
  <c r="BF71" i="35"/>
  <c r="BH71" i="35"/>
  <c r="BJ71" i="35"/>
  <c r="BL71" i="35"/>
  <c r="BN71" i="35"/>
  <c r="BP71" i="35"/>
  <c r="BP118" i="35" s="1"/>
  <c r="BR71" i="35"/>
  <c r="BT71" i="35"/>
  <c r="BV71" i="35"/>
  <c r="BX71" i="35"/>
  <c r="BZ71" i="35"/>
  <c r="G73" i="35"/>
  <c r="I73" i="35"/>
  <c r="K73" i="35"/>
  <c r="K120" i="35" s="1"/>
  <c r="M73" i="35"/>
  <c r="O73" i="35"/>
  <c r="Q73" i="35"/>
  <c r="S73" i="35"/>
  <c r="U73" i="35"/>
  <c r="W73" i="35"/>
  <c r="Y73" i="35"/>
  <c r="AA73" i="35"/>
  <c r="AA120" i="35" s="1"/>
  <c r="AC73" i="35"/>
  <c r="AE73" i="35"/>
  <c r="AG73" i="35"/>
  <c r="AI73" i="35"/>
  <c r="AK73" i="35"/>
  <c r="AM73" i="35"/>
  <c r="AO73" i="35"/>
  <c r="AQ73" i="35"/>
  <c r="AQ120" i="35" s="1"/>
  <c r="AS73" i="35"/>
  <c r="AU73" i="35"/>
  <c r="AW73" i="35"/>
  <c r="AY73" i="35"/>
  <c r="BA73" i="35"/>
  <c r="BC73" i="35"/>
  <c r="BE73" i="35"/>
  <c r="BG73" i="35"/>
  <c r="BG120" i="35" s="1"/>
  <c r="BI73" i="35"/>
  <c r="BK73" i="35"/>
  <c r="BM73" i="35"/>
  <c r="BO73" i="35"/>
  <c r="BQ73" i="35"/>
  <c r="BS73" i="35"/>
  <c r="BU73" i="35"/>
  <c r="BW73" i="35"/>
  <c r="BW120" i="35" s="1"/>
  <c r="BY73" i="35"/>
  <c r="E73" i="35"/>
  <c r="F73" i="35"/>
  <c r="H73" i="35"/>
  <c r="J73" i="35"/>
  <c r="L73" i="35"/>
  <c r="N73" i="35"/>
  <c r="P73" i="35"/>
  <c r="P120" i="35" s="1"/>
  <c r="R73" i="35"/>
  <c r="T73" i="35"/>
  <c r="V73" i="35"/>
  <c r="X73" i="35"/>
  <c r="Z73" i="35"/>
  <c r="AB73" i="35"/>
  <c r="AD73" i="35"/>
  <c r="AF73" i="35"/>
  <c r="AF120" i="35" s="1"/>
  <c r="AH73" i="35"/>
  <c r="AJ73" i="35"/>
  <c r="AL73" i="35"/>
  <c r="AN73" i="35"/>
  <c r="AP73" i="35"/>
  <c r="AR73" i="35"/>
  <c r="AT73" i="35"/>
  <c r="AV73" i="35"/>
  <c r="AV120" i="35" s="1"/>
  <c r="AX73" i="35"/>
  <c r="AZ73" i="35"/>
  <c r="BB73" i="35"/>
  <c r="BD73" i="35"/>
  <c r="BF73" i="35"/>
  <c r="BH73" i="35"/>
  <c r="BJ73" i="35"/>
  <c r="BL73" i="35"/>
  <c r="BL120" i="35" s="1"/>
  <c r="BN73" i="35"/>
  <c r="BP73" i="35"/>
  <c r="BR73" i="35"/>
  <c r="BT73" i="35"/>
  <c r="BV73" i="35"/>
  <c r="BX73" i="35"/>
  <c r="BZ73" i="35"/>
  <c r="G75" i="35"/>
  <c r="G122" i="35" s="1"/>
  <c r="I75" i="35"/>
  <c r="K75" i="35"/>
  <c r="M75" i="35"/>
  <c r="O75" i="35"/>
  <c r="Q75" i="35"/>
  <c r="S75" i="35"/>
  <c r="U75" i="35"/>
  <c r="W75" i="35"/>
  <c r="W122" i="35" s="1"/>
  <c r="Y75" i="35"/>
  <c r="AA75" i="35"/>
  <c r="AC75" i="35"/>
  <c r="AE75" i="35"/>
  <c r="AG75" i="35"/>
  <c r="AI75" i="35"/>
  <c r="AK75" i="35"/>
  <c r="AM75" i="35"/>
  <c r="AM122" i="35" s="1"/>
  <c r="AO75" i="35"/>
  <c r="AQ75" i="35"/>
  <c r="AS75" i="35"/>
  <c r="AU75" i="35"/>
  <c r="AW75" i="35"/>
  <c r="AY75" i="35"/>
  <c r="BA75" i="35"/>
  <c r="BC75" i="35"/>
  <c r="BE75" i="35"/>
  <c r="BG75" i="35"/>
  <c r="BI75" i="35"/>
  <c r="BK75" i="35"/>
  <c r="BM75" i="35"/>
  <c r="BO75" i="35"/>
  <c r="BQ75" i="35"/>
  <c r="BS75" i="35"/>
  <c r="BS122" i="35" s="1"/>
  <c r="BU75" i="35"/>
  <c r="BW75" i="35"/>
  <c r="BY75" i="35"/>
  <c r="E75" i="35"/>
  <c r="F75" i="35"/>
  <c r="H75" i="35"/>
  <c r="J75" i="35"/>
  <c r="L75" i="35"/>
  <c r="L122" i="35" s="1"/>
  <c r="N75" i="35"/>
  <c r="P75" i="35"/>
  <c r="R75" i="35"/>
  <c r="T75" i="35"/>
  <c r="V75" i="35"/>
  <c r="X75" i="35"/>
  <c r="Z75" i="35"/>
  <c r="AB75" i="35"/>
  <c r="AB122" i="35" s="1"/>
  <c r="AD75" i="35"/>
  <c r="AF75" i="35"/>
  <c r="AH75" i="35"/>
  <c r="AJ75" i="35"/>
  <c r="AL75" i="35"/>
  <c r="AN75" i="35"/>
  <c r="AP75" i="35"/>
  <c r="AR75" i="35"/>
  <c r="AR122" i="35" s="1"/>
  <c r="AT75" i="35"/>
  <c r="AV75" i="35"/>
  <c r="AX75" i="35"/>
  <c r="AZ75" i="35"/>
  <c r="BB75" i="35"/>
  <c r="BD75" i="35"/>
  <c r="BF75" i="35"/>
  <c r="BH75" i="35"/>
  <c r="BH122" i="35" s="1"/>
  <c r="BJ75" i="35"/>
  <c r="BL75" i="35"/>
  <c r="BN75" i="35"/>
  <c r="BP75" i="35"/>
  <c r="BR75" i="35"/>
  <c r="BT75" i="35"/>
  <c r="BV75" i="35"/>
  <c r="BX75" i="35"/>
  <c r="BX122" i="35" s="1"/>
  <c r="BZ75" i="35"/>
  <c r="F60" i="35"/>
  <c r="H60" i="35"/>
  <c r="J60" i="35"/>
  <c r="L60" i="35"/>
  <c r="N60" i="35"/>
  <c r="P60" i="35"/>
  <c r="R60" i="35"/>
  <c r="R107" i="35" s="1"/>
  <c r="T60" i="35"/>
  <c r="V60" i="35"/>
  <c r="X60" i="35"/>
  <c r="Z60" i="35"/>
  <c r="AB60" i="35"/>
  <c r="AD60" i="35"/>
  <c r="AF60" i="35"/>
  <c r="AH60" i="35"/>
  <c r="AH107" i="35" s="1"/>
  <c r="AJ60" i="35"/>
  <c r="AL60" i="35"/>
  <c r="AN60" i="35"/>
  <c r="AP60" i="35"/>
  <c r="AR60" i="35"/>
  <c r="AT60" i="35"/>
  <c r="AV60" i="35"/>
  <c r="AX60" i="35"/>
  <c r="AX107" i="35" s="1"/>
  <c r="AZ60" i="35"/>
  <c r="BB60" i="35"/>
  <c r="BD60" i="35"/>
  <c r="BF60" i="35"/>
  <c r="BH60" i="35"/>
  <c r="BJ60" i="35"/>
  <c r="BL60" i="35"/>
  <c r="BN60" i="35"/>
  <c r="BN107" i="35" s="1"/>
  <c r="BP60" i="35"/>
  <c r="BR60" i="35"/>
  <c r="BT60" i="35"/>
  <c r="BV60" i="35"/>
  <c r="BX60" i="35"/>
  <c r="BZ60" i="35"/>
  <c r="G60" i="35"/>
  <c r="I60" i="35"/>
  <c r="I107" i="35" s="1"/>
  <c r="K60" i="35"/>
  <c r="M60" i="35"/>
  <c r="O60" i="35"/>
  <c r="Q60" i="35"/>
  <c r="S60" i="35"/>
  <c r="U60" i="35"/>
  <c r="W60" i="35"/>
  <c r="Y60" i="35"/>
  <c r="AA60" i="35"/>
  <c r="AC60" i="35"/>
  <c r="AE60" i="35"/>
  <c r="AG60" i="35"/>
  <c r="AI60" i="35"/>
  <c r="AK60" i="35"/>
  <c r="AM60" i="35"/>
  <c r="AO60" i="35"/>
  <c r="AO107" i="35" s="1"/>
  <c r="AQ60" i="35"/>
  <c r="AS60" i="35"/>
  <c r="AU60" i="35"/>
  <c r="AW60" i="35"/>
  <c r="AY60" i="35"/>
  <c r="BA60" i="35"/>
  <c r="BC60" i="35"/>
  <c r="BE60" i="35"/>
  <c r="BE107" i="35" s="1"/>
  <c r="BG60" i="35"/>
  <c r="BI60" i="35"/>
  <c r="BK60" i="35"/>
  <c r="BM60" i="35"/>
  <c r="BO60" i="35"/>
  <c r="BQ60" i="35"/>
  <c r="BS60" i="35"/>
  <c r="BU60" i="35"/>
  <c r="BU107" i="35" s="1"/>
  <c r="BW60" i="35"/>
  <c r="BY60" i="35"/>
  <c r="E60" i="35"/>
  <c r="F64" i="35"/>
  <c r="H64" i="35"/>
  <c r="J64" i="35"/>
  <c r="L64" i="35"/>
  <c r="N64" i="35"/>
  <c r="N111" i="35" s="1"/>
  <c r="P64" i="35"/>
  <c r="R64" i="35"/>
  <c r="T64" i="35"/>
  <c r="V64" i="35"/>
  <c r="X64" i="35"/>
  <c r="Z64" i="35"/>
  <c r="AB64" i="35"/>
  <c r="AD64" i="35"/>
  <c r="AF64" i="35"/>
  <c r="AH64" i="35"/>
  <c r="AJ64" i="35"/>
  <c r="AL64" i="35"/>
  <c r="AN64" i="35"/>
  <c r="AP64" i="35"/>
  <c r="AR64" i="35"/>
  <c r="AT64" i="35"/>
  <c r="AT111" i="35" s="1"/>
  <c r="AV64" i="35"/>
  <c r="AX64" i="35"/>
  <c r="AZ64" i="35"/>
  <c r="BB64" i="35"/>
  <c r="BD64" i="35"/>
  <c r="BF64" i="35"/>
  <c r="BH64" i="35"/>
  <c r="BJ64" i="35"/>
  <c r="BJ111" i="35" s="1"/>
  <c r="BL64" i="35"/>
  <c r="BN64" i="35"/>
  <c r="BP64" i="35"/>
  <c r="BR64" i="35"/>
  <c r="BT64" i="35"/>
  <c r="BV64" i="35"/>
  <c r="BX64" i="35"/>
  <c r="BZ64" i="35"/>
  <c r="BZ111" i="35" s="1"/>
  <c r="G64" i="35"/>
  <c r="I64" i="35"/>
  <c r="K64" i="35"/>
  <c r="M64" i="35"/>
  <c r="O64" i="35"/>
  <c r="Q64" i="35"/>
  <c r="S64" i="35"/>
  <c r="U64" i="35"/>
  <c r="U111" i="35" s="1"/>
  <c r="W64" i="35"/>
  <c r="Y64" i="35"/>
  <c r="AA64" i="35"/>
  <c r="AC64" i="35"/>
  <c r="AE64" i="35"/>
  <c r="AG64" i="35"/>
  <c r="AI64" i="35"/>
  <c r="AK64" i="35"/>
  <c r="AK111" i="35" s="1"/>
  <c r="AM64" i="35"/>
  <c r="AO64" i="35"/>
  <c r="AQ64" i="35"/>
  <c r="AS64" i="35"/>
  <c r="AU64" i="35"/>
  <c r="AW64" i="35"/>
  <c r="AY64" i="35"/>
  <c r="BA64" i="35"/>
  <c r="BA111" i="35" s="1"/>
  <c r="BC64" i="35"/>
  <c r="BE64" i="35"/>
  <c r="BG64" i="35"/>
  <c r="BI64" i="35"/>
  <c r="BK64" i="35"/>
  <c r="BM64" i="35"/>
  <c r="BO64" i="35"/>
  <c r="BQ64" i="35"/>
  <c r="BQ111" i="35" s="1"/>
  <c r="BS64" i="35"/>
  <c r="BU64" i="35"/>
  <c r="BW64" i="35"/>
  <c r="BY64" i="35"/>
  <c r="E64" i="35"/>
  <c r="F68" i="35"/>
  <c r="H68" i="35"/>
  <c r="J68" i="35"/>
  <c r="J115" i="35" s="1"/>
  <c r="L68" i="35"/>
  <c r="N68" i="35"/>
  <c r="P68" i="35"/>
  <c r="R68" i="35"/>
  <c r="T68" i="35"/>
  <c r="V68" i="35"/>
  <c r="X68" i="35"/>
  <c r="Z68" i="35"/>
  <c r="Z115" i="35" s="1"/>
  <c r="AB68" i="35"/>
  <c r="AD68" i="35"/>
  <c r="AF68" i="35"/>
  <c r="AH68" i="35"/>
  <c r="AJ68" i="35"/>
  <c r="AL68" i="35"/>
  <c r="AN68" i="35"/>
  <c r="AP68" i="35"/>
  <c r="AP115" i="35" s="1"/>
  <c r="AR68" i="35"/>
  <c r="AT68" i="35"/>
  <c r="AV68" i="35"/>
  <c r="AX68" i="35"/>
  <c r="AZ68" i="35"/>
  <c r="BB68" i="35"/>
  <c r="BD68" i="35"/>
  <c r="BF68" i="35"/>
  <c r="BF115" i="35" s="1"/>
  <c r="BH68" i="35"/>
  <c r="BJ68" i="35"/>
  <c r="BL68" i="35"/>
  <c r="BN68" i="35"/>
  <c r="BP68" i="35"/>
  <c r="BR68" i="35"/>
  <c r="BT68" i="35"/>
  <c r="BV68" i="35"/>
  <c r="BV115" i="35" s="1"/>
  <c r="BX68" i="35"/>
  <c r="BZ68" i="35"/>
  <c r="G68" i="35"/>
  <c r="I68" i="35"/>
  <c r="K68" i="35"/>
  <c r="M68" i="35"/>
  <c r="O68" i="35"/>
  <c r="Q68" i="35"/>
  <c r="S68" i="35"/>
  <c r="U68" i="35"/>
  <c r="W68" i="35"/>
  <c r="Y68" i="35"/>
  <c r="AA68" i="35"/>
  <c r="AC68" i="35"/>
  <c r="AG68" i="35"/>
  <c r="AK68" i="35"/>
  <c r="AK115" i="35" s="1"/>
  <c r="AO68" i="35"/>
  <c r="AS68" i="35"/>
  <c r="AW68" i="35"/>
  <c r="BA68" i="35"/>
  <c r="BE68" i="35"/>
  <c r="BI68" i="35"/>
  <c r="BM68" i="35"/>
  <c r="BQ68" i="35"/>
  <c r="BQ115" i="35" s="1"/>
  <c r="BU68" i="35"/>
  <c r="BY68" i="35"/>
  <c r="AE68" i="35"/>
  <c r="AI68" i="35"/>
  <c r="AM68" i="35"/>
  <c r="AQ68" i="35"/>
  <c r="AU68" i="35"/>
  <c r="AY68" i="35"/>
  <c r="AY115" i="35" s="1"/>
  <c r="BC68" i="35"/>
  <c r="BG68" i="35"/>
  <c r="BK68" i="35"/>
  <c r="BO68" i="35"/>
  <c r="BS68" i="35"/>
  <c r="BW68" i="35"/>
  <c r="E68" i="35"/>
  <c r="F72" i="35"/>
  <c r="F119" i="35" s="1"/>
  <c r="H72" i="35"/>
  <c r="J72" i="35"/>
  <c r="L72" i="35"/>
  <c r="N72" i="35"/>
  <c r="P72" i="35"/>
  <c r="R72" i="35"/>
  <c r="T72" i="35"/>
  <c r="V72" i="35"/>
  <c r="V119" i="35" s="1"/>
  <c r="X72" i="35"/>
  <c r="Z72" i="35"/>
  <c r="AB72" i="35"/>
  <c r="AD72" i="35"/>
  <c r="AF72" i="35"/>
  <c r="AH72" i="35"/>
  <c r="AJ72" i="35"/>
  <c r="AL72" i="35"/>
  <c r="AL119" i="35" s="1"/>
  <c r="AN72" i="35"/>
  <c r="AP72" i="35"/>
  <c r="AR72" i="35"/>
  <c r="AT72" i="35"/>
  <c r="AV72" i="35"/>
  <c r="AX72" i="35"/>
  <c r="AZ72" i="35"/>
  <c r="BB72" i="35"/>
  <c r="BB119" i="35" s="1"/>
  <c r="BD72" i="35"/>
  <c r="BF72" i="35"/>
  <c r="BH72" i="35"/>
  <c r="BJ72" i="35"/>
  <c r="BL72" i="35"/>
  <c r="BN72" i="35"/>
  <c r="BP72" i="35"/>
  <c r="BR72" i="35"/>
  <c r="BR119" i="35" s="1"/>
  <c r="BT72" i="35"/>
  <c r="BV72" i="35"/>
  <c r="BX72" i="35"/>
  <c r="BZ72" i="35"/>
  <c r="G72" i="35"/>
  <c r="I72" i="35"/>
  <c r="K72" i="35"/>
  <c r="M72" i="35"/>
  <c r="M119" i="35" s="1"/>
  <c r="O72" i="35"/>
  <c r="Q72" i="35"/>
  <c r="S72" i="35"/>
  <c r="U72" i="35"/>
  <c r="W72" i="35"/>
  <c r="Y72" i="35"/>
  <c r="AA72" i="35"/>
  <c r="AC72" i="35"/>
  <c r="AC119" i="35" s="1"/>
  <c r="AE72" i="35"/>
  <c r="AG72" i="35"/>
  <c r="AI72" i="35"/>
  <c r="AK72" i="35"/>
  <c r="AM72" i="35"/>
  <c r="AO72" i="35"/>
  <c r="AQ72" i="35"/>
  <c r="AS72" i="35"/>
  <c r="AS119" i="35" s="1"/>
  <c r="AU72" i="35"/>
  <c r="AW72" i="35"/>
  <c r="AY72" i="35"/>
  <c r="BA72" i="35"/>
  <c r="BC72" i="35"/>
  <c r="BE72" i="35"/>
  <c r="BG72" i="35"/>
  <c r="BI72" i="35"/>
  <c r="BI119" i="35" s="1"/>
  <c r="BK72" i="35"/>
  <c r="BM72" i="35"/>
  <c r="BO72" i="35"/>
  <c r="BQ72" i="35"/>
  <c r="BS72" i="35"/>
  <c r="BU72" i="35"/>
  <c r="BW72" i="35"/>
  <c r="BY72" i="35"/>
  <c r="BY119" i="35" s="1"/>
  <c r="E72" i="35"/>
  <c r="F76" i="35"/>
  <c r="H76" i="35"/>
  <c r="J76" i="35"/>
  <c r="L76" i="35"/>
  <c r="N76" i="35"/>
  <c r="P76" i="35"/>
  <c r="R76" i="35"/>
  <c r="R123" i="35" s="1"/>
  <c r="T76" i="35"/>
  <c r="V76" i="35"/>
  <c r="X76" i="35"/>
  <c r="Z76" i="35"/>
  <c r="AB76" i="35"/>
  <c r="AD76" i="35"/>
  <c r="AF76" i="35"/>
  <c r="AH76" i="35"/>
  <c r="AH123" i="35" s="1"/>
  <c r="AJ76" i="35"/>
  <c r="AL76" i="35"/>
  <c r="AN76" i="35"/>
  <c r="AP76" i="35"/>
  <c r="AR76" i="35"/>
  <c r="AT76" i="35"/>
  <c r="AV76" i="35"/>
  <c r="AX76" i="35"/>
  <c r="AX123" i="35" s="1"/>
  <c r="AZ76" i="35"/>
  <c r="BB76" i="35"/>
  <c r="BD76" i="35"/>
  <c r="BF76" i="35"/>
  <c r="BH76" i="35"/>
  <c r="BJ76" i="35"/>
  <c r="BL76" i="35"/>
  <c r="BN76" i="35"/>
  <c r="BN123" i="35" s="1"/>
  <c r="BP76" i="35"/>
  <c r="BR76" i="35"/>
  <c r="BT76" i="35"/>
  <c r="BV76" i="35"/>
  <c r="BX76" i="35"/>
  <c r="BZ76" i="35"/>
  <c r="G76" i="35"/>
  <c r="I76" i="35"/>
  <c r="I123" i="35" s="1"/>
  <c r="K76" i="35"/>
  <c r="M76" i="35"/>
  <c r="O76" i="35"/>
  <c r="Q76" i="35"/>
  <c r="S76" i="35"/>
  <c r="U76" i="35"/>
  <c r="W76" i="35"/>
  <c r="Y76" i="35"/>
  <c r="Y123" i="35" s="1"/>
  <c r="AA76" i="35"/>
  <c r="AC76" i="35"/>
  <c r="AE76" i="35"/>
  <c r="AG76" i="35"/>
  <c r="AI76" i="35"/>
  <c r="AK76" i="35"/>
  <c r="AM76" i="35"/>
  <c r="AO76" i="35"/>
  <c r="AO123" i="35" s="1"/>
  <c r="AQ76" i="35"/>
  <c r="AS76" i="35"/>
  <c r="AU76" i="35"/>
  <c r="AW76" i="35"/>
  <c r="AY76" i="35"/>
  <c r="BA76" i="35"/>
  <c r="BC76" i="35"/>
  <c r="BE76" i="35"/>
  <c r="BE123" i="35" s="1"/>
  <c r="BG76" i="35"/>
  <c r="BI76" i="35"/>
  <c r="BK76" i="35"/>
  <c r="BM76" i="35"/>
  <c r="BO76" i="35"/>
  <c r="BQ76" i="35"/>
  <c r="BS76" i="35"/>
  <c r="BU76" i="35"/>
  <c r="BU123" i="35" s="1"/>
  <c r="BW76" i="35"/>
  <c r="BY76" i="35"/>
  <c r="E76" i="35"/>
  <c r="F83" i="35"/>
  <c r="H83" i="35"/>
  <c r="J83" i="35"/>
  <c r="L83" i="35"/>
  <c r="N83" i="35"/>
  <c r="N107" i="35" s="1"/>
  <c r="P83" i="35"/>
  <c r="R83" i="35"/>
  <c r="T83" i="35"/>
  <c r="V83" i="35"/>
  <c r="X83" i="35"/>
  <c r="Z83" i="35"/>
  <c r="AB83" i="35"/>
  <c r="AD83" i="35"/>
  <c r="AD107" i="35" s="1"/>
  <c r="AF83" i="35"/>
  <c r="AH83" i="35"/>
  <c r="AJ83" i="35"/>
  <c r="AL83" i="35"/>
  <c r="AN83" i="35"/>
  <c r="AP83" i="35"/>
  <c r="AR83" i="35"/>
  <c r="AT83" i="35"/>
  <c r="AT107" i="35" s="1"/>
  <c r="AV83" i="35"/>
  <c r="AX83" i="35"/>
  <c r="AZ83" i="35"/>
  <c r="BB83" i="35"/>
  <c r="BD83" i="35"/>
  <c r="BF83" i="35"/>
  <c r="BH83" i="35"/>
  <c r="BJ83" i="35"/>
  <c r="BJ107" i="35" s="1"/>
  <c r="BL83" i="35"/>
  <c r="BN83" i="35"/>
  <c r="BP83" i="35"/>
  <c r="BR83" i="35"/>
  <c r="BT83" i="35"/>
  <c r="BV83" i="35"/>
  <c r="BX83" i="35"/>
  <c r="BZ83" i="35"/>
  <c r="BZ107" i="35" s="1"/>
  <c r="G83" i="35"/>
  <c r="I83" i="35"/>
  <c r="K83" i="35"/>
  <c r="M83" i="35"/>
  <c r="O83" i="35"/>
  <c r="Q83" i="35"/>
  <c r="S83" i="35"/>
  <c r="U83" i="35"/>
  <c r="U107" i="35" s="1"/>
  <c r="W83" i="35"/>
  <c r="Y83" i="35"/>
  <c r="AA83" i="35"/>
  <c r="AC83" i="35"/>
  <c r="AE83" i="35"/>
  <c r="AG83" i="35"/>
  <c r="AI83" i="35"/>
  <c r="AK83" i="35"/>
  <c r="AK107" i="35" s="1"/>
  <c r="AM83" i="35"/>
  <c r="AO83" i="35"/>
  <c r="AQ83" i="35"/>
  <c r="AS83" i="35"/>
  <c r="AU83" i="35"/>
  <c r="AW83" i="35"/>
  <c r="AY83" i="35"/>
  <c r="BA83" i="35"/>
  <c r="BA107" i="35" s="1"/>
  <c r="BC83" i="35"/>
  <c r="BE83" i="35"/>
  <c r="BG83" i="35"/>
  <c r="BI83" i="35"/>
  <c r="BK83" i="35"/>
  <c r="BM83" i="35"/>
  <c r="BO83" i="35"/>
  <c r="BQ83" i="35"/>
  <c r="BQ107" i="35" s="1"/>
  <c r="BS83" i="35"/>
  <c r="BU83" i="35"/>
  <c r="BW83" i="35"/>
  <c r="BY83" i="35"/>
  <c r="E83" i="35"/>
  <c r="F85" i="35"/>
  <c r="H85" i="35"/>
  <c r="J85" i="35"/>
  <c r="J109" i="35" s="1"/>
  <c r="L85" i="35"/>
  <c r="N85" i="35"/>
  <c r="P85" i="35"/>
  <c r="R85" i="35"/>
  <c r="T85" i="35"/>
  <c r="V85" i="35"/>
  <c r="X85" i="35"/>
  <c r="Z85" i="35"/>
  <c r="Z109" i="35" s="1"/>
  <c r="AB85" i="35"/>
  <c r="AD85" i="35"/>
  <c r="AF85" i="35"/>
  <c r="AH85" i="35"/>
  <c r="AJ85" i="35"/>
  <c r="AL85" i="35"/>
  <c r="AN85" i="35"/>
  <c r="AP85" i="35"/>
  <c r="AP109" i="35" s="1"/>
  <c r="AR85" i="35"/>
  <c r="AT85" i="35"/>
  <c r="AV85" i="35"/>
  <c r="AX85" i="35"/>
  <c r="AZ85" i="35"/>
  <c r="BB85" i="35"/>
  <c r="BD85" i="35"/>
  <c r="BF85" i="35"/>
  <c r="BF109" i="35" s="1"/>
  <c r="BH85" i="35"/>
  <c r="BJ85" i="35"/>
  <c r="BL85" i="35"/>
  <c r="BN85" i="35"/>
  <c r="BP85" i="35"/>
  <c r="BR85" i="35"/>
  <c r="BT85" i="35"/>
  <c r="BV85" i="35"/>
  <c r="BV109" i="35" s="1"/>
  <c r="BX85" i="35"/>
  <c r="BZ85" i="35"/>
  <c r="G85" i="35"/>
  <c r="I85" i="35"/>
  <c r="K85" i="35"/>
  <c r="M85" i="35"/>
  <c r="O85" i="35"/>
  <c r="Q85" i="35"/>
  <c r="Q109" i="35" s="1"/>
  <c r="S85" i="35"/>
  <c r="U85" i="35"/>
  <c r="W85" i="35"/>
  <c r="Y85" i="35"/>
  <c r="AA85" i="35"/>
  <c r="AC85" i="35"/>
  <c r="AE85" i="35"/>
  <c r="AG85" i="35"/>
  <c r="AG109" i="35" s="1"/>
  <c r="AI85" i="35"/>
  <c r="AK85" i="35"/>
  <c r="AM85" i="35"/>
  <c r="AO85" i="35"/>
  <c r="AQ85" i="35"/>
  <c r="AS85" i="35"/>
  <c r="AU85" i="35"/>
  <c r="AW85" i="35"/>
  <c r="AW109" i="35" s="1"/>
  <c r="AY85" i="35"/>
  <c r="BA85" i="35"/>
  <c r="BC85" i="35"/>
  <c r="BE85" i="35"/>
  <c r="BG85" i="35"/>
  <c r="BI85" i="35"/>
  <c r="BK85" i="35"/>
  <c r="BM85" i="35"/>
  <c r="BM109" i="35" s="1"/>
  <c r="BO85" i="35"/>
  <c r="BQ85" i="35"/>
  <c r="BS85" i="35"/>
  <c r="BU85" i="35"/>
  <c r="BW85" i="35"/>
  <c r="BY85" i="35"/>
  <c r="E85" i="35"/>
  <c r="F87" i="35"/>
  <c r="H87" i="35"/>
  <c r="J87" i="35"/>
  <c r="L87" i="35"/>
  <c r="N87" i="35"/>
  <c r="P87" i="35"/>
  <c r="R87" i="35"/>
  <c r="T87" i="35"/>
  <c r="V87" i="35"/>
  <c r="V111" i="35" s="1"/>
  <c r="X87" i="35"/>
  <c r="Z87" i="35"/>
  <c r="AB87" i="35"/>
  <c r="AD87" i="35"/>
  <c r="AF87" i="35"/>
  <c r="AH87" i="35"/>
  <c r="AJ87" i="35"/>
  <c r="AL87" i="35"/>
  <c r="AL111" i="35" s="1"/>
  <c r="AN87" i="35"/>
  <c r="AP87" i="35"/>
  <c r="AR87" i="35"/>
  <c r="AT87" i="35"/>
  <c r="AV87" i="35"/>
  <c r="AX87" i="35"/>
  <c r="AZ87" i="35"/>
  <c r="BB87" i="35"/>
  <c r="BB111" i="35" s="1"/>
  <c r="BD87" i="35"/>
  <c r="BF87" i="35"/>
  <c r="BH87" i="35"/>
  <c r="BJ87" i="35"/>
  <c r="BL87" i="35"/>
  <c r="BN87" i="35"/>
  <c r="BP87" i="35"/>
  <c r="BR87" i="35"/>
  <c r="BR111" i="35" s="1"/>
  <c r="BT87" i="35"/>
  <c r="BV87" i="35"/>
  <c r="BX87" i="35"/>
  <c r="BZ87" i="35"/>
  <c r="G87" i="35"/>
  <c r="I87" i="35"/>
  <c r="K87" i="35"/>
  <c r="M87" i="35"/>
  <c r="M111" i="35" s="1"/>
  <c r="O87" i="35"/>
  <c r="Q87" i="35"/>
  <c r="S87" i="35"/>
  <c r="U87" i="35"/>
  <c r="W87" i="35"/>
  <c r="Y87" i="35"/>
  <c r="AA87" i="35"/>
  <c r="AC87" i="35"/>
  <c r="AC111" i="35" s="1"/>
  <c r="AE87" i="35"/>
  <c r="AG87" i="35"/>
  <c r="AI87" i="35"/>
  <c r="AK87" i="35"/>
  <c r="AM87" i="35"/>
  <c r="AO87" i="35"/>
  <c r="AQ87" i="35"/>
  <c r="AS87" i="35"/>
  <c r="AS111" i="35" s="1"/>
  <c r="AU87" i="35"/>
  <c r="AW87" i="35"/>
  <c r="AY87" i="35"/>
  <c r="BA87" i="35"/>
  <c r="BC87" i="35"/>
  <c r="BE87" i="35"/>
  <c r="BG87" i="35"/>
  <c r="BI87" i="35"/>
  <c r="BI111" i="35" s="1"/>
  <c r="BK87" i="35"/>
  <c r="BM87" i="35"/>
  <c r="BO87" i="35"/>
  <c r="BQ87" i="35"/>
  <c r="BS87" i="35"/>
  <c r="BU87" i="35"/>
  <c r="BW87" i="35"/>
  <c r="BY87" i="35"/>
  <c r="BY111" i="35" s="1"/>
  <c r="E87" i="35"/>
  <c r="G89" i="35"/>
  <c r="I89" i="35"/>
  <c r="K89" i="35"/>
  <c r="M89" i="35"/>
  <c r="O89" i="35"/>
  <c r="Q89" i="35"/>
  <c r="Q113" i="35" s="1"/>
  <c r="S89" i="35"/>
  <c r="S113" i="35" s="1"/>
  <c r="U89" i="35"/>
  <c r="W89" i="35"/>
  <c r="Y89" i="35"/>
  <c r="AA89" i="35"/>
  <c r="AC89" i="35"/>
  <c r="AE89" i="35"/>
  <c r="AG89" i="35"/>
  <c r="AG113" i="35" s="1"/>
  <c r="AI89" i="35"/>
  <c r="AK89" i="35"/>
  <c r="AM89" i="35"/>
  <c r="AO89" i="35"/>
  <c r="AQ89" i="35"/>
  <c r="AS89" i="35"/>
  <c r="AU89" i="35"/>
  <c r="AW89" i="35"/>
  <c r="AW113" i="35" s="1"/>
  <c r="AY89" i="35"/>
  <c r="AY113" i="35" s="1"/>
  <c r="BA89" i="35"/>
  <c r="BC89" i="35"/>
  <c r="BE89" i="35"/>
  <c r="BG89" i="35"/>
  <c r="BI89" i="35"/>
  <c r="BK89" i="35"/>
  <c r="BM89" i="35"/>
  <c r="BM113" i="35" s="1"/>
  <c r="BO89" i="35"/>
  <c r="BO113" i="35" s="1"/>
  <c r="BQ89" i="35"/>
  <c r="BS89" i="35"/>
  <c r="BU89" i="35"/>
  <c r="BW89" i="35"/>
  <c r="BY89" i="35"/>
  <c r="E89" i="35"/>
  <c r="F89" i="35"/>
  <c r="H89" i="35"/>
  <c r="J89" i="35"/>
  <c r="L89" i="35"/>
  <c r="N89" i="35"/>
  <c r="P89" i="35"/>
  <c r="R89" i="35"/>
  <c r="T89" i="35"/>
  <c r="V89" i="35"/>
  <c r="X89" i="35"/>
  <c r="X113" i="35" s="1"/>
  <c r="Z89" i="35"/>
  <c r="AB89" i="35"/>
  <c r="AD89" i="35"/>
  <c r="AF89" i="35"/>
  <c r="AH89" i="35"/>
  <c r="AJ89" i="35"/>
  <c r="AL89" i="35"/>
  <c r="AN89" i="35"/>
  <c r="AN113" i="35" s="1"/>
  <c r="AP89" i="35"/>
  <c r="AR89" i="35"/>
  <c r="AT89" i="35"/>
  <c r="AV89" i="35"/>
  <c r="AX89" i="35"/>
  <c r="AZ89" i="35"/>
  <c r="BB89" i="35"/>
  <c r="BD89" i="35"/>
  <c r="BD113" i="35" s="1"/>
  <c r="BF89" i="35"/>
  <c r="BH89" i="35"/>
  <c r="BJ89" i="35"/>
  <c r="BL89" i="35"/>
  <c r="BN89" i="35"/>
  <c r="BP89" i="35"/>
  <c r="BR89" i="35"/>
  <c r="BT89" i="35"/>
  <c r="BT113" i="35" s="1"/>
  <c r="BV89" i="35"/>
  <c r="BX89" i="35"/>
  <c r="BZ89" i="35"/>
  <c r="G91" i="35"/>
  <c r="I91" i="35"/>
  <c r="K91" i="35"/>
  <c r="M91" i="35"/>
  <c r="O91" i="35"/>
  <c r="O115" i="35" s="1"/>
  <c r="Q91" i="35"/>
  <c r="S91" i="35"/>
  <c r="U91" i="35"/>
  <c r="W91" i="35"/>
  <c r="Y91" i="35"/>
  <c r="AA91" i="35"/>
  <c r="AC91" i="35"/>
  <c r="AE91" i="35"/>
  <c r="AE115" i="35" s="1"/>
  <c r="AG91" i="35"/>
  <c r="AI91" i="35"/>
  <c r="AK91" i="35"/>
  <c r="AM91" i="35"/>
  <c r="AO91" i="35"/>
  <c r="AQ91" i="35"/>
  <c r="AS91" i="35"/>
  <c r="AU91" i="35"/>
  <c r="AU115" i="35" s="1"/>
  <c r="AW91" i="35"/>
  <c r="AY91" i="35"/>
  <c r="BA91" i="35"/>
  <c r="BC91" i="35"/>
  <c r="BE91" i="35"/>
  <c r="BG91" i="35"/>
  <c r="BI91" i="35"/>
  <c r="BK91" i="35"/>
  <c r="BK115" i="35" s="1"/>
  <c r="BM91" i="35"/>
  <c r="BO91" i="35"/>
  <c r="BQ91" i="35"/>
  <c r="BS91" i="35"/>
  <c r="BU91" i="35"/>
  <c r="BW91" i="35"/>
  <c r="BY91" i="35"/>
  <c r="E91" i="35"/>
  <c r="C91" i="35" s="1"/>
  <c r="D91" i="35" s="1"/>
  <c r="F91" i="35"/>
  <c r="H91" i="35"/>
  <c r="J91" i="35"/>
  <c r="L91" i="35"/>
  <c r="N91" i="35"/>
  <c r="P91" i="35"/>
  <c r="R91" i="35"/>
  <c r="T91" i="35"/>
  <c r="T115" i="35" s="1"/>
  <c r="V91" i="35"/>
  <c r="X91" i="35"/>
  <c r="Z91" i="35"/>
  <c r="AB91" i="35"/>
  <c r="AD91" i="35"/>
  <c r="AF91" i="35"/>
  <c r="AH91" i="35"/>
  <c r="AJ91" i="35"/>
  <c r="AJ115" i="35" s="1"/>
  <c r="AL91" i="35"/>
  <c r="AN91" i="35"/>
  <c r="AP91" i="35"/>
  <c r="AR91" i="35"/>
  <c r="AT91" i="35"/>
  <c r="AV91" i="35"/>
  <c r="AX91" i="35"/>
  <c r="AZ91" i="35"/>
  <c r="AZ115" i="35" s="1"/>
  <c r="BB91" i="35"/>
  <c r="BD91" i="35"/>
  <c r="BF91" i="35"/>
  <c r="BH91" i="35"/>
  <c r="BJ91" i="35"/>
  <c r="BL91" i="35"/>
  <c r="BN91" i="35"/>
  <c r="BP91" i="35"/>
  <c r="BP115" i="35" s="1"/>
  <c r="BR91" i="35"/>
  <c r="BT91" i="35"/>
  <c r="BV91" i="35"/>
  <c r="BX91" i="35"/>
  <c r="BZ91" i="35"/>
  <c r="G93" i="35"/>
  <c r="I93" i="35"/>
  <c r="K93" i="35"/>
  <c r="M93" i="35"/>
  <c r="O93" i="35"/>
  <c r="Q93" i="35"/>
  <c r="S93" i="35"/>
  <c r="U93" i="35"/>
  <c r="W93" i="35"/>
  <c r="Y93" i="35"/>
  <c r="AA93" i="35"/>
  <c r="AA117" i="35" s="1"/>
  <c r="AC93" i="35"/>
  <c r="AE93" i="35"/>
  <c r="AG93" i="35"/>
  <c r="AI93" i="35"/>
  <c r="AK93" i="35"/>
  <c r="AM93" i="35"/>
  <c r="AO93" i="35"/>
  <c r="AQ93" i="35"/>
  <c r="AQ117" i="35" s="1"/>
  <c r="AS93" i="35"/>
  <c r="AU93" i="35"/>
  <c r="AW93" i="35"/>
  <c r="AY93" i="35"/>
  <c r="BA93" i="35"/>
  <c r="BC93" i="35"/>
  <c r="BE93" i="35"/>
  <c r="BG93" i="35"/>
  <c r="BG117" i="35" s="1"/>
  <c r="BI93" i="35"/>
  <c r="BK93" i="35"/>
  <c r="BM93" i="35"/>
  <c r="BO93" i="35"/>
  <c r="BQ93" i="35"/>
  <c r="BS93" i="35"/>
  <c r="BU93" i="35"/>
  <c r="BW93" i="35"/>
  <c r="BW117" i="35" s="1"/>
  <c r="BY93" i="35"/>
  <c r="E93" i="35"/>
  <c r="F93" i="35"/>
  <c r="H93" i="35"/>
  <c r="J93" i="35"/>
  <c r="L93" i="35"/>
  <c r="N93" i="35"/>
  <c r="P93" i="35"/>
  <c r="P117" i="35" s="1"/>
  <c r="R93" i="35"/>
  <c r="T93" i="35"/>
  <c r="V93" i="35"/>
  <c r="X93" i="35"/>
  <c r="Z93" i="35"/>
  <c r="AB93" i="35"/>
  <c r="AD93" i="35"/>
  <c r="AF93" i="35"/>
  <c r="AF117" i="35" s="1"/>
  <c r="AH93" i="35"/>
  <c r="AJ93" i="35"/>
  <c r="AL93" i="35"/>
  <c r="AN93" i="35"/>
  <c r="AP93" i="35"/>
  <c r="AR93" i="35"/>
  <c r="AT93" i="35"/>
  <c r="AV93" i="35"/>
  <c r="AV117" i="35" s="1"/>
  <c r="AX93" i="35"/>
  <c r="AZ93" i="35"/>
  <c r="BB93" i="35"/>
  <c r="BD93" i="35"/>
  <c r="BF93" i="35"/>
  <c r="BH93" i="35"/>
  <c r="BJ93" i="35"/>
  <c r="BL93" i="35"/>
  <c r="BL117" i="35" s="1"/>
  <c r="BN93" i="35"/>
  <c r="BP93" i="35"/>
  <c r="BR93" i="35"/>
  <c r="BT93" i="35"/>
  <c r="BV93" i="35"/>
  <c r="BX93" i="35"/>
  <c r="BZ93" i="35"/>
  <c r="G95" i="35"/>
  <c r="I95" i="35"/>
  <c r="K95" i="35"/>
  <c r="M95" i="35"/>
  <c r="O95" i="35"/>
  <c r="Q95" i="35"/>
  <c r="S95" i="35"/>
  <c r="U95" i="35"/>
  <c r="W95" i="35"/>
  <c r="W119" i="35" s="1"/>
  <c r="Y95" i="35"/>
  <c r="AA95" i="35"/>
  <c r="AC95" i="35"/>
  <c r="AE95" i="35"/>
  <c r="AG95" i="35"/>
  <c r="AI95" i="35"/>
  <c r="AK95" i="35"/>
  <c r="AM95" i="35"/>
  <c r="AM119" i="35" s="1"/>
  <c r="AO95" i="35"/>
  <c r="AQ95" i="35"/>
  <c r="AS95" i="35"/>
  <c r="AU95" i="35"/>
  <c r="AW95" i="35"/>
  <c r="AY95" i="35"/>
  <c r="BA95" i="35"/>
  <c r="BC95" i="35"/>
  <c r="BC119" i="35" s="1"/>
  <c r="BE95" i="35"/>
  <c r="BG95" i="35"/>
  <c r="BI95" i="35"/>
  <c r="BK95" i="35"/>
  <c r="BM95" i="35"/>
  <c r="BO95" i="35"/>
  <c r="BQ95" i="35"/>
  <c r="BS95" i="35"/>
  <c r="BS119" i="35" s="1"/>
  <c r="BU95" i="35"/>
  <c r="BW95" i="35"/>
  <c r="BY95" i="35"/>
  <c r="E95" i="35"/>
  <c r="F95" i="35"/>
  <c r="H95" i="35"/>
  <c r="J95" i="35"/>
  <c r="L95" i="35"/>
  <c r="L119" i="35" s="1"/>
  <c r="N95" i="35"/>
  <c r="P95" i="35"/>
  <c r="R95" i="35"/>
  <c r="T95" i="35"/>
  <c r="V95" i="35"/>
  <c r="X95" i="35"/>
  <c r="Z95" i="35"/>
  <c r="AB95" i="35"/>
  <c r="AB119" i="35" s="1"/>
  <c r="AD95" i="35"/>
  <c r="AF95" i="35"/>
  <c r="AH95" i="35"/>
  <c r="AJ95" i="35"/>
  <c r="AL95" i="35"/>
  <c r="AN95" i="35"/>
  <c r="AP95" i="35"/>
  <c r="AR95" i="35"/>
  <c r="AR119" i="35" s="1"/>
  <c r="AT95" i="35"/>
  <c r="AV95" i="35"/>
  <c r="AX95" i="35"/>
  <c r="AZ95" i="35"/>
  <c r="BB95" i="35"/>
  <c r="BD95" i="35"/>
  <c r="BF95" i="35"/>
  <c r="BH95" i="35"/>
  <c r="BH119" i="35" s="1"/>
  <c r="BJ95" i="35"/>
  <c r="BL95" i="35"/>
  <c r="BN95" i="35"/>
  <c r="BP95" i="35"/>
  <c r="BR95" i="35"/>
  <c r="BT95" i="35"/>
  <c r="BV95" i="35"/>
  <c r="BX95" i="35"/>
  <c r="BX119" i="35" s="1"/>
  <c r="BZ95" i="35"/>
  <c r="G97" i="35"/>
  <c r="I97" i="35"/>
  <c r="K97" i="35"/>
  <c r="M97" i="35"/>
  <c r="O97" i="35"/>
  <c r="Q97" i="35"/>
  <c r="S97" i="35"/>
  <c r="U97" i="35"/>
  <c r="W97" i="35"/>
  <c r="Y97" i="35"/>
  <c r="AA97" i="35"/>
  <c r="AC97" i="35"/>
  <c r="AE97" i="35"/>
  <c r="AG97" i="35"/>
  <c r="AI97" i="35"/>
  <c r="AI121" i="35" s="1"/>
  <c r="AK97" i="35"/>
  <c r="AM97" i="35"/>
  <c r="AO97" i="35"/>
  <c r="AQ97" i="35"/>
  <c r="AS97" i="35"/>
  <c r="AU97" i="35"/>
  <c r="AW97" i="35"/>
  <c r="AY97" i="35"/>
  <c r="AY121" i="35" s="1"/>
  <c r="BA97" i="35"/>
  <c r="BC97" i="35"/>
  <c r="BE97" i="35"/>
  <c r="BG97" i="35"/>
  <c r="BI97" i="35"/>
  <c r="BK97" i="35"/>
  <c r="BM97" i="35"/>
  <c r="BO97" i="35"/>
  <c r="BO121" i="35" s="1"/>
  <c r="BQ97" i="35"/>
  <c r="BS97" i="35"/>
  <c r="BU97" i="35"/>
  <c r="BW97" i="35"/>
  <c r="BY97" i="35"/>
  <c r="E97" i="35"/>
  <c r="F97" i="35"/>
  <c r="H97" i="35"/>
  <c r="H121" i="35" s="1"/>
  <c r="J97" i="35"/>
  <c r="L97" i="35"/>
  <c r="N97" i="35"/>
  <c r="P97" i="35"/>
  <c r="R97" i="35"/>
  <c r="T97" i="35"/>
  <c r="V97" i="35"/>
  <c r="X97" i="35"/>
  <c r="X121" i="35" s="1"/>
  <c r="Z97" i="35"/>
  <c r="AB97" i="35"/>
  <c r="AD97" i="35"/>
  <c r="AF97" i="35"/>
  <c r="AH97" i="35"/>
  <c r="AJ97" i="35"/>
  <c r="AL97" i="35"/>
  <c r="AN97" i="35"/>
  <c r="AN121" i="35" s="1"/>
  <c r="AP97" i="35"/>
  <c r="AR97" i="35"/>
  <c r="AT97" i="35"/>
  <c r="AV97" i="35"/>
  <c r="AX97" i="35"/>
  <c r="AZ97" i="35"/>
  <c r="BB97" i="35"/>
  <c r="BD97" i="35"/>
  <c r="BD121" i="35" s="1"/>
  <c r="BF97" i="35"/>
  <c r="BH97" i="35"/>
  <c r="BJ97" i="35"/>
  <c r="BL97" i="35"/>
  <c r="BN97" i="35"/>
  <c r="BP97" i="35"/>
  <c r="BR97" i="35"/>
  <c r="BT97" i="35"/>
  <c r="BT121" i="35" s="1"/>
  <c r="BV97" i="35"/>
  <c r="BX97" i="35"/>
  <c r="BZ97" i="35"/>
  <c r="G99" i="35"/>
  <c r="I99" i="35"/>
  <c r="K99" i="35"/>
  <c r="M99" i="35"/>
  <c r="O99" i="35"/>
  <c r="O123" i="35" s="1"/>
  <c r="Q99" i="35"/>
  <c r="S99" i="35"/>
  <c r="U99" i="35"/>
  <c r="W99" i="35"/>
  <c r="Y99" i="35"/>
  <c r="AA99" i="35"/>
  <c r="AC99" i="35"/>
  <c r="AE99" i="35"/>
  <c r="AE123" i="35" s="1"/>
  <c r="AG99" i="35"/>
  <c r="AI99" i="35"/>
  <c r="AK99" i="35"/>
  <c r="AM99" i="35"/>
  <c r="AO99" i="35"/>
  <c r="AQ99" i="35"/>
  <c r="AS99" i="35"/>
  <c r="AU99" i="35"/>
  <c r="AU123" i="35" s="1"/>
  <c r="AW99" i="35"/>
  <c r="AY99" i="35"/>
  <c r="BA99" i="35"/>
  <c r="BC99" i="35"/>
  <c r="BE99" i="35"/>
  <c r="BG99" i="35"/>
  <c r="BI99" i="35"/>
  <c r="BK99" i="35"/>
  <c r="BK123" i="35" s="1"/>
  <c r="BM99" i="35"/>
  <c r="BO99" i="35"/>
  <c r="BQ99" i="35"/>
  <c r="BS99" i="35"/>
  <c r="BU99" i="35"/>
  <c r="BW99" i="35"/>
  <c r="BY99" i="35"/>
  <c r="E99" i="35"/>
  <c r="F99" i="35"/>
  <c r="H99" i="35"/>
  <c r="J99" i="35"/>
  <c r="L99" i="35"/>
  <c r="N99" i="35"/>
  <c r="P99" i="35"/>
  <c r="R99" i="35"/>
  <c r="T99" i="35"/>
  <c r="V99" i="35"/>
  <c r="X99" i="35"/>
  <c r="Z99" i="35"/>
  <c r="AB99" i="35"/>
  <c r="AD99" i="35"/>
  <c r="AF99" i="35"/>
  <c r="AH99" i="35"/>
  <c r="AJ99" i="35"/>
  <c r="AJ123" i="35" s="1"/>
  <c r="AL99" i="35"/>
  <c r="AN99" i="35"/>
  <c r="AP99" i="35"/>
  <c r="AR99" i="35"/>
  <c r="AT99" i="35"/>
  <c r="AV99" i="35"/>
  <c r="AX99" i="35"/>
  <c r="AZ99" i="35"/>
  <c r="AZ123" i="35" s="1"/>
  <c r="BB99" i="35"/>
  <c r="BD99" i="35"/>
  <c r="BF99" i="35"/>
  <c r="BH99" i="35"/>
  <c r="BJ99" i="35"/>
  <c r="BL99" i="35"/>
  <c r="BN99" i="35"/>
  <c r="BP99" i="35"/>
  <c r="BP123" i="35" s="1"/>
  <c r="BR99" i="35"/>
  <c r="BT99" i="35"/>
  <c r="BV99" i="35"/>
  <c r="BX99" i="35"/>
  <c r="BZ99" i="35"/>
  <c r="BZ77" i="35"/>
  <c r="BX77" i="35"/>
  <c r="BV77" i="35"/>
  <c r="BV124" i="35" s="1"/>
  <c r="BT77" i="35"/>
  <c r="BR77" i="35"/>
  <c r="BP77" i="35"/>
  <c r="BN77" i="35"/>
  <c r="BL77" i="35"/>
  <c r="BJ77" i="35"/>
  <c r="BH77" i="35"/>
  <c r="BF77" i="35"/>
  <c r="BF124" i="35" s="1"/>
  <c r="BD77" i="35"/>
  <c r="BB77" i="35"/>
  <c r="AZ77" i="35"/>
  <c r="AX77" i="35"/>
  <c r="AV77" i="35"/>
  <c r="AT77" i="35"/>
  <c r="AR77" i="35"/>
  <c r="AP77" i="35"/>
  <c r="AP124" i="35" s="1"/>
  <c r="AN77" i="35"/>
  <c r="AL77" i="35"/>
  <c r="AJ77" i="35"/>
  <c r="AH77" i="35"/>
  <c r="AF77" i="35"/>
  <c r="AD77" i="35"/>
  <c r="AB77" i="35"/>
  <c r="Z77" i="35"/>
  <c r="Z124" i="35" s="1"/>
  <c r="X77" i="35"/>
  <c r="V77" i="35"/>
  <c r="T77" i="35"/>
  <c r="R77" i="35"/>
  <c r="P77" i="35"/>
  <c r="N77" i="35"/>
  <c r="L77" i="35"/>
  <c r="J77" i="35"/>
  <c r="J124" i="35" s="1"/>
  <c r="H77" i="35"/>
  <c r="F77" i="35"/>
  <c r="G82" i="36"/>
  <c r="I82" i="36"/>
  <c r="K82" i="36"/>
  <c r="M82" i="36"/>
  <c r="O82" i="36"/>
  <c r="Q82" i="36"/>
  <c r="S82" i="36"/>
  <c r="U82" i="36"/>
  <c r="W82" i="36"/>
  <c r="Y82" i="36"/>
  <c r="AA82" i="36"/>
  <c r="AC82" i="36"/>
  <c r="AE82" i="36"/>
  <c r="AG82" i="36"/>
  <c r="AI82" i="36"/>
  <c r="AK82" i="36"/>
  <c r="AM82" i="36"/>
  <c r="AO82" i="36"/>
  <c r="AQ82" i="36"/>
  <c r="AS82" i="36"/>
  <c r="AU82" i="36"/>
  <c r="AW82" i="36"/>
  <c r="AY82" i="36"/>
  <c r="BA82" i="36"/>
  <c r="BC82" i="36"/>
  <c r="BE82" i="36"/>
  <c r="BG82" i="36"/>
  <c r="BI82" i="36"/>
  <c r="BK82" i="36"/>
  <c r="BM82" i="36"/>
  <c r="BO82" i="36"/>
  <c r="BQ82" i="36"/>
  <c r="BS82" i="36"/>
  <c r="BU82" i="36"/>
  <c r="BW82" i="36"/>
  <c r="BY82" i="36"/>
  <c r="E82" i="36"/>
  <c r="F82" i="36"/>
  <c r="J82" i="36"/>
  <c r="N82" i="36"/>
  <c r="R82" i="36"/>
  <c r="V82" i="36"/>
  <c r="Z82" i="36"/>
  <c r="AD82" i="36"/>
  <c r="AH82" i="36"/>
  <c r="AL82" i="36"/>
  <c r="AP82" i="36"/>
  <c r="AT82" i="36"/>
  <c r="AX82" i="36"/>
  <c r="BB82" i="36"/>
  <c r="BF82" i="36"/>
  <c r="BJ82" i="36"/>
  <c r="BN82" i="36"/>
  <c r="BR82" i="36"/>
  <c r="BV82" i="36"/>
  <c r="BZ82" i="36"/>
  <c r="L82" i="36"/>
  <c r="T82" i="36"/>
  <c r="AB82" i="36"/>
  <c r="AJ82" i="36"/>
  <c r="AR82" i="36"/>
  <c r="AZ82" i="36"/>
  <c r="BH82" i="36"/>
  <c r="BP82" i="36"/>
  <c r="BX82" i="36"/>
  <c r="H82" i="36"/>
  <c r="X82" i="36"/>
  <c r="AN82" i="36"/>
  <c r="BD82" i="36"/>
  <c r="BT82" i="36"/>
  <c r="P82" i="36"/>
  <c r="AV82" i="36"/>
  <c r="AF82" i="36"/>
  <c r="BL82" i="36"/>
  <c r="BY84" i="36"/>
  <c r="BW84" i="36"/>
  <c r="BU84" i="36"/>
  <c r="BS84" i="36"/>
  <c r="BQ84" i="36"/>
  <c r="BO84" i="36"/>
  <c r="BM84" i="36"/>
  <c r="BK84" i="36"/>
  <c r="BI84" i="36"/>
  <c r="BG84" i="36"/>
  <c r="BE84" i="36"/>
  <c r="BC84" i="36"/>
  <c r="BC101" i="36" s="1"/>
  <c r="BA84" i="36"/>
  <c r="AY84" i="36"/>
  <c r="AW84" i="36"/>
  <c r="AU84" i="36"/>
  <c r="AS84" i="36"/>
  <c r="AQ84" i="36"/>
  <c r="AO84" i="36"/>
  <c r="AM84" i="36"/>
  <c r="AM108" i="36" s="1"/>
  <c r="AK84" i="36"/>
  <c r="AI84" i="36"/>
  <c r="AG84" i="36"/>
  <c r="AE84" i="36"/>
  <c r="AC84" i="36"/>
  <c r="AA84" i="36"/>
  <c r="Y84" i="36"/>
  <c r="W84" i="36"/>
  <c r="U84" i="36"/>
  <c r="S84" i="36"/>
  <c r="Q84" i="36"/>
  <c r="O84" i="36"/>
  <c r="M84" i="36"/>
  <c r="K84" i="36"/>
  <c r="I84" i="36"/>
  <c r="G84" i="36"/>
  <c r="G108" i="36" s="1"/>
  <c r="E84" i="36"/>
  <c r="BZ84" i="36"/>
  <c r="BX84" i="36"/>
  <c r="BV84" i="36"/>
  <c r="BT84" i="36"/>
  <c r="BR84" i="36"/>
  <c r="BP84" i="36"/>
  <c r="BN84" i="36"/>
  <c r="BL84" i="36"/>
  <c r="BJ84" i="36"/>
  <c r="BH84" i="36"/>
  <c r="BF84" i="36"/>
  <c r="BD84" i="36"/>
  <c r="BB84" i="36"/>
  <c r="AZ84" i="36"/>
  <c r="AX84" i="36"/>
  <c r="AV84" i="36"/>
  <c r="AT84" i="36"/>
  <c r="AR84" i="36"/>
  <c r="AP84" i="36"/>
  <c r="AN84" i="36"/>
  <c r="AL84" i="36"/>
  <c r="AJ84" i="36"/>
  <c r="AH84" i="36"/>
  <c r="AF84" i="36"/>
  <c r="AD84" i="36"/>
  <c r="AB84" i="36"/>
  <c r="Z84" i="36"/>
  <c r="X84" i="36"/>
  <c r="V84" i="36"/>
  <c r="T84" i="36"/>
  <c r="R84" i="36"/>
  <c r="P84" i="36"/>
  <c r="N84" i="36"/>
  <c r="L84" i="36"/>
  <c r="J84" i="36"/>
  <c r="H84" i="36"/>
  <c r="F84" i="36"/>
  <c r="BY86" i="36"/>
  <c r="BW86" i="36"/>
  <c r="BU86" i="36"/>
  <c r="BS86" i="36"/>
  <c r="BQ86" i="36"/>
  <c r="BO86" i="36"/>
  <c r="BM86" i="36"/>
  <c r="BK86" i="36"/>
  <c r="BI86" i="36"/>
  <c r="BG86" i="36"/>
  <c r="BE86" i="36"/>
  <c r="BC86" i="36"/>
  <c r="BA86" i="36"/>
  <c r="AY86" i="36"/>
  <c r="AW86" i="36"/>
  <c r="AU86" i="36"/>
  <c r="AS86" i="36"/>
  <c r="AQ86" i="36"/>
  <c r="AO86" i="36"/>
  <c r="AM86" i="36"/>
  <c r="AK86" i="36"/>
  <c r="AI86" i="36"/>
  <c r="AG86" i="36"/>
  <c r="AE86" i="36"/>
  <c r="AC86" i="36"/>
  <c r="AA86" i="36"/>
  <c r="Y86" i="36"/>
  <c r="W86" i="36"/>
  <c r="U86" i="36"/>
  <c r="S86" i="36"/>
  <c r="Q86" i="36"/>
  <c r="O86" i="36"/>
  <c r="M86" i="36"/>
  <c r="K86" i="36"/>
  <c r="I86" i="36"/>
  <c r="G86" i="36"/>
  <c r="E86" i="36"/>
  <c r="BZ86" i="36"/>
  <c r="BX86" i="36"/>
  <c r="BV86" i="36"/>
  <c r="BT86" i="36"/>
  <c r="BR86" i="36"/>
  <c r="BP86" i="36"/>
  <c r="BN86" i="36"/>
  <c r="BL86" i="36"/>
  <c r="BJ86" i="36"/>
  <c r="BH86" i="36"/>
  <c r="BF86" i="36"/>
  <c r="BD86" i="36"/>
  <c r="BB86" i="36"/>
  <c r="AZ86" i="36"/>
  <c r="AX86" i="36"/>
  <c r="AV86" i="36"/>
  <c r="AT86" i="36"/>
  <c r="AR86" i="36"/>
  <c r="AP86" i="36"/>
  <c r="AN86" i="36"/>
  <c r="AL86" i="36"/>
  <c r="AJ86" i="36"/>
  <c r="AH86" i="36"/>
  <c r="AF86" i="36"/>
  <c r="AD86" i="36"/>
  <c r="AB86" i="36"/>
  <c r="Z86" i="36"/>
  <c r="X86" i="36"/>
  <c r="V86" i="36"/>
  <c r="T86" i="36"/>
  <c r="R86" i="36"/>
  <c r="P86" i="36"/>
  <c r="N86" i="36"/>
  <c r="L86" i="36"/>
  <c r="J86" i="36"/>
  <c r="H86" i="36"/>
  <c r="F86" i="36"/>
  <c r="G88" i="36"/>
  <c r="I88" i="36"/>
  <c r="K88" i="36"/>
  <c r="M88" i="36"/>
  <c r="O88" i="36"/>
  <c r="Q88" i="36"/>
  <c r="S88" i="36"/>
  <c r="U88" i="36"/>
  <c r="W88" i="36"/>
  <c r="Y88" i="36"/>
  <c r="AA88" i="36"/>
  <c r="AC88" i="36"/>
  <c r="AE88" i="36"/>
  <c r="AG88" i="36"/>
  <c r="AI88" i="36"/>
  <c r="AK88" i="36"/>
  <c r="AM88" i="36"/>
  <c r="AO88" i="36"/>
  <c r="AQ88" i="36"/>
  <c r="AS88" i="36"/>
  <c r="AU88" i="36"/>
  <c r="AW88" i="36"/>
  <c r="AY88" i="36"/>
  <c r="BA88" i="36"/>
  <c r="BC88" i="36"/>
  <c r="BE88" i="36"/>
  <c r="BG88" i="36"/>
  <c r="BI88" i="36"/>
  <c r="BK88" i="36"/>
  <c r="BM88" i="36"/>
  <c r="BO88" i="36"/>
  <c r="BQ88" i="36"/>
  <c r="BS88" i="36"/>
  <c r="BU88" i="36"/>
  <c r="BW88" i="36"/>
  <c r="BY88" i="36"/>
  <c r="E88" i="36"/>
  <c r="H88" i="36"/>
  <c r="L88" i="36"/>
  <c r="P88" i="36"/>
  <c r="T88" i="36"/>
  <c r="X88" i="36"/>
  <c r="AB88" i="36"/>
  <c r="AF88" i="36"/>
  <c r="AJ88" i="36"/>
  <c r="AN88" i="36"/>
  <c r="AR88" i="36"/>
  <c r="AV88" i="36"/>
  <c r="AZ88" i="36"/>
  <c r="BD88" i="36"/>
  <c r="BH88" i="36"/>
  <c r="BL88" i="36"/>
  <c r="BP88" i="36"/>
  <c r="BT88" i="36"/>
  <c r="BX88" i="36"/>
  <c r="J88" i="36"/>
  <c r="R88" i="36"/>
  <c r="Z88" i="36"/>
  <c r="AH88" i="36"/>
  <c r="AP88" i="36"/>
  <c r="AX88" i="36"/>
  <c r="BF88" i="36"/>
  <c r="BN88" i="36"/>
  <c r="BV88" i="36"/>
  <c r="F88" i="36"/>
  <c r="V88" i="36"/>
  <c r="AL88" i="36"/>
  <c r="BB88" i="36"/>
  <c r="BR88" i="36"/>
  <c r="N88" i="36"/>
  <c r="AT88" i="36"/>
  <c r="BZ88" i="36"/>
  <c r="BZ112" i="36" s="1"/>
  <c r="AD88" i="36"/>
  <c r="BJ88" i="36"/>
  <c r="G90" i="36"/>
  <c r="I90" i="36"/>
  <c r="K90" i="36"/>
  <c r="M90" i="36"/>
  <c r="O90" i="36"/>
  <c r="Q90" i="36"/>
  <c r="S90" i="36"/>
  <c r="U90" i="36"/>
  <c r="W90" i="36"/>
  <c r="Y90" i="36"/>
  <c r="AA90" i="36"/>
  <c r="AC90" i="36"/>
  <c r="AE90" i="36"/>
  <c r="AG90" i="36"/>
  <c r="AI90" i="36"/>
  <c r="AK90" i="36"/>
  <c r="AM90" i="36"/>
  <c r="AO90" i="36"/>
  <c r="AQ90" i="36"/>
  <c r="AS90" i="36"/>
  <c r="AU90" i="36"/>
  <c r="AW90" i="36"/>
  <c r="AW114" i="36" s="1"/>
  <c r="AY90" i="36"/>
  <c r="BA90" i="36"/>
  <c r="BC90" i="36"/>
  <c r="BE90" i="36"/>
  <c r="BG90" i="36"/>
  <c r="BI90" i="36"/>
  <c r="BK90" i="36"/>
  <c r="BM90" i="36"/>
  <c r="BO90" i="36"/>
  <c r="BQ90" i="36"/>
  <c r="BS90" i="36"/>
  <c r="BU90" i="36"/>
  <c r="BW90" i="36"/>
  <c r="BY90" i="36"/>
  <c r="E90" i="36"/>
  <c r="F90" i="36"/>
  <c r="J90" i="36"/>
  <c r="N90" i="36"/>
  <c r="R90" i="36"/>
  <c r="V90" i="36"/>
  <c r="Z90" i="36"/>
  <c r="AD90" i="36"/>
  <c r="AH90" i="36"/>
  <c r="AL90" i="36"/>
  <c r="AP90" i="36"/>
  <c r="AT90" i="36"/>
  <c r="AX90" i="36"/>
  <c r="BB90" i="36"/>
  <c r="BF90" i="36"/>
  <c r="BJ90" i="36"/>
  <c r="BN90" i="36"/>
  <c r="BR90" i="36"/>
  <c r="BV90" i="36"/>
  <c r="BZ90" i="36"/>
  <c r="H90" i="36"/>
  <c r="P90" i="36"/>
  <c r="X90" i="36"/>
  <c r="AF90" i="36"/>
  <c r="AN90" i="36"/>
  <c r="AV90" i="36"/>
  <c r="BD90" i="36"/>
  <c r="BL90" i="36"/>
  <c r="BT90" i="36"/>
  <c r="T90" i="36"/>
  <c r="AJ90" i="36"/>
  <c r="AZ90" i="36"/>
  <c r="BP90" i="36"/>
  <c r="AB90" i="36"/>
  <c r="BH90" i="36"/>
  <c r="L90" i="36"/>
  <c r="AR90" i="36"/>
  <c r="BX90" i="36"/>
  <c r="BY92" i="36"/>
  <c r="BW92" i="36"/>
  <c r="BU92" i="36"/>
  <c r="BS92" i="36"/>
  <c r="BQ92" i="36"/>
  <c r="BO92" i="36"/>
  <c r="BM92" i="36"/>
  <c r="BK92" i="36"/>
  <c r="BI92" i="36"/>
  <c r="BG92" i="36"/>
  <c r="BE92" i="36"/>
  <c r="BC92" i="36"/>
  <c r="BC116" i="36" s="1"/>
  <c r="BA92" i="36"/>
  <c r="AY92" i="36"/>
  <c r="AW92" i="36"/>
  <c r="AU92" i="36"/>
  <c r="AS92" i="36"/>
  <c r="AQ92" i="36"/>
  <c r="AO92" i="36"/>
  <c r="AM92" i="36"/>
  <c r="AK92" i="36"/>
  <c r="AI92" i="36"/>
  <c r="AG92" i="36"/>
  <c r="AE92" i="36"/>
  <c r="AC92" i="36"/>
  <c r="AA92" i="36"/>
  <c r="Y92" i="36"/>
  <c r="W92" i="36"/>
  <c r="U92" i="36"/>
  <c r="S92" i="36"/>
  <c r="Q92" i="36"/>
  <c r="O92" i="36"/>
  <c r="M92" i="36"/>
  <c r="K92" i="36"/>
  <c r="I92" i="36"/>
  <c r="G92" i="36"/>
  <c r="E92" i="36"/>
  <c r="BZ92" i="36"/>
  <c r="BX92" i="36"/>
  <c r="BV92" i="36"/>
  <c r="BT92" i="36"/>
  <c r="BR92" i="36"/>
  <c r="BP92" i="36"/>
  <c r="BN92" i="36"/>
  <c r="BL92" i="36"/>
  <c r="BJ92" i="36"/>
  <c r="BH92" i="36"/>
  <c r="BF92" i="36"/>
  <c r="BD92" i="36"/>
  <c r="BB92" i="36"/>
  <c r="AZ92" i="36"/>
  <c r="AX92" i="36"/>
  <c r="AV92" i="36"/>
  <c r="AT92" i="36"/>
  <c r="AR92" i="36"/>
  <c r="AP92" i="36"/>
  <c r="AN92" i="36"/>
  <c r="AL92" i="36"/>
  <c r="AJ92" i="36"/>
  <c r="AH92" i="36"/>
  <c r="AF92" i="36"/>
  <c r="AD92" i="36"/>
  <c r="AB92" i="36"/>
  <c r="Z92" i="36"/>
  <c r="X92" i="36"/>
  <c r="V92" i="36"/>
  <c r="T92" i="36"/>
  <c r="R92" i="36"/>
  <c r="P92" i="36"/>
  <c r="N92" i="36"/>
  <c r="L92" i="36"/>
  <c r="J92" i="36"/>
  <c r="H92" i="36"/>
  <c r="F92" i="36"/>
  <c r="BY94" i="36"/>
  <c r="BW94" i="36"/>
  <c r="BU94" i="36"/>
  <c r="BS94" i="36"/>
  <c r="BQ94" i="36"/>
  <c r="BO94" i="36"/>
  <c r="BM94" i="36"/>
  <c r="BK94" i="36"/>
  <c r="BI94" i="36"/>
  <c r="BG94" i="36"/>
  <c r="BE94" i="36"/>
  <c r="BC94" i="36"/>
  <c r="BA94" i="36"/>
  <c r="AY94" i="36"/>
  <c r="AW94" i="36"/>
  <c r="AU94" i="36"/>
  <c r="AS94" i="36"/>
  <c r="AQ94" i="36"/>
  <c r="AO94" i="36"/>
  <c r="AM94" i="36"/>
  <c r="AK94" i="36"/>
  <c r="AI94" i="36"/>
  <c r="AG94" i="36"/>
  <c r="AE94" i="36"/>
  <c r="AC94" i="36"/>
  <c r="AA94" i="36"/>
  <c r="Y94" i="36"/>
  <c r="W94" i="36"/>
  <c r="U94" i="36"/>
  <c r="S94" i="36"/>
  <c r="Q94" i="36"/>
  <c r="O94" i="36"/>
  <c r="M94" i="36"/>
  <c r="K94" i="36"/>
  <c r="I94" i="36"/>
  <c r="G94" i="36"/>
  <c r="E94" i="36"/>
  <c r="BZ94" i="36"/>
  <c r="BX94" i="36"/>
  <c r="BV94" i="36"/>
  <c r="BT94" i="36"/>
  <c r="BR94" i="36"/>
  <c r="BP94" i="36"/>
  <c r="BN94" i="36"/>
  <c r="BL94" i="36"/>
  <c r="BJ94" i="36"/>
  <c r="BH94" i="36"/>
  <c r="BF94" i="36"/>
  <c r="BD94" i="36"/>
  <c r="BB94" i="36"/>
  <c r="AZ94" i="36"/>
  <c r="AX94" i="36"/>
  <c r="AV94" i="36"/>
  <c r="AT94" i="36"/>
  <c r="AR94" i="36"/>
  <c r="AP94" i="36"/>
  <c r="AN94" i="36"/>
  <c r="AL94" i="36"/>
  <c r="AJ94" i="36"/>
  <c r="AH94" i="36"/>
  <c r="AF94" i="36"/>
  <c r="AD94" i="36"/>
  <c r="AB94" i="36"/>
  <c r="Z94" i="36"/>
  <c r="X94" i="36"/>
  <c r="V94" i="36"/>
  <c r="T94" i="36"/>
  <c r="R94" i="36"/>
  <c r="P94" i="36"/>
  <c r="N94" i="36"/>
  <c r="L94" i="36"/>
  <c r="J94" i="36"/>
  <c r="H94" i="36"/>
  <c r="F94" i="36"/>
  <c r="BY96" i="36"/>
  <c r="BW96" i="36"/>
  <c r="BU96" i="36"/>
  <c r="BS96" i="36"/>
  <c r="BQ96" i="36"/>
  <c r="BO96" i="36"/>
  <c r="BM96" i="36"/>
  <c r="BK96" i="36"/>
  <c r="BI96" i="36"/>
  <c r="BG96" i="36"/>
  <c r="BE96" i="36"/>
  <c r="BC96" i="36"/>
  <c r="BA96" i="36"/>
  <c r="AY96" i="36"/>
  <c r="AW96" i="36"/>
  <c r="AU96" i="36"/>
  <c r="AS96" i="36"/>
  <c r="AQ96" i="36"/>
  <c r="AO96" i="36"/>
  <c r="AM96" i="36"/>
  <c r="AK96" i="36"/>
  <c r="AI96" i="36"/>
  <c r="AG96" i="36"/>
  <c r="AE96" i="36"/>
  <c r="AC96" i="36"/>
  <c r="AA96" i="36"/>
  <c r="Y96" i="36"/>
  <c r="W96" i="36"/>
  <c r="U96" i="36"/>
  <c r="S96" i="36"/>
  <c r="Q96" i="36"/>
  <c r="O96" i="36"/>
  <c r="M96" i="36"/>
  <c r="K96" i="36"/>
  <c r="I96" i="36"/>
  <c r="G96" i="36"/>
  <c r="E96" i="36"/>
  <c r="BZ96" i="36"/>
  <c r="BX96" i="36"/>
  <c r="BV96" i="36"/>
  <c r="BT96" i="36"/>
  <c r="BR96" i="36"/>
  <c r="BP96" i="36"/>
  <c r="BN96" i="36"/>
  <c r="BL96" i="36"/>
  <c r="BJ96" i="36"/>
  <c r="BH96" i="36"/>
  <c r="BF96" i="36"/>
  <c r="BD96" i="36"/>
  <c r="BB96" i="36"/>
  <c r="AZ96" i="36"/>
  <c r="AX96" i="36"/>
  <c r="AV96" i="36"/>
  <c r="AT96" i="36"/>
  <c r="AR96" i="36"/>
  <c r="AP96" i="36"/>
  <c r="AN96" i="36"/>
  <c r="AL96" i="36"/>
  <c r="AJ96" i="36"/>
  <c r="AH96" i="36"/>
  <c r="AF96" i="36"/>
  <c r="AD96" i="36"/>
  <c r="AB96" i="36"/>
  <c r="Z96" i="36"/>
  <c r="X96" i="36"/>
  <c r="V96" i="36"/>
  <c r="T96" i="36"/>
  <c r="R96" i="36"/>
  <c r="P96" i="36"/>
  <c r="N96" i="36"/>
  <c r="L96" i="36"/>
  <c r="J96" i="36"/>
  <c r="H96" i="36"/>
  <c r="F96" i="36"/>
  <c r="BY98" i="36"/>
  <c r="BW98" i="36"/>
  <c r="BU98" i="36"/>
  <c r="BS98" i="36"/>
  <c r="BQ98" i="36"/>
  <c r="BO98" i="36"/>
  <c r="BM98" i="36"/>
  <c r="BK98" i="36"/>
  <c r="BI98" i="36"/>
  <c r="BG98" i="36"/>
  <c r="BE98" i="36"/>
  <c r="BC98" i="36"/>
  <c r="BA98" i="36"/>
  <c r="AY98" i="36"/>
  <c r="AW98" i="36"/>
  <c r="AU98" i="36"/>
  <c r="AS98" i="36"/>
  <c r="AQ98" i="36"/>
  <c r="AO98" i="36"/>
  <c r="AM98" i="36"/>
  <c r="AK98" i="36"/>
  <c r="AI98" i="36"/>
  <c r="AG98" i="36"/>
  <c r="AE98" i="36"/>
  <c r="AC98" i="36"/>
  <c r="AA98" i="36"/>
  <c r="Y98" i="36"/>
  <c r="W98" i="36"/>
  <c r="U98" i="36"/>
  <c r="S98" i="36"/>
  <c r="Q98" i="36"/>
  <c r="O98" i="36"/>
  <c r="M98" i="36"/>
  <c r="K98" i="36"/>
  <c r="I98" i="36"/>
  <c r="G98" i="36"/>
  <c r="E98" i="36"/>
  <c r="BZ98" i="36"/>
  <c r="BX98" i="36"/>
  <c r="BV98" i="36"/>
  <c r="BT98" i="36"/>
  <c r="BR98" i="36"/>
  <c r="BP98" i="36"/>
  <c r="BN98" i="36"/>
  <c r="BL98" i="36"/>
  <c r="BJ98" i="36"/>
  <c r="BH98" i="36"/>
  <c r="BF98" i="36"/>
  <c r="BD98" i="36"/>
  <c r="BB98" i="36"/>
  <c r="AZ98" i="36"/>
  <c r="AX98" i="36"/>
  <c r="AV98" i="36"/>
  <c r="AT98" i="36"/>
  <c r="AR98" i="36"/>
  <c r="AP98" i="36"/>
  <c r="AN98" i="36"/>
  <c r="AL98" i="36"/>
  <c r="AJ98" i="36"/>
  <c r="AH98" i="36"/>
  <c r="AF98" i="36"/>
  <c r="AD98" i="36"/>
  <c r="AB98" i="36"/>
  <c r="Z98" i="36"/>
  <c r="X98" i="36"/>
  <c r="V98" i="36"/>
  <c r="T98" i="36"/>
  <c r="R98" i="36"/>
  <c r="P98" i="36"/>
  <c r="N98" i="36"/>
  <c r="C98" i="36" s="1"/>
  <c r="D98" i="36" s="1"/>
  <c r="L98" i="36"/>
  <c r="J98" i="36"/>
  <c r="H98" i="36"/>
  <c r="F98" i="36"/>
  <c r="BY100" i="36"/>
  <c r="BW100" i="36"/>
  <c r="BU100" i="36"/>
  <c r="BS100" i="36"/>
  <c r="BQ100" i="36"/>
  <c r="BO100" i="36"/>
  <c r="BM100" i="36"/>
  <c r="BK100" i="36"/>
  <c r="BI100" i="36"/>
  <c r="BG100" i="36"/>
  <c r="BE100" i="36"/>
  <c r="BC100" i="36"/>
  <c r="BA100" i="36"/>
  <c r="AY100" i="36"/>
  <c r="AW100" i="36"/>
  <c r="AU100" i="36"/>
  <c r="AS100" i="36"/>
  <c r="AQ100" i="36"/>
  <c r="AO100" i="36"/>
  <c r="AM100" i="36"/>
  <c r="AM124" i="36" s="1"/>
  <c r="AK100" i="36"/>
  <c r="AI100" i="36"/>
  <c r="AG100" i="36"/>
  <c r="AE100" i="36"/>
  <c r="AC100" i="36"/>
  <c r="AA100" i="36"/>
  <c r="Y100" i="36"/>
  <c r="W100" i="36"/>
  <c r="U100" i="36"/>
  <c r="S100" i="36"/>
  <c r="Q100" i="36"/>
  <c r="O100" i="36"/>
  <c r="M100" i="36"/>
  <c r="K100" i="36"/>
  <c r="I100" i="36"/>
  <c r="G100" i="36"/>
  <c r="E100" i="36"/>
  <c r="BZ100" i="36"/>
  <c r="BX100" i="36"/>
  <c r="BV100" i="36"/>
  <c r="BT100" i="36"/>
  <c r="BR100" i="36"/>
  <c r="BP100" i="36"/>
  <c r="BN100" i="36"/>
  <c r="BL100" i="36"/>
  <c r="BJ100" i="36"/>
  <c r="BH100" i="36"/>
  <c r="BF100" i="36"/>
  <c r="BD100" i="36"/>
  <c r="BB100" i="36"/>
  <c r="AZ100" i="36"/>
  <c r="AX100" i="36"/>
  <c r="AV100" i="36"/>
  <c r="AT100" i="36"/>
  <c r="AR100" i="36"/>
  <c r="AP100" i="36"/>
  <c r="AN100" i="36"/>
  <c r="AL100" i="36"/>
  <c r="AJ100" i="36"/>
  <c r="AH100" i="36"/>
  <c r="AF100" i="36"/>
  <c r="AD100" i="36"/>
  <c r="AB100" i="36"/>
  <c r="Z100" i="36"/>
  <c r="X100" i="36"/>
  <c r="V100" i="36"/>
  <c r="T100" i="36"/>
  <c r="R100" i="36"/>
  <c r="P100" i="36"/>
  <c r="N100" i="36"/>
  <c r="L100" i="36"/>
  <c r="J100" i="36"/>
  <c r="H100" i="36"/>
  <c r="F100" i="36"/>
  <c r="G82" i="35"/>
  <c r="I82" i="35"/>
  <c r="K82" i="35"/>
  <c r="M82" i="35"/>
  <c r="O82" i="35"/>
  <c r="Q82" i="35"/>
  <c r="S82" i="35"/>
  <c r="U82" i="35"/>
  <c r="W82" i="35"/>
  <c r="Y82" i="35"/>
  <c r="AA82" i="35"/>
  <c r="AC82" i="35"/>
  <c r="AE82" i="35"/>
  <c r="AG82" i="35"/>
  <c r="AI82" i="35"/>
  <c r="AK82" i="35"/>
  <c r="AM82" i="35"/>
  <c r="AO82" i="35"/>
  <c r="AQ82" i="35"/>
  <c r="AS82" i="35"/>
  <c r="AU82" i="35"/>
  <c r="AW82" i="35"/>
  <c r="AY82" i="35"/>
  <c r="BA82" i="35"/>
  <c r="BC82" i="35"/>
  <c r="BE82" i="35"/>
  <c r="BG82" i="35"/>
  <c r="BI82" i="35"/>
  <c r="BK82" i="35"/>
  <c r="BM82" i="35"/>
  <c r="BO82" i="35"/>
  <c r="BQ82" i="35"/>
  <c r="BS82" i="35"/>
  <c r="BU82" i="35"/>
  <c r="BW82" i="35"/>
  <c r="BY82" i="35"/>
  <c r="E82" i="35"/>
  <c r="F82" i="35"/>
  <c r="H82" i="35"/>
  <c r="J82" i="35"/>
  <c r="L82" i="35"/>
  <c r="N82" i="35"/>
  <c r="P82" i="35"/>
  <c r="R82" i="35"/>
  <c r="T82" i="35"/>
  <c r="V82" i="35"/>
  <c r="X82" i="35"/>
  <c r="Z82" i="35"/>
  <c r="AB82" i="35"/>
  <c r="AD82" i="35"/>
  <c r="AF82" i="35"/>
  <c r="AH82" i="35"/>
  <c r="AJ82" i="35"/>
  <c r="AL82" i="35"/>
  <c r="AN82" i="35"/>
  <c r="AP82" i="35"/>
  <c r="AR82" i="35"/>
  <c r="AT82" i="35"/>
  <c r="AV82" i="35"/>
  <c r="AX82" i="35"/>
  <c r="AZ82" i="35"/>
  <c r="BB82" i="35"/>
  <c r="BD82" i="35"/>
  <c r="BF82" i="35"/>
  <c r="BH82" i="35"/>
  <c r="BJ82" i="35"/>
  <c r="BL82" i="35"/>
  <c r="BN82" i="35"/>
  <c r="BP82" i="35"/>
  <c r="BR82" i="35"/>
  <c r="BT82" i="35"/>
  <c r="BV82" i="35"/>
  <c r="BX82" i="35"/>
  <c r="BZ82" i="35"/>
  <c r="G84" i="35"/>
  <c r="I84" i="35"/>
  <c r="K84" i="35"/>
  <c r="M84" i="35"/>
  <c r="O84" i="35"/>
  <c r="Q84" i="35"/>
  <c r="S84" i="35"/>
  <c r="U84" i="35"/>
  <c r="U108" i="35" s="1"/>
  <c r="W84" i="35"/>
  <c r="Y84" i="35"/>
  <c r="AA84" i="35"/>
  <c r="AC84" i="35"/>
  <c r="AE84" i="35"/>
  <c r="AG84" i="35"/>
  <c r="AI84" i="35"/>
  <c r="AK84" i="35"/>
  <c r="AK108" i="35" s="1"/>
  <c r="AM84" i="35"/>
  <c r="AO84" i="35"/>
  <c r="AQ84" i="35"/>
  <c r="AS84" i="35"/>
  <c r="AU84" i="35"/>
  <c r="AW84" i="35"/>
  <c r="AY84" i="35"/>
  <c r="BA84" i="35"/>
  <c r="BA108" i="35" s="1"/>
  <c r="BC84" i="35"/>
  <c r="BE84" i="35"/>
  <c r="BG84" i="35"/>
  <c r="BI84" i="35"/>
  <c r="BK84" i="35"/>
  <c r="BM84" i="35"/>
  <c r="BO84" i="35"/>
  <c r="BQ84" i="35"/>
  <c r="BQ108" i="35" s="1"/>
  <c r="BS84" i="35"/>
  <c r="BU84" i="35"/>
  <c r="BW84" i="35"/>
  <c r="BY84" i="35"/>
  <c r="E84" i="35"/>
  <c r="F84" i="35"/>
  <c r="H84" i="35"/>
  <c r="J84" i="35"/>
  <c r="L84" i="35"/>
  <c r="N84" i="35"/>
  <c r="P84" i="35"/>
  <c r="R84" i="35"/>
  <c r="T84" i="35"/>
  <c r="V84" i="35"/>
  <c r="X84" i="35"/>
  <c r="Z84" i="35"/>
  <c r="AB84" i="35"/>
  <c r="AD84" i="35"/>
  <c r="AF84" i="35"/>
  <c r="AH84" i="35"/>
  <c r="AJ84" i="35"/>
  <c r="AL84" i="35"/>
  <c r="AN84" i="35"/>
  <c r="AP84" i="35"/>
  <c r="AR84" i="35"/>
  <c r="AT84" i="35"/>
  <c r="AV84" i="35"/>
  <c r="AX84" i="35"/>
  <c r="AZ84" i="35"/>
  <c r="BB84" i="35"/>
  <c r="BD84" i="35"/>
  <c r="BF84" i="35"/>
  <c r="BH84" i="35"/>
  <c r="BJ84" i="35"/>
  <c r="BL84" i="35"/>
  <c r="BN84" i="35"/>
  <c r="BP84" i="35"/>
  <c r="BR84" i="35"/>
  <c r="BT84" i="35"/>
  <c r="BV84" i="35"/>
  <c r="BX84" i="35"/>
  <c r="BZ84" i="35"/>
  <c r="G86" i="35"/>
  <c r="I86" i="35"/>
  <c r="K86" i="35"/>
  <c r="M86" i="35"/>
  <c r="O86" i="35"/>
  <c r="Q86" i="35"/>
  <c r="Q110" i="35" s="1"/>
  <c r="S86" i="35"/>
  <c r="U86" i="35"/>
  <c r="W86" i="35"/>
  <c r="Y86" i="35"/>
  <c r="AA86" i="35"/>
  <c r="AC86" i="35"/>
  <c r="AE86" i="35"/>
  <c r="AG86" i="35"/>
  <c r="AG110" i="35" s="1"/>
  <c r="AI86" i="35"/>
  <c r="AK86" i="35"/>
  <c r="AM86" i="35"/>
  <c r="AO86" i="35"/>
  <c r="AQ86" i="35"/>
  <c r="AS86" i="35"/>
  <c r="AU86" i="35"/>
  <c r="AW86" i="35"/>
  <c r="AW110" i="35" s="1"/>
  <c r="AY86" i="35"/>
  <c r="BA86" i="35"/>
  <c r="BC86" i="35"/>
  <c r="BE86" i="35"/>
  <c r="BG86" i="35"/>
  <c r="BI86" i="35"/>
  <c r="BK86" i="35"/>
  <c r="BM86" i="35"/>
  <c r="BM110" i="35" s="1"/>
  <c r="BO86" i="35"/>
  <c r="BQ86" i="35"/>
  <c r="BS86" i="35"/>
  <c r="BU86" i="35"/>
  <c r="BW86" i="35"/>
  <c r="BY86" i="35"/>
  <c r="E86" i="35"/>
  <c r="F86" i="35"/>
  <c r="H86" i="35"/>
  <c r="J86" i="35"/>
  <c r="L86" i="35"/>
  <c r="N86" i="35"/>
  <c r="P86" i="35"/>
  <c r="R86" i="35"/>
  <c r="T86" i="35"/>
  <c r="V86" i="35"/>
  <c r="X86" i="35"/>
  <c r="Z86" i="35"/>
  <c r="AB86" i="35"/>
  <c r="AD86" i="35"/>
  <c r="AF86" i="35"/>
  <c r="AH86" i="35"/>
  <c r="AJ86" i="35"/>
  <c r="AL86" i="35"/>
  <c r="AN86" i="35"/>
  <c r="AP86" i="35"/>
  <c r="AR86" i="35"/>
  <c r="AT86" i="35"/>
  <c r="AV86" i="35"/>
  <c r="AX86" i="35"/>
  <c r="AZ86" i="35"/>
  <c r="BB86" i="35"/>
  <c r="BD86" i="35"/>
  <c r="BF86" i="35"/>
  <c r="BH86" i="35"/>
  <c r="BJ86" i="35"/>
  <c r="BL86" i="35"/>
  <c r="BN86" i="35"/>
  <c r="BP86" i="35"/>
  <c r="BR86" i="35"/>
  <c r="BT86" i="35"/>
  <c r="BV86" i="35"/>
  <c r="BX86" i="35"/>
  <c r="BZ86" i="35"/>
  <c r="G88" i="35"/>
  <c r="I88" i="35"/>
  <c r="K88" i="35"/>
  <c r="M88" i="35"/>
  <c r="M112" i="35" s="1"/>
  <c r="O88" i="35"/>
  <c r="Q88" i="35"/>
  <c r="S88" i="35"/>
  <c r="U88" i="35"/>
  <c r="W88" i="35"/>
  <c r="Y88" i="35"/>
  <c r="AA88" i="35"/>
  <c r="AC88" i="35"/>
  <c r="AC112" i="35" s="1"/>
  <c r="AE88" i="35"/>
  <c r="AG88" i="35"/>
  <c r="AI88" i="35"/>
  <c r="AK88" i="35"/>
  <c r="AM88" i="35"/>
  <c r="AO88" i="35"/>
  <c r="AQ88" i="35"/>
  <c r="AS88" i="35"/>
  <c r="AS112" i="35" s="1"/>
  <c r="AU88" i="35"/>
  <c r="AW88" i="35"/>
  <c r="AY88" i="35"/>
  <c r="BA88" i="35"/>
  <c r="BC88" i="35"/>
  <c r="BE88" i="35"/>
  <c r="BG88" i="35"/>
  <c r="BI88" i="35"/>
  <c r="BI112" i="35" s="1"/>
  <c r="BK88" i="35"/>
  <c r="BM88" i="35"/>
  <c r="BO88" i="35"/>
  <c r="BQ88" i="35"/>
  <c r="BS88" i="35"/>
  <c r="BU88" i="35"/>
  <c r="BW88" i="35"/>
  <c r="BY88" i="35"/>
  <c r="BY112" i="35" s="1"/>
  <c r="E88" i="35"/>
  <c r="F88" i="35"/>
  <c r="J88" i="35"/>
  <c r="N88" i="35"/>
  <c r="R88" i="35"/>
  <c r="V88" i="35"/>
  <c r="Z88" i="35"/>
  <c r="Z112" i="35" s="1"/>
  <c r="AD88" i="35"/>
  <c r="AD112" i="35" s="1"/>
  <c r="AH88" i="35"/>
  <c r="AL88" i="35"/>
  <c r="AP88" i="35"/>
  <c r="AT88" i="35"/>
  <c r="AX88" i="35"/>
  <c r="BB88" i="35"/>
  <c r="BF88" i="35"/>
  <c r="BF112" i="35" s="1"/>
  <c r="BJ88" i="35"/>
  <c r="BJ112" i="35" s="1"/>
  <c r="BN88" i="35"/>
  <c r="BR88" i="35"/>
  <c r="BV88" i="35"/>
  <c r="BZ88" i="35"/>
  <c r="H88" i="35"/>
  <c r="P88" i="35"/>
  <c r="X88" i="35"/>
  <c r="AF88" i="35"/>
  <c r="AF112" i="35" s="1"/>
  <c r="AN88" i="35"/>
  <c r="AV88" i="35"/>
  <c r="BD88" i="35"/>
  <c r="BL88" i="35"/>
  <c r="BT88" i="35"/>
  <c r="L88" i="35"/>
  <c r="T88" i="35"/>
  <c r="AB88" i="35"/>
  <c r="AB112" i="35" s="1"/>
  <c r="AJ88" i="35"/>
  <c r="AR88" i="35"/>
  <c r="AZ88" i="35"/>
  <c r="BH88" i="35"/>
  <c r="BP88" i="35"/>
  <c r="BX88" i="35"/>
  <c r="F90" i="35"/>
  <c r="H90" i="35"/>
  <c r="H114" i="35" s="1"/>
  <c r="J90" i="35"/>
  <c r="L90" i="35"/>
  <c r="N90" i="35"/>
  <c r="P90" i="35"/>
  <c r="R90" i="35"/>
  <c r="T90" i="35"/>
  <c r="V90" i="35"/>
  <c r="X90" i="35"/>
  <c r="X114" i="35" s="1"/>
  <c r="Z90" i="35"/>
  <c r="AB90" i="35"/>
  <c r="AD90" i="35"/>
  <c r="AF90" i="35"/>
  <c r="AH90" i="35"/>
  <c r="AJ90" i="35"/>
  <c r="AL90" i="35"/>
  <c r="AN90" i="35"/>
  <c r="AN114" i="35" s="1"/>
  <c r="AP90" i="35"/>
  <c r="AR90" i="35"/>
  <c r="AT90" i="35"/>
  <c r="AV90" i="35"/>
  <c r="AX90" i="35"/>
  <c r="AZ90" i="35"/>
  <c r="BB90" i="35"/>
  <c r="BD90" i="35"/>
  <c r="BD114" i="35" s="1"/>
  <c r="BF90" i="35"/>
  <c r="BH90" i="35"/>
  <c r="BJ90" i="35"/>
  <c r="BL90" i="35"/>
  <c r="BN90" i="35"/>
  <c r="BP90" i="35"/>
  <c r="BR90" i="35"/>
  <c r="BT90" i="35"/>
  <c r="BT114" i="35" s="1"/>
  <c r="BV90" i="35"/>
  <c r="BX90" i="35"/>
  <c r="BZ90" i="35"/>
  <c r="G90" i="35"/>
  <c r="I90" i="35"/>
  <c r="K90" i="35"/>
  <c r="M90" i="35"/>
  <c r="O90" i="35"/>
  <c r="O114" i="35" s="1"/>
  <c r="Q90" i="35"/>
  <c r="S90" i="35"/>
  <c r="U90" i="35"/>
  <c r="W90" i="35"/>
  <c r="Y90" i="35"/>
  <c r="AA90" i="35"/>
  <c r="AC90" i="35"/>
  <c r="AE90" i="35"/>
  <c r="AE114" i="35" s="1"/>
  <c r="AG90" i="35"/>
  <c r="AI90" i="35"/>
  <c r="AK90" i="35"/>
  <c r="AM90" i="35"/>
  <c r="AO90" i="35"/>
  <c r="AQ90" i="35"/>
  <c r="AS90" i="35"/>
  <c r="AU90" i="35"/>
  <c r="AU114" i="35" s="1"/>
  <c r="AW90" i="35"/>
  <c r="AY90" i="35"/>
  <c r="BA90" i="35"/>
  <c r="BC90" i="35"/>
  <c r="BE90" i="35"/>
  <c r="BG90" i="35"/>
  <c r="BI90" i="35"/>
  <c r="BK90" i="35"/>
  <c r="BK114" i="35" s="1"/>
  <c r="BM90" i="35"/>
  <c r="BO90" i="35"/>
  <c r="BQ90" i="35"/>
  <c r="BS90" i="35"/>
  <c r="BU90" i="35"/>
  <c r="BW90" i="35"/>
  <c r="BY90" i="35"/>
  <c r="E90" i="35"/>
  <c r="F92" i="35"/>
  <c r="H92" i="35"/>
  <c r="J92" i="35"/>
  <c r="L92" i="35"/>
  <c r="N92" i="35"/>
  <c r="P92" i="35"/>
  <c r="R92" i="35"/>
  <c r="T92" i="35"/>
  <c r="T116" i="35" s="1"/>
  <c r="V92" i="35"/>
  <c r="X92" i="35"/>
  <c r="Z92" i="35"/>
  <c r="AB92" i="35"/>
  <c r="AD92" i="35"/>
  <c r="AF92" i="35"/>
  <c r="AH92" i="35"/>
  <c r="AJ92" i="35"/>
  <c r="AJ116" i="35" s="1"/>
  <c r="AL92" i="35"/>
  <c r="AN92" i="35"/>
  <c r="AP92" i="35"/>
  <c r="AR92" i="35"/>
  <c r="AT92" i="35"/>
  <c r="AV92" i="35"/>
  <c r="AX92" i="35"/>
  <c r="AZ92" i="35"/>
  <c r="AZ116" i="35" s="1"/>
  <c r="BB92" i="35"/>
  <c r="BD92" i="35"/>
  <c r="BF92" i="35"/>
  <c r="BH92" i="35"/>
  <c r="BJ92" i="35"/>
  <c r="BL92" i="35"/>
  <c r="BN92" i="35"/>
  <c r="BP92" i="35"/>
  <c r="BP116" i="35" s="1"/>
  <c r="BR92" i="35"/>
  <c r="BT92" i="35"/>
  <c r="BV92" i="35"/>
  <c r="BX92" i="35"/>
  <c r="BZ92" i="35"/>
  <c r="G92" i="35"/>
  <c r="I92" i="35"/>
  <c r="K92" i="35"/>
  <c r="K116" i="35" s="1"/>
  <c r="M92" i="35"/>
  <c r="O92" i="35"/>
  <c r="Q92" i="35"/>
  <c r="S92" i="35"/>
  <c r="U92" i="35"/>
  <c r="W92" i="35"/>
  <c r="Y92" i="35"/>
  <c r="AA92" i="35"/>
  <c r="AC92" i="35"/>
  <c r="AE92" i="35"/>
  <c r="AG92" i="35"/>
  <c r="AI92" i="35"/>
  <c r="AK92" i="35"/>
  <c r="AM92" i="35"/>
  <c r="AO92" i="35"/>
  <c r="AQ92" i="35"/>
  <c r="AQ116" i="35" s="1"/>
  <c r="AS92" i="35"/>
  <c r="AU92" i="35"/>
  <c r="AW92" i="35"/>
  <c r="AY92" i="35"/>
  <c r="BA92" i="35"/>
  <c r="BC92" i="35"/>
  <c r="BE92" i="35"/>
  <c r="BG92" i="35"/>
  <c r="BG116" i="35" s="1"/>
  <c r="BI92" i="35"/>
  <c r="BK92" i="35"/>
  <c r="BM92" i="35"/>
  <c r="BO92" i="35"/>
  <c r="BQ92" i="35"/>
  <c r="BS92" i="35"/>
  <c r="BU92" i="35"/>
  <c r="BW92" i="35"/>
  <c r="BW116" i="35" s="1"/>
  <c r="BY92" i="35"/>
  <c r="E92" i="35"/>
  <c r="F94" i="35"/>
  <c r="H94" i="35"/>
  <c r="J94" i="35"/>
  <c r="L94" i="35"/>
  <c r="N94" i="35"/>
  <c r="P94" i="35"/>
  <c r="P118" i="35" s="1"/>
  <c r="R94" i="35"/>
  <c r="T94" i="35"/>
  <c r="V94" i="35"/>
  <c r="X94" i="35"/>
  <c r="Z94" i="35"/>
  <c r="AB94" i="35"/>
  <c r="AD94" i="35"/>
  <c r="AF94" i="35"/>
  <c r="AF118" i="35" s="1"/>
  <c r="AH94" i="35"/>
  <c r="AJ94" i="35"/>
  <c r="AL94" i="35"/>
  <c r="AN94" i="35"/>
  <c r="AP94" i="35"/>
  <c r="AR94" i="35"/>
  <c r="AT94" i="35"/>
  <c r="AV94" i="35"/>
  <c r="AV118" i="35" s="1"/>
  <c r="AX94" i="35"/>
  <c r="AZ94" i="35"/>
  <c r="BB94" i="35"/>
  <c r="BD94" i="35"/>
  <c r="BF94" i="35"/>
  <c r="BH94" i="35"/>
  <c r="BJ94" i="35"/>
  <c r="BL94" i="35"/>
  <c r="BL118" i="35" s="1"/>
  <c r="BN94" i="35"/>
  <c r="BP94" i="35"/>
  <c r="BR94" i="35"/>
  <c r="BT94" i="35"/>
  <c r="BV94" i="35"/>
  <c r="BX94" i="35"/>
  <c r="BZ94" i="35"/>
  <c r="G94" i="35"/>
  <c r="G118" i="35" s="1"/>
  <c r="I94" i="35"/>
  <c r="K94" i="35"/>
  <c r="M94" i="35"/>
  <c r="O94" i="35"/>
  <c r="Q94" i="35"/>
  <c r="S94" i="35"/>
  <c r="U94" i="35"/>
  <c r="W94" i="35"/>
  <c r="W118" i="35" s="1"/>
  <c r="Y94" i="35"/>
  <c r="AA94" i="35"/>
  <c r="AC94" i="35"/>
  <c r="AE94" i="35"/>
  <c r="AG94" i="35"/>
  <c r="AI94" i="35"/>
  <c r="AK94" i="35"/>
  <c r="AM94" i="35"/>
  <c r="AM118" i="35" s="1"/>
  <c r="AO94" i="35"/>
  <c r="AQ94" i="35"/>
  <c r="AS94" i="35"/>
  <c r="AU94" i="35"/>
  <c r="AW94" i="35"/>
  <c r="AY94" i="35"/>
  <c r="BA94" i="35"/>
  <c r="BC94" i="35"/>
  <c r="BE94" i="35"/>
  <c r="BG94" i="35"/>
  <c r="BI94" i="35"/>
  <c r="BK94" i="35"/>
  <c r="BM94" i="35"/>
  <c r="BO94" i="35"/>
  <c r="BQ94" i="35"/>
  <c r="BS94" i="35"/>
  <c r="BS118" i="35" s="1"/>
  <c r="BU94" i="35"/>
  <c r="BW94" i="35"/>
  <c r="BY94" i="35"/>
  <c r="E94" i="35"/>
  <c r="F96" i="35"/>
  <c r="H96" i="35"/>
  <c r="J96" i="35"/>
  <c r="L96" i="35"/>
  <c r="L120" i="35" s="1"/>
  <c r="N96" i="35"/>
  <c r="P96" i="35"/>
  <c r="R96" i="35"/>
  <c r="T96" i="35"/>
  <c r="V96" i="35"/>
  <c r="X96" i="35"/>
  <c r="Z96" i="35"/>
  <c r="AB96" i="35"/>
  <c r="AB120" i="35" s="1"/>
  <c r="AD96" i="35"/>
  <c r="AF96" i="35"/>
  <c r="AH96" i="35"/>
  <c r="AJ96" i="35"/>
  <c r="AL96" i="35"/>
  <c r="AN96" i="35"/>
  <c r="AP96" i="35"/>
  <c r="AR96" i="35"/>
  <c r="AR120" i="35" s="1"/>
  <c r="AT96" i="35"/>
  <c r="AV96" i="35"/>
  <c r="AX96" i="35"/>
  <c r="AZ96" i="35"/>
  <c r="BB96" i="35"/>
  <c r="BD96" i="35"/>
  <c r="BF96" i="35"/>
  <c r="BH96" i="35"/>
  <c r="BH120" i="35" s="1"/>
  <c r="BJ96" i="35"/>
  <c r="BL96" i="35"/>
  <c r="BN96" i="35"/>
  <c r="BP96" i="35"/>
  <c r="BR96" i="35"/>
  <c r="BT96" i="35"/>
  <c r="BV96" i="35"/>
  <c r="BX96" i="35"/>
  <c r="BX120" i="35" s="1"/>
  <c r="BZ96" i="35"/>
  <c r="G96" i="35"/>
  <c r="I96" i="35"/>
  <c r="K96" i="35"/>
  <c r="M96" i="35"/>
  <c r="O96" i="35"/>
  <c r="Q96" i="35"/>
  <c r="S96" i="35"/>
  <c r="S120" i="35" s="1"/>
  <c r="U96" i="35"/>
  <c r="W96" i="35"/>
  <c r="Y96" i="35"/>
  <c r="AA96" i="35"/>
  <c r="AC96" i="35"/>
  <c r="AE96" i="35"/>
  <c r="AG96" i="35"/>
  <c r="AI96" i="35"/>
  <c r="AI120" i="35" s="1"/>
  <c r="AK96" i="35"/>
  <c r="AM96" i="35"/>
  <c r="AO96" i="35"/>
  <c r="AQ96" i="35"/>
  <c r="AS96" i="35"/>
  <c r="AU96" i="35"/>
  <c r="AW96" i="35"/>
  <c r="AY96" i="35"/>
  <c r="AY120" i="35" s="1"/>
  <c r="BA96" i="35"/>
  <c r="BC96" i="35"/>
  <c r="BE96" i="35"/>
  <c r="BG96" i="35"/>
  <c r="BI96" i="35"/>
  <c r="BK96" i="35"/>
  <c r="BM96" i="35"/>
  <c r="BO96" i="35"/>
  <c r="BQ96" i="35"/>
  <c r="BS96" i="35"/>
  <c r="BU96" i="35"/>
  <c r="BW96" i="35"/>
  <c r="BY96" i="35"/>
  <c r="E96" i="35"/>
  <c r="F98" i="35"/>
  <c r="H98" i="35"/>
  <c r="H122" i="35" s="1"/>
  <c r="J98" i="35"/>
  <c r="L98" i="35"/>
  <c r="N98" i="35"/>
  <c r="P98" i="35"/>
  <c r="R98" i="35"/>
  <c r="T98" i="35"/>
  <c r="V98" i="35"/>
  <c r="X98" i="35"/>
  <c r="X122" i="35" s="1"/>
  <c r="Z98" i="35"/>
  <c r="AB98" i="35"/>
  <c r="AD98" i="35"/>
  <c r="AF98" i="35"/>
  <c r="AH98" i="35"/>
  <c r="AJ98" i="35"/>
  <c r="AL98" i="35"/>
  <c r="AN98" i="35"/>
  <c r="AN122" i="35" s="1"/>
  <c r="AP98" i="35"/>
  <c r="AR98" i="35"/>
  <c r="AT98" i="35"/>
  <c r="AV98" i="35"/>
  <c r="AX98" i="35"/>
  <c r="AZ98" i="35"/>
  <c r="BB98" i="35"/>
  <c r="BD98" i="35"/>
  <c r="BD122" i="35" s="1"/>
  <c r="BF98" i="35"/>
  <c r="BH98" i="35"/>
  <c r="BJ98" i="35"/>
  <c r="BL98" i="35"/>
  <c r="BN98" i="35"/>
  <c r="BP98" i="35"/>
  <c r="BR98" i="35"/>
  <c r="BT98" i="35"/>
  <c r="BT122" i="35" s="1"/>
  <c r="BV98" i="35"/>
  <c r="BX98" i="35"/>
  <c r="BZ98" i="35"/>
  <c r="G98" i="35"/>
  <c r="I98" i="35"/>
  <c r="K98" i="35"/>
  <c r="M98" i="35"/>
  <c r="M122" i="35" s="1"/>
  <c r="O98" i="35"/>
  <c r="O122" i="35" s="1"/>
  <c r="Q98" i="35"/>
  <c r="S98" i="35"/>
  <c r="U98" i="35"/>
  <c r="W98" i="35"/>
  <c r="Y98" i="35"/>
  <c r="AA98" i="35"/>
  <c r="AC98" i="35"/>
  <c r="AC122" i="35" s="1"/>
  <c r="AE98" i="35"/>
  <c r="AE122" i="35" s="1"/>
  <c r="AG98" i="35"/>
  <c r="AI98" i="35"/>
  <c r="AK98" i="35"/>
  <c r="AM98" i="35"/>
  <c r="AO98" i="35"/>
  <c r="AQ98" i="35"/>
  <c r="AS98" i="35"/>
  <c r="AS122" i="35" s="1"/>
  <c r="AU98" i="35"/>
  <c r="AU122" i="35" s="1"/>
  <c r="AW98" i="35"/>
  <c r="AY98" i="35"/>
  <c r="BA98" i="35"/>
  <c r="BC98" i="35"/>
  <c r="BE98" i="35"/>
  <c r="BG98" i="35"/>
  <c r="BI98" i="35"/>
  <c r="BI122" i="35" s="1"/>
  <c r="BK98" i="35"/>
  <c r="BK122" i="35" s="1"/>
  <c r="BM98" i="35"/>
  <c r="BO98" i="35"/>
  <c r="BQ98" i="35"/>
  <c r="BS98" i="35"/>
  <c r="BU98" i="35"/>
  <c r="BW98" i="35"/>
  <c r="BY98" i="35"/>
  <c r="E98" i="35"/>
  <c r="F100" i="35"/>
  <c r="H100" i="35"/>
  <c r="J100" i="35"/>
  <c r="L100" i="35"/>
  <c r="N100" i="35"/>
  <c r="P100" i="35"/>
  <c r="R100" i="35"/>
  <c r="T100" i="35"/>
  <c r="T124" i="35" s="1"/>
  <c r="V100" i="35"/>
  <c r="X100" i="35"/>
  <c r="Z100" i="35"/>
  <c r="AB100" i="35"/>
  <c r="AD100" i="35"/>
  <c r="AF100" i="35"/>
  <c r="AH100" i="35"/>
  <c r="AJ100" i="35"/>
  <c r="AJ124" i="35" s="1"/>
  <c r="AL100" i="35"/>
  <c r="AN100" i="35"/>
  <c r="AP100" i="35"/>
  <c r="AR100" i="35"/>
  <c r="AT100" i="35"/>
  <c r="AV100" i="35"/>
  <c r="AX100" i="35"/>
  <c r="AZ100" i="35"/>
  <c r="AZ124" i="35" s="1"/>
  <c r="BB100" i="35"/>
  <c r="BD100" i="35"/>
  <c r="BF100" i="35"/>
  <c r="BH100" i="35"/>
  <c r="BJ100" i="35"/>
  <c r="BL100" i="35"/>
  <c r="BN100" i="35"/>
  <c r="BP100" i="35"/>
  <c r="BP124" i="35" s="1"/>
  <c r="BR100" i="35"/>
  <c r="BT100" i="35"/>
  <c r="BV100" i="35"/>
  <c r="BX100" i="35"/>
  <c r="BZ100" i="35"/>
  <c r="G100" i="35"/>
  <c r="I100" i="35"/>
  <c r="K100" i="35"/>
  <c r="M100" i="35"/>
  <c r="O100" i="35"/>
  <c r="Q100" i="35"/>
  <c r="S100" i="35"/>
  <c r="U100" i="35"/>
  <c r="W100" i="35"/>
  <c r="Y100" i="35"/>
  <c r="AA100" i="35"/>
  <c r="AA124" i="35" s="1"/>
  <c r="AC100" i="35"/>
  <c r="AE100" i="35"/>
  <c r="AG100" i="35"/>
  <c r="AI100" i="35"/>
  <c r="AK100" i="35"/>
  <c r="AM100" i="35"/>
  <c r="AO100" i="35"/>
  <c r="AQ100" i="35"/>
  <c r="AQ124" i="35" s="1"/>
  <c r="AS100" i="35"/>
  <c r="AU100" i="35"/>
  <c r="AW100" i="35"/>
  <c r="AY100" i="35"/>
  <c r="BA100" i="35"/>
  <c r="BC100" i="35"/>
  <c r="BE100" i="35"/>
  <c r="BG100" i="35"/>
  <c r="BG124" i="35" s="1"/>
  <c r="BI100" i="35"/>
  <c r="BK100" i="35"/>
  <c r="BM100" i="35"/>
  <c r="BO100" i="35"/>
  <c r="BQ100" i="35"/>
  <c r="BS100" i="35"/>
  <c r="BU100" i="35"/>
  <c r="BW100" i="35"/>
  <c r="BW124" i="35" s="1"/>
  <c r="BY100" i="35"/>
  <c r="E100" i="35"/>
  <c r="E77" i="35"/>
  <c r="BY77" i="35"/>
  <c r="BW77" i="35"/>
  <c r="BU77" i="35"/>
  <c r="BS77" i="35"/>
  <c r="BS124" i="35" s="1"/>
  <c r="BQ77" i="35"/>
  <c r="BQ124" i="35" s="1"/>
  <c r="BO77" i="35"/>
  <c r="BM77" i="35"/>
  <c r="BK77" i="35"/>
  <c r="BI77" i="35"/>
  <c r="BG77" i="35"/>
  <c r="BE77" i="35"/>
  <c r="BC77" i="35"/>
  <c r="BA77" i="35"/>
  <c r="BA124" i="35" s="1"/>
  <c r="AY77" i="35"/>
  <c r="AW77" i="35"/>
  <c r="AU77" i="35"/>
  <c r="AS77" i="35"/>
  <c r="AQ77" i="35"/>
  <c r="AO77" i="35"/>
  <c r="AM77" i="35"/>
  <c r="AK77" i="35"/>
  <c r="AK124" i="35" s="1"/>
  <c r="AI77" i="35"/>
  <c r="AG77" i="35"/>
  <c r="AE77" i="35"/>
  <c r="AC77" i="35"/>
  <c r="AA77" i="35"/>
  <c r="Y77" i="35"/>
  <c r="W77" i="35"/>
  <c r="U77" i="35"/>
  <c r="U124" i="35" s="1"/>
  <c r="S77" i="35"/>
  <c r="Q77" i="35"/>
  <c r="O77" i="35"/>
  <c r="M77" i="35"/>
  <c r="K77" i="35"/>
  <c r="I77" i="35"/>
  <c r="F81" i="36"/>
  <c r="H81" i="36"/>
  <c r="J81" i="36"/>
  <c r="L81" i="36"/>
  <c r="N81" i="36"/>
  <c r="P81" i="36"/>
  <c r="R81" i="36"/>
  <c r="T81" i="36"/>
  <c r="V81" i="36"/>
  <c r="X81" i="36"/>
  <c r="Z81" i="36"/>
  <c r="AB81" i="36"/>
  <c r="AD81" i="36"/>
  <c r="AF81" i="36"/>
  <c r="AH81" i="36"/>
  <c r="AJ81" i="36"/>
  <c r="AL81" i="36"/>
  <c r="AN81" i="36"/>
  <c r="AP81" i="36"/>
  <c r="AR81" i="36"/>
  <c r="AT81" i="36"/>
  <c r="AV81" i="36"/>
  <c r="AX81" i="36"/>
  <c r="AZ81" i="36"/>
  <c r="BB81" i="36"/>
  <c r="BD81" i="36"/>
  <c r="BF81" i="36"/>
  <c r="BH81" i="36"/>
  <c r="BJ81" i="36"/>
  <c r="BL81" i="36"/>
  <c r="BN81" i="36"/>
  <c r="BP81" i="36"/>
  <c r="BR81" i="36"/>
  <c r="BT81" i="36"/>
  <c r="BV81" i="36"/>
  <c r="BX81" i="36"/>
  <c r="BZ81" i="36"/>
  <c r="E81" i="36"/>
  <c r="G81" i="36"/>
  <c r="I81" i="36"/>
  <c r="K81" i="36"/>
  <c r="M81" i="36"/>
  <c r="O81" i="36"/>
  <c r="Q81" i="36"/>
  <c r="S81" i="36"/>
  <c r="U81" i="36"/>
  <c r="W81" i="36"/>
  <c r="Y81" i="36"/>
  <c r="AA81" i="36"/>
  <c r="AC81" i="36"/>
  <c r="AE81" i="36"/>
  <c r="AG81" i="36"/>
  <c r="AI81" i="36"/>
  <c r="AK81" i="36"/>
  <c r="AM81" i="36"/>
  <c r="AO81" i="36"/>
  <c r="AQ81" i="36"/>
  <c r="AS81" i="36"/>
  <c r="AU81" i="36"/>
  <c r="AW81" i="36"/>
  <c r="AY81" i="36"/>
  <c r="BA81" i="36"/>
  <c r="BC81" i="36"/>
  <c r="BE81" i="36"/>
  <c r="BG81" i="36"/>
  <c r="BI81" i="36"/>
  <c r="BK81" i="36"/>
  <c r="BM81" i="36"/>
  <c r="BO81" i="36"/>
  <c r="BQ81" i="36"/>
  <c r="BS81" i="36"/>
  <c r="BU81" i="36"/>
  <c r="BW81" i="36"/>
  <c r="BY81" i="36"/>
  <c r="BY83" i="36"/>
  <c r="BW83" i="36"/>
  <c r="BU83" i="36"/>
  <c r="BS83" i="36"/>
  <c r="BQ83" i="36"/>
  <c r="BO83" i="36"/>
  <c r="BM83" i="36"/>
  <c r="BK83" i="36"/>
  <c r="BI83" i="36"/>
  <c r="BG83" i="36"/>
  <c r="BE83" i="36"/>
  <c r="BC83" i="36"/>
  <c r="BA83" i="36"/>
  <c r="AY83" i="36"/>
  <c r="AW83" i="36"/>
  <c r="AU83" i="36"/>
  <c r="AS83" i="36"/>
  <c r="AQ83" i="36"/>
  <c r="AO83" i="36"/>
  <c r="AM83" i="36"/>
  <c r="AK83" i="36"/>
  <c r="AI83" i="36"/>
  <c r="AG83" i="36"/>
  <c r="AE83" i="36"/>
  <c r="AC83" i="36"/>
  <c r="AA83" i="36"/>
  <c r="Y83" i="36"/>
  <c r="W83" i="36"/>
  <c r="U83" i="36"/>
  <c r="S83" i="36"/>
  <c r="Q83" i="36"/>
  <c r="O83" i="36"/>
  <c r="M83" i="36"/>
  <c r="K83" i="36"/>
  <c r="I83" i="36"/>
  <c r="G83" i="36"/>
  <c r="E83" i="36"/>
  <c r="BZ83" i="36"/>
  <c r="BX83" i="36"/>
  <c r="BV83" i="36"/>
  <c r="BT83" i="36"/>
  <c r="BR83" i="36"/>
  <c r="BP83" i="36"/>
  <c r="BN83" i="36"/>
  <c r="BL83" i="36"/>
  <c r="BJ83" i="36"/>
  <c r="BH83" i="36"/>
  <c r="BF83" i="36"/>
  <c r="BD83" i="36"/>
  <c r="BB83" i="36"/>
  <c r="AZ83" i="36"/>
  <c r="AX83" i="36"/>
  <c r="AV83" i="36"/>
  <c r="AT83" i="36"/>
  <c r="AR83" i="36"/>
  <c r="AP83" i="36"/>
  <c r="AN83" i="36"/>
  <c r="AL83" i="36"/>
  <c r="AJ83" i="36"/>
  <c r="AH83" i="36"/>
  <c r="AF83" i="36"/>
  <c r="AD83" i="36"/>
  <c r="AB83" i="36"/>
  <c r="Z83" i="36"/>
  <c r="X83" i="36"/>
  <c r="V83" i="36"/>
  <c r="T83" i="36"/>
  <c r="R83" i="36"/>
  <c r="P83" i="36"/>
  <c r="N83" i="36"/>
  <c r="L83" i="36"/>
  <c r="J83" i="36"/>
  <c r="H83" i="36"/>
  <c r="F83" i="36"/>
  <c r="BY85" i="36"/>
  <c r="BW85" i="36"/>
  <c r="BU85" i="36"/>
  <c r="BS85" i="36"/>
  <c r="BQ85" i="36"/>
  <c r="BO85" i="36"/>
  <c r="BM85" i="36"/>
  <c r="BK85" i="36"/>
  <c r="BI85" i="36"/>
  <c r="BG85" i="36"/>
  <c r="BE85" i="36"/>
  <c r="BC85" i="36"/>
  <c r="BA85" i="36"/>
  <c r="AY85" i="36"/>
  <c r="AW85" i="36"/>
  <c r="AU85" i="36"/>
  <c r="AS85" i="36"/>
  <c r="AQ85" i="36"/>
  <c r="AO85" i="36"/>
  <c r="AM85" i="36"/>
  <c r="AK85" i="36"/>
  <c r="AI85" i="36"/>
  <c r="AG85" i="36"/>
  <c r="AE85" i="36"/>
  <c r="AC85" i="36"/>
  <c r="AA85" i="36"/>
  <c r="Y85" i="36"/>
  <c r="W85" i="36"/>
  <c r="U85" i="36"/>
  <c r="S85" i="36"/>
  <c r="Q85" i="36"/>
  <c r="O85" i="36"/>
  <c r="M85" i="36"/>
  <c r="K85" i="36"/>
  <c r="I85" i="36"/>
  <c r="G85" i="36"/>
  <c r="E85" i="36"/>
  <c r="BZ85" i="36"/>
  <c r="BX85" i="36"/>
  <c r="BV85" i="36"/>
  <c r="BT85" i="36"/>
  <c r="BR85" i="36"/>
  <c r="BP85" i="36"/>
  <c r="BN85" i="36"/>
  <c r="BL85" i="36"/>
  <c r="BJ85" i="36"/>
  <c r="BH85" i="36"/>
  <c r="BF85" i="36"/>
  <c r="BD85" i="36"/>
  <c r="BB85" i="36"/>
  <c r="AZ85" i="36"/>
  <c r="AX85" i="36"/>
  <c r="AV85" i="36"/>
  <c r="AT85" i="36"/>
  <c r="AR85" i="36"/>
  <c r="AP85" i="36"/>
  <c r="AN85" i="36"/>
  <c r="AL85" i="36"/>
  <c r="AJ85" i="36"/>
  <c r="AH85" i="36"/>
  <c r="AF85" i="36"/>
  <c r="AD85" i="36"/>
  <c r="AB85" i="36"/>
  <c r="Z85" i="36"/>
  <c r="X85" i="36"/>
  <c r="V85" i="36"/>
  <c r="T85" i="36"/>
  <c r="R85" i="36"/>
  <c r="P85" i="36"/>
  <c r="N85" i="36"/>
  <c r="L85" i="36"/>
  <c r="J85" i="36"/>
  <c r="H85" i="36"/>
  <c r="F85" i="36"/>
  <c r="BY87" i="36"/>
  <c r="BW87" i="36"/>
  <c r="BU87" i="36"/>
  <c r="BU111" i="36" s="1"/>
  <c r="BS87" i="36"/>
  <c r="BQ87" i="36"/>
  <c r="BO87" i="36"/>
  <c r="BM87" i="36"/>
  <c r="BK87" i="36"/>
  <c r="BI87" i="36"/>
  <c r="BG87" i="36"/>
  <c r="BE87" i="36"/>
  <c r="BC87" i="36"/>
  <c r="BA87" i="36"/>
  <c r="AY87" i="36"/>
  <c r="AW87" i="36"/>
  <c r="AU87" i="36"/>
  <c r="AS87" i="36"/>
  <c r="AQ87" i="36"/>
  <c r="AO87" i="36"/>
  <c r="AM87" i="36"/>
  <c r="AK87" i="36"/>
  <c r="AI87" i="36"/>
  <c r="AG87" i="36"/>
  <c r="AE87" i="36"/>
  <c r="AC87" i="36"/>
  <c r="AA87" i="36"/>
  <c r="Y87" i="36"/>
  <c r="W87" i="36"/>
  <c r="U87" i="36"/>
  <c r="S87" i="36"/>
  <c r="Q87" i="36"/>
  <c r="O87" i="36"/>
  <c r="M87" i="36"/>
  <c r="K87" i="36"/>
  <c r="I87" i="36"/>
  <c r="G87" i="36"/>
  <c r="E87" i="36"/>
  <c r="BZ87" i="36"/>
  <c r="BX87" i="36"/>
  <c r="BV87" i="36"/>
  <c r="BT87" i="36"/>
  <c r="BR87" i="36"/>
  <c r="BP87" i="36"/>
  <c r="BN87" i="36"/>
  <c r="BL87" i="36"/>
  <c r="BJ87" i="36"/>
  <c r="BH87" i="36"/>
  <c r="BF87" i="36"/>
  <c r="BD87" i="36"/>
  <c r="BB87" i="36"/>
  <c r="AZ87" i="36"/>
  <c r="AX87" i="36"/>
  <c r="AV87" i="36"/>
  <c r="AT87" i="36"/>
  <c r="AR87" i="36"/>
  <c r="AP87" i="36"/>
  <c r="AN87" i="36"/>
  <c r="AL87" i="36"/>
  <c r="AJ87" i="36"/>
  <c r="AH87" i="36"/>
  <c r="AF87" i="36"/>
  <c r="AD87" i="36"/>
  <c r="AB87" i="36"/>
  <c r="Z87" i="36"/>
  <c r="X87" i="36"/>
  <c r="V87" i="36"/>
  <c r="T87" i="36"/>
  <c r="R87" i="36"/>
  <c r="P87" i="36"/>
  <c r="N87" i="36"/>
  <c r="L87" i="36"/>
  <c r="J87" i="36"/>
  <c r="H87" i="36"/>
  <c r="F87" i="36"/>
  <c r="F89" i="36"/>
  <c r="H89" i="36"/>
  <c r="J89" i="36"/>
  <c r="L89" i="36"/>
  <c r="N89" i="36"/>
  <c r="P89" i="36"/>
  <c r="R89" i="36"/>
  <c r="T89" i="36"/>
  <c r="V89" i="36"/>
  <c r="X89" i="36"/>
  <c r="Z89" i="36"/>
  <c r="AB89" i="36"/>
  <c r="AD89" i="36"/>
  <c r="AF89" i="36"/>
  <c r="AH89" i="36"/>
  <c r="AJ89" i="36"/>
  <c r="AL89" i="36"/>
  <c r="AN89" i="36"/>
  <c r="AP89" i="36"/>
  <c r="AR89" i="36"/>
  <c r="AT89" i="36"/>
  <c r="AV89" i="36"/>
  <c r="AX89" i="36"/>
  <c r="AZ89" i="36"/>
  <c r="BB89" i="36"/>
  <c r="BD89" i="36"/>
  <c r="BF89" i="36"/>
  <c r="BH89" i="36"/>
  <c r="BJ89" i="36"/>
  <c r="BL89" i="36"/>
  <c r="BN89" i="36"/>
  <c r="BP89" i="36"/>
  <c r="BR89" i="36"/>
  <c r="BT89" i="36"/>
  <c r="BV89" i="36"/>
  <c r="BX89" i="36"/>
  <c r="BZ89" i="36"/>
  <c r="G89" i="36"/>
  <c r="K89" i="36"/>
  <c r="O89" i="36"/>
  <c r="S89" i="36"/>
  <c r="W89" i="36"/>
  <c r="AA89" i="36"/>
  <c r="AE89" i="36"/>
  <c r="AI89" i="36"/>
  <c r="AM89" i="36"/>
  <c r="AQ89" i="36"/>
  <c r="AU89" i="36"/>
  <c r="AY89" i="36"/>
  <c r="BC89" i="36"/>
  <c r="BG89" i="36"/>
  <c r="BK89" i="36"/>
  <c r="BO89" i="36"/>
  <c r="BS89" i="36"/>
  <c r="BW89" i="36"/>
  <c r="I89" i="36"/>
  <c r="Q89" i="36"/>
  <c r="Y89" i="36"/>
  <c r="AG89" i="36"/>
  <c r="AO89" i="36"/>
  <c r="AW89" i="36"/>
  <c r="BE89" i="36"/>
  <c r="BM89" i="36"/>
  <c r="BU89" i="36"/>
  <c r="E89" i="36"/>
  <c r="M89" i="36"/>
  <c r="AC89" i="36"/>
  <c r="AS89" i="36"/>
  <c r="BI89" i="36"/>
  <c r="BY89" i="36"/>
  <c r="AK89" i="36"/>
  <c r="BQ89" i="36"/>
  <c r="U89" i="36"/>
  <c r="BA89" i="36"/>
  <c r="BY91" i="36"/>
  <c r="BW91" i="36"/>
  <c r="BU91" i="36"/>
  <c r="BS91" i="36"/>
  <c r="BQ91" i="36"/>
  <c r="BO91" i="36"/>
  <c r="BM91" i="36"/>
  <c r="BK91" i="36"/>
  <c r="BI91" i="36"/>
  <c r="BG91" i="36"/>
  <c r="BE91" i="36"/>
  <c r="BC91" i="36"/>
  <c r="BA91" i="36"/>
  <c r="AY91" i="36"/>
  <c r="AW91" i="36"/>
  <c r="AU91" i="36"/>
  <c r="AS91" i="36"/>
  <c r="AQ91" i="36"/>
  <c r="AO91" i="36"/>
  <c r="AM91" i="36"/>
  <c r="AK91" i="36"/>
  <c r="AI91" i="36"/>
  <c r="AG91" i="36"/>
  <c r="AE91" i="36"/>
  <c r="AC91" i="36"/>
  <c r="AA91" i="36"/>
  <c r="Y91" i="36"/>
  <c r="W91" i="36"/>
  <c r="U91" i="36"/>
  <c r="S91" i="36"/>
  <c r="Q91" i="36"/>
  <c r="O91" i="36"/>
  <c r="M91" i="36"/>
  <c r="K91" i="36"/>
  <c r="I91" i="36"/>
  <c r="G91" i="36"/>
  <c r="E91" i="36"/>
  <c r="BZ91" i="36"/>
  <c r="BX91" i="36"/>
  <c r="BV91" i="36"/>
  <c r="BT91" i="36"/>
  <c r="BR91" i="36"/>
  <c r="BP91" i="36"/>
  <c r="BN91" i="36"/>
  <c r="BL91" i="36"/>
  <c r="BJ91" i="36"/>
  <c r="BH91" i="36"/>
  <c r="BF91" i="36"/>
  <c r="BD91" i="36"/>
  <c r="BB91" i="36"/>
  <c r="AZ91" i="36"/>
  <c r="AX91" i="36"/>
  <c r="AV91" i="36"/>
  <c r="AT91" i="36"/>
  <c r="AR91" i="36"/>
  <c r="AP91" i="36"/>
  <c r="AN91" i="36"/>
  <c r="AL91" i="36"/>
  <c r="AJ91" i="36"/>
  <c r="AH91" i="36"/>
  <c r="AF91" i="36"/>
  <c r="AD91" i="36"/>
  <c r="AB91" i="36"/>
  <c r="Z91" i="36"/>
  <c r="X91" i="36"/>
  <c r="V91" i="36"/>
  <c r="T91" i="36"/>
  <c r="R91" i="36"/>
  <c r="P91" i="36"/>
  <c r="N91" i="36"/>
  <c r="L91" i="36"/>
  <c r="J91" i="36"/>
  <c r="H91" i="36"/>
  <c r="F91" i="36"/>
  <c r="BY93" i="36"/>
  <c r="BW93" i="36"/>
  <c r="BU93" i="36"/>
  <c r="BS93" i="36"/>
  <c r="BQ93" i="36"/>
  <c r="BO93" i="36"/>
  <c r="BM93" i="36"/>
  <c r="BK93" i="36"/>
  <c r="BI93" i="36"/>
  <c r="BG93" i="36"/>
  <c r="BE93" i="36"/>
  <c r="BC93" i="36"/>
  <c r="BA93" i="36"/>
  <c r="AY93" i="36"/>
  <c r="AW93" i="36"/>
  <c r="AU93" i="36"/>
  <c r="AS93" i="36"/>
  <c r="AQ93" i="36"/>
  <c r="AO93" i="36"/>
  <c r="AM93" i="36"/>
  <c r="AK93" i="36"/>
  <c r="AI93" i="36"/>
  <c r="AG93" i="36"/>
  <c r="AE93" i="36"/>
  <c r="AC93" i="36"/>
  <c r="AA93" i="36"/>
  <c r="Y93" i="36"/>
  <c r="W93" i="36"/>
  <c r="U93" i="36"/>
  <c r="S93" i="36"/>
  <c r="Q93" i="36"/>
  <c r="O93" i="36"/>
  <c r="M93" i="36"/>
  <c r="K93" i="36"/>
  <c r="I93" i="36"/>
  <c r="G93" i="36"/>
  <c r="E93" i="36"/>
  <c r="BZ93" i="36"/>
  <c r="BX93" i="36"/>
  <c r="BV93" i="36"/>
  <c r="BT93" i="36"/>
  <c r="BR93" i="36"/>
  <c r="BP93" i="36"/>
  <c r="BN93" i="36"/>
  <c r="BL93" i="36"/>
  <c r="BJ93" i="36"/>
  <c r="BH93" i="36"/>
  <c r="BF93" i="36"/>
  <c r="BD93" i="36"/>
  <c r="BB93" i="36"/>
  <c r="AZ93" i="36"/>
  <c r="AX93" i="36"/>
  <c r="AV93" i="36"/>
  <c r="AT93" i="36"/>
  <c r="AR93" i="36"/>
  <c r="AP93" i="36"/>
  <c r="AN93" i="36"/>
  <c r="AL93" i="36"/>
  <c r="AJ93" i="36"/>
  <c r="AH93" i="36"/>
  <c r="AF93" i="36"/>
  <c r="AD93" i="36"/>
  <c r="AB93" i="36"/>
  <c r="Z93" i="36"/>
  <c r="X93" i="36"/>
  <c r="V93" i="36"/>
  <c r="T93" i="36"/>
  <c r="R93" i="36"/>
  <c r="P93" i="36"/>
  <c r="N93" i="36"/>
  <c r="L93" i="36"/>
  <c r="J93" i="36"/>
  <c r="H93" i="36"/>
  <c r="F93" i="36"/>
  <c r="BY95" i="36"/>
  <c r="BW95" i="36"/>
  <c r="BU95" i="36"/>
  <c r="BS95" i="36"/>
  <c r="BQ95" i="36"/>
  <c r="BO95" i="36"/>
  <c r="BM95" i="36"/>
  <c r="BK95" i="36"/>
  <c r="BI95" i="36"/>
  <c r="BG95" i="36"/>
  <c r="BE95" i="36"/>
  <c r="BC95" i="36"/>
  <c r="BA95" i="36"/>
  <c r="AY95" i="36"/>
  <c r="AW95" i="36"/>
  <c r="AU95" i="36"/>
  <c r="AS95" i="36"/>
  <c r="AQ95" i="36"/>
  <c r="AO95" i="36"/>
  <c r="AM95" i="36"/>
  <c r="AK95" i="36"/>
  <c r="AI95" i="36"/>
  <c r="AG95" i="36"/>
  <c r="AE95" i="36"/>
  <c r="AC95" i="36"/>
  <c r="AA95" i="36"/>
  <c r="Y95" i="36"/>
  <c r="W95" i="36"/>
  <c r="U95" i="36"/>
  <c r="S95" i="36"/>
  <c r="Q95" i="36"/>
  <c r="O95" i="36"/>
  <c r="M95" i="36"/>
  <c r="K95" i="36"/>
  <c r="I95" i="36"/>
  <c r="G95" i="36"/>
  <c r="E95" i="36"/>
  <c r="BZ95" i="36"/>
  <c r="BX95" i="36"/>
  <c r="BV95" i="36"/>
  <c r="BT95" i="36"/>
  <c r="BR95" i="36"/>
  <c r="BP95" i="36"/>
  <c r="BN95" i="36"/>
  <c r="BL95" i="36"/>
  <c r="BJ95" i="36"/>
  <c r="BH95" i="36"/>
  <c r="BF95" i="36"/>
  <c r="BD95" i="36"/>
  <c r="BB95" i="36"/>
  <c r="AZ95" i="36"/>
  <c r="AX95" i="36"/>
  <c r="AV95" i="36"/>
  <c r="AT95" i="36"/>
  <c r="AR95" i="36"/>
  <c r="AP95" i="36"/>
  <c r="AN95" i="36"/>
  <c r="AL95" i="36"/>
  <c r="AJ95" i="36"/>
  <c r="AH95" i="36"/>
  <c r="AF95" i="36"/>
  <c r="AD95" i="36"/>
  <c r="AB95" i="36"/>
  <c r="Z95" i="36"/>
  <c r="X95" i="36"/>
  <c r="V95" i="36"/>
  <c r="T95" i="36"/>
  <c r="R95" i="36"/>
  <c r="P95" i="36"/>
  <c r="N95" i="36"/>
  <c r="L95" i="36"/>
  <c r="J95" i="36"/>
  <c r="H95" i="36"/>
  <c r="F95" i="36"/>
  <c r="BY97" i="36"/>
  <c r="BW97" i="36"/>
  <c r="BU97" i="36"/>
  <c r="BS97" i="36"/>
  <c r="BQ97" i="36"/>
  <c r="BO97" i="36"/>
  <c r="BM97" i="36"/>
  <c r="BK97" i="36"/>
  <c r="BI97" i="36"/>
  <c r="BG97" i="36"/>
  <c r="BE97" i="36"/>
  <c r="BC97" i="36"/>
  <c r="BA97" i="36"/>
  <c r="AY97" i="36"/>
  <c r="AW97" i="36"/>
  <c r="AU97" i="36"/>
  <c r="AS97" i="36"/>
  <c r="AQ97" i="36"/>
  <c r="AO97" i="36"/>
  <c r="AM97" i="36"/>
  <c r="AK97" i="36"/>
  <c r="AI97" i="36"/>
  <c r="AG97" i="36"/>
  <c r="AE97" i="36"/>
  <c r="AC97" i="36"/>
  <c r="AA97" i="36"/>
  <c r="Y97" i="36"/>
  <c r="W97" i="36"/>
  <c r="U97" i="36"/>
  <c r="S97" i="36"/>
  <c r="Q97" i="36"/>
  <c r="O97" i="36"/>
  <c r="M97" i="36"/>
  <c r="K97" i="36"/>
  <c r="I97" i="36"/>
  <c r="G97" i="36"/>
  <c r="E97" i="36"/>
  <c r="BZ97" i="36"/>
  <c r="BX97" i="36"/>
  <c r="BV97" i="36"/>
  <c r="BT97" i="36"/>
  <c r="BR97" i="36"/>
  <c r="BP97" i="36"/>
  <c r="BN97" i="36"/>
  <c r="BL97" i="36"/>
  <c r="BJ97" i="36"/>
  <c r="BH97" i="36"/>
  <c r="BF97" i="36"/>
  <c r="BD97" i="36"/>
  <c r="BB97" i="36"/>
  <c r="AZ97" i="36"/>
  <c r="AX97" i="36"/>
  <c r="AV97" i="36"/>
  <c r="AT97" i="36"/>
  <c r="AR97" i="36"/>
  <c r="AP97" i="36"/>
  <c r="AN97" i="36"/>
  <c r="AL97" i="36"/>
  <c r="AJ97" i="36"/>
  <c r="AH97" i="36"/>
  <c r="AF97" i="36"/>
  <c r="AD97" i="36"/>
  <c r="AB97" i="36"/>
  <c r="Z97" i="36"/>
  <c r="X97" i="36"/>
  <c r="V97" i="36"/>
  <c r="T97" i="36"/>
  <c r="R97" i="36"/>
  <c r="P97" i="36"/>
  <c r="N97" i="36"/>
  <c r="L97" i="36"/>
  <c r="J97" i="36"/>
  <c r="H97" i="36"/>
  <c r="F97" i="36"/>
  <c r="BY99" i="36"/>
  <c r="BW99" i="36"/>
  <c r="BU99" i="36"/>
  <c r="BS99" i="36"/>
  <c r="BQ99" i="36"/>
  <c r="BO99" i="36"/>
  <c r="BM99" i="36"/>
  <c r="BK99" i="36"/>
  <c r="BI99" i="36"/>
  <c r="BG99" i="36"/>
  <c r="BE99" i="36"/>
  <c r="BC99" i="36"/>
  <c r="BA99" i="36"/>
  <c r="AY99" i="36"/>
  <c r="AW99" i="36"/>
  <c r="AU99" i="36"/>
  <c r="AS99" i="36"/>
  <c r="AQ99" i="36"/>
  <c r="AO99" i="36"/>
  <c r="AM99" i="36"/>
  <c r="AK99" i="36"/>
  <c r="AI99" i="36"/>
  <c r="AG99" i="36"/>
  <c r="AE99" i="36"/>
  <c r="AC99" i="36"/>
  <c r="AA99" i="36"/>
  <c r="Y99" i="36"/>
  <c r="W99" i="36"/>
  <c r="U99" i="36"/>
  <c r="S99" i="36"/>
  <c r="Q99" i="36"/>
  <c r="O99" i="36"/>
  <c r="M99" i="36"/>
  <c r="K99" i="36"/>
  <c r="I99" i="36"/>
  <c r="G99" i="36"/>
  <c r="E99" i="36"/>
  <c r="BZ99" i="36"/>
  <c r="BX99" i="36"/>
  <c r="BV99" i="36"/>
  <c r="BT99" i="36"/>
  <c r="BR99" i="36"/>
  <c r="BP99" i="36"/>
  <c r="BN99" i="36"/>
  <c r="BL99" i="36"/>
  <c r="BJ99" i="36"/>
  <c r="BH99" i="36"/>
  <c r="BF99" i="36"/>
  <c r="BD99" i="36"/>
  <c r="BB99" i="36"/>
  <c r="AZ99" i="36"/>
  <c r="AX99" i="36"/>
  <c r="AV99" i="36"/>
  <c r="AT99" i="36"/>
  <c r="AR99" i="36"/>
  <c r="AP99" i="36"/>
  <c r="AN99" i="36"/>
  <c r="AL99" i="36"/>
  <c r="AJ99" i="36"/>
  <c r="AH99" i="36"/>
  <c r="AF99" i="36"/>
  <c r="AD99" i="36"/>
  <c r="AB99" i="36"/>
  <c r="Z99" i="36"/>
  <c r="X99" i="36"/>
  <c r="V99" i="36"/>
  <c r="T99" i="36"/>
  <c r="R99" i="36"/>
  <c r="P99" i="36"/>
  <c r="N99" i="36"/>
  <c r="L99" i="36"/>
  <c r="J99" i="36"/>
  <c r="H99" i="36"/>
  <c r="F99" i="36"/>
  <c r="BY58" i="36"/>
  <c r="BW58" i="36"/>
  <c r="BU58" i="36"/>
  <c r="BS58" i="36"/>
  <c r="BQ58" i="36"/>
  <c r="BO58" i="36"/>
  <c r="BM58" i="36"/>
  <c r="BK58" i="36"/>
  <c r="BI58" i="36"/>
  <c r="BG58" i="36"/>
  <c r="BE58" i="36"/>
  <c r="BC58" i="36"/>
  <c r="BA58" i="36"/>
  <c r="AY58" i="36"/>
  <c r="AW58" i="36"/>
  <c r="AU58" i="36"/>
  <c r="AS58" i="36"/>
  <c r="AQ58" i="36"/>
  <c r="AO58" i="36"/>
  <c r="AM58" i="36"/>
  <c r="AK58" i="36"/>
  <c r="AI58" i="36"/>
  <c r="AG58" i="36"/>
  <c r="AE58" i="36"/>
  <c r="AC58" i="36"/>
  <c r="AA58" i="36"/>
  <c r="Y58" i="36"/>
  <c r="W58" i="36"/>
  <c r="U58" i="36"/>
  <c r="S58" i="36"/>
  <c r="Q58" i="36"/>
  <c r="O58" i="36"/>
  <c r="M58" i="36"/>
  <c r="K58" i="36"/>
  <c r="I58" i="36"/>
  <c r="G58" i="36"/>
  <c r="E58" i="36"/>
  <c r="F59" i="36"/>
  <c r="H59" i="36"/>
  <c r="J59" i="36"/>
  <c r="L59" i="36"/>
  <c r="N59" i="36"/>
  <c r="P59" i="36"/>
  <c r="R59" i="36"/>
  <c r="T59" i="36"/>
  <c r="V59" i="36"/>
  <c r="X59" i="36"/>
  <c r="Z59" i="36"/>
  <c r="AB59" i="36"/>
  <c r="AD59" i="36"/>
  <c r="AF59" i="36"/>
  <c r="AH59" i="36"/>
  <c r="AJ59" i="36"/>
  <c r="AL59" i="36"/>
  <c r="AN59" i="36"/>
  <c r="AP59" i="36"/>
  <c r="AR59" i="36"/>
  <c r="AT59" i="36"/>
  <c r="AV59" i="36"/>
  <c r="AX59" i="36"/>
  <c r="AZ59" i="36"/>
  <c r="BB59" i="36"/>
  <c r="BD59" i="36"/>
  <c r="BF59" i="36"/>
  <c r="BH59" i="36"/>
  <c r="BJ59" i="36"/>
  <c r="BL59" i="36"/>
  <c r="BN59" i="36"/>
  <c r="BP59" i="36"/>
  <c r="BR59" i="36"/>
  <c r="BT59" i="36"/>
  <c r="BV59" i="36"/>
  <c r="BX59" i="36"/>
  <c r="BZ59" i="36"/>
  <c r="F60" i="36"/>
  <c r="H60" i="36"/>
  <c r="J60" i="36"/>
  <c r="L60" i="36"/>
  <c r="N60" i="36"/>
  <c r="P60" i="36"/>
  <c r="R60" i="36"/>
  <c r="T60" i="36"/>
  <c r="V60" i="36"/>
  <c r="X60" i="36"/>
  <c r="Z60" i="36"/>
  <c r="AB60" i="36"/>
  <c r="AB107" i="36" s="1"/>
  <c r="AD60" i="36"/>
  <c r="AF60" i="36"/>
  <c r="AH60" i="36"/>
  <c r="AJ60" i="36"/>
  <c r="AL60" i="36"/>
  <c r="AN60" i="36"/>
  <c r="AP60" i="36"/>
  <c r="AR60" i="36"/>
  <c r="AT60" i="36"/>
  <c r="AV60" i="36"/>
  <c r="AX60" i="36"/>
  <c r="AZ60" i="36"/>
  <c r="BB60" i="36"/>
  <c r="BD60" i="36"/>
  <c r="BF60" i="36"/>
  <c r="BH60" i="36"/>
  <c r="BH107" i="36" s="1"/>
  <c r="BJ60" i="36"/>
  <c r="BL60" i="36"/>
  <c r="BN60" i="36"/>
  <c r="BP60" i="36"/>
  <c r="BR60" i="36"/>
  <c r="BT60" i="36"/>
  <c r="BV60" i="36"/>
  <c r="BX60" i="36"/>
  <c r="BX107" i="36" s="1"/>
  <c r="BZ60" i="36"/>
  <c r="F61" i="36"/>
  <c r="H61" i="36"/>
  <c r="J61" i="36"/>
  <c r="L61" i="36"/>
  <c r="N61" i="36"/>
  <c r="P61" i="36"/>
  <c r="R61" i="36"/>
  <c r="T61" i="36"/>
  <c r="V61" i="36"/>
  <c r="X61" i="36"/>
  <c r="Z61" i="36"/>
  <c r="AB61" i="36"/>
  <c r="AD61" i="36"/>
  <c r="AF61" i="36"/>
  <c r="AH61" i="36"/>
  <c r="AJ61" i="36"/>
  <c r="AL61" i="36"/>
  <c r="AN61" i="36"/>
  <c r="AP61" i="36"/>
  <c r="AR61" i="36"/>
  <c r="AT61" i="36"/>
  <c r="AV61" i="36"/>
  <c r="AX61" i="36"/>
  <c r="AZ61" i="36"/>
  <c r="BB61" i="36"/>
  <c r="BD61" i="36"/>
  <c r="BF61" i="36"/>
  <c r="BH61" i="36"/>
  <c r="BJ61" i="36"/>
  <c r="BL61" i="36"/>
  <c r="BN61" i="36"/>
  <c r="BP61" i="36"/>
  <c r="BR61" i="36"/>
  <c r="BT61" i="36"/>
  <c r="BV61" i="36"/>
  <c r="BX61" i="36"/>
  <c r="BZ61" i="36"/>
  <c r="F62" i="36"/>
  <c r="H62" i="36"/>
  <c r="J62" i="36"/>
  <c r="L62" i="36"/>
  <c r="N62" i="36"/>
  <c r="P62" i="36"/>
  <c r="R62" i="36"/>
  <c r="T62" i="36"/>
  <c r="V62" i="36"/>
  <c r="X62" i="36"/>
  <c r="Z62" i="36"/>
  <c r="AB62" i="36"/>
  <c r="AD62" i="36"/>
  <c r="AF62" i="36"/>
  <c r="AH62" i="36"/>
  <c r="AJ62" i="36"/>
  <c r="AL62" i="36"/>
  <c r="AN62" i="36"/>
  <c r="AP62" i="36"/>
  <c r="AR62" i="36"/>
  <c r="AT62" i="36"/>
  <c r="AV62" i="36"/>
  <c r="AX62" i="36"/>
  <c r="AZ62" i="36"/>
  <c r="BB62" i="36"/>
  <c r="BD62" i="36"/>
  <c r="BF62" i="36"/>
  <c r="BH62" i="36"/>
  <c r="BJ62" i="36"/>
  <c r="BL62" i="36"/>
  <c r="BN62" i="36"/>
  <c r="BP62" i="36"/>
  <c r="BR62" i="36"/>
  <c r="BT62" i="36"/>
  <c r="BV62" i="36"/>
  <c r="BX62" i="36"/>
  <c r="BZ62" i="36"/>
  <c r="F63" i="36"/>
  <c r="H63" i="36"/>
  <c r="J63" i="36"/>
  <c r="L63" i="36"/>
  <c r="N63" i="36"/>
  <c r="P63" i="36"/>
  <c r="R63" i="36"/>
  <c r="T63" i="36"/>
  <c r="V63" i="36"/>
  <c r="X63" i="36"/>
  <c r="Z63" i="36"/>
  <c r="AB63" i="36"/>
  <c r="AD63" i="36"/>
  <c r="AF63" i="36"/>
  <c r="AH63" i="36"/>
  <c r="AJ63" i="36"/>
  <c r="AL63" i="36"/>
  <c r="AN63" i="36"/>
  <c r="AP63" i="36"/>
  <c r="AR63" i="36"/>
  <c r="AT63" i="36"/>
  <c r="AV63" i="36"/>
  <c r="AX63" i="36"/>
  <c r="AZ63" i="36"/>
  <c r="BB63" i="36"/>
  <c r="BD63" i="36"/>
  <c r="BF63" i="36"/>
  <c r="BH63" i="36"/>
  <c r="BJ63" i="36"/>
  <c r="BL63" i="36"/>
  <c r="BN63" i="36"/>
  <c r="BP63" i="36"/>
  <c r="BR63" i="36"/>
  <c r="BT63" i="36"/>
  <c r="BV63" i="36"/>
  <c r="BX63" i="36"/>
  <c r="BZ63" i="36"/>
  <c r="F64" i="36"/>
  <c r="H64" i="36"/>
  <c r="J64" i="36"/>
  <c r="L64" i="36"/>
  <c r="N64" i="36"/>
  <c r="P64" i="36"/>
  <c r="R64" i="36"/>
  <c r="T64" i="36"/>
  <c r="V64" i="36"/>
  <c r="X64" i="36"/>
  <c r="Z64" i="36"/>
  <c r="AB64" i="36"/>
  <c r="AD64" i="36"/>
  <c r="AF64" i="36"/>
  <c r="AH64" i="36"/>
  <c r="AJ64" i="36"/>
  <c r="AL64" i="36"/>
  <c r="AN64" i="36"/>
  <c r="AP64" i="36"/>
  <c r="AR64" i="36"/>
  <c r="AT64" i="36"/>
  <c r="AV64" i="36"/>
  <c r="AX64" i="36"/>
  <c r="AZ64" i="36"/>
  <c r="BB64" i="36"/>
  <c r="BD64" i="36"/>
  <c r="BF64" i="36"/>
  <c r="BH64" i="36"/>
  <c r="BJ64" i="36"/>
  <c r="BL64" i="36"/>
  <c r="BN64" i="36"/>
  <c r="BP64" i="36"/>
  <c r="BR64" i="36"/>
  <c r="BT64" i="36"/>
  <c r="BV64" i="36"/>
  <c r="BX64" i="36"/>
  <c r="BZ64" i="36"/>
  <c r="F65" i="36"/>
  <c r="H65" i="36"/>
  <c r="J65" i="36"/>
  <c r="L65" i="36"/>
  <c r="N65" i="36"/>
  <c r="P65" i="36"/>
  <c r="R65" i="36"/>
  <c r="T65" i="36"/>
  <c r="V65" i="36"/>
  <c r="X65" i="36"/>
  <c r="Z65" i="36"/>
  <c r="AB65" i="36"/>
  <c r="AD65" i="36"/>
  <c r="AF65" i="36"/>
  <c r="AH65" i="36"/>
  <c r="AJ65" i="36"/>
  <c r="AL65" i="36"/>
  <c r="AN65" i="36"/>
  <c r="AP65" i="36"/>
  <c r="AR65" i="36"/>
  <c r="AT65" i="36"/>
  <c r="AV65" i="36"/>
  <c r="AX65" i="36"/>
  <c r="AZ65" i="36"/>
  <c r="BB65" i="36"/>
  <c r="BD65" i="36"/>
  <c r="BF65" i="36"/>
  <c r="BH65" i="36"/>
  <c r="BJ65" i="36"/>
  <c r="BL65" i="36"/>
  <c r="BN65" i="36"/>
  <c r="BP65" i="36"/>
  <c r="BR65" i="36"/>
  <c r="BT65" i="36"/>
  <c r="BV65" i="36"/>
  <c r="BX65" i="36"/>
  <c r="BZ65" i="36"/>
  <c r="F66" i="36"/>
  <c r="H66" i="36"/>
  <c r="J66" i="36"/>
  <c r="L66" i="36"/>
  <c r="N66" i="36"/>
  <c r="P66" i="36"/>
  <c r="R66" i="36"/>
  <c r="T66" i="36"/>
  <c r="V66" i="36"/>
  <c r="X66" i="36"/>
  <c r="Z66" i="36"/>
  <c r="AB66" i="36"/>
  <c r="AD66" i="36"/>
  <c r="AF66" i="36"/>
  <c r="AH66" i="36"/>
  <c r="AJ66" i="36"/>
  <c r="AL66" i="36"/>
  <c r="AN66" i="36"/>
  <c r="AP66" i="36"/>
  <c r="AR66" i="36"/>
  <c r="AT66" i="36"/>
  <c r="AV66" i="36"/>
  <c r="AX66" i="36"/>
  <c r="AZ66" i="36"/>
  <c r="BB66" i="36"/>
  <c r="BD66" i="36"/>
  <c r="BF66" i="36"/>
  <c r="BH66" i="36"/>
  <c r="BJ66" i="36"/>
  <c r="BL66" i="36"/>
  <c r="BN66" i="36"/>
  <c r="BP66" i="36"/>
  <c r="BR66" i="36"/>
  <c r="BT66" i="36"/>
  <c r="BV66" i="36"/>
  <c r="BX66" i="36"/>
  <c r="BZ66" i="36"/>
  <c r="F67" i="36"/>
  <c r="H67" i="36"/>
  <c r="J67" i="36"/>
  <c r="L67" i="36"/>
  <c r="N67" i="36"/>
  <c r="P67" i="36"/>
  <c r="R67" i="36"/>
  <c r="T67" i="36"/>
  <c r="V67" i="36"/>
  <c r="X67" i="36"/>
  <c r="Z67" i="36"/>
  <c r="AB67" i="36"/>
  <c r="AD67" i="36"/>
  <c r="AF67" i="36"/>
  <c r="AH67" i="36"/>
  <c r="AJ67" i="36"/>
  <c r="AL67" i="36"/>
  <c r="AN67" i="36"/>
  <c r="AP67" i="36"/>
  <c r="AR67" i="36"/>
  <c r="AT67" i="36"/>
  <c r="AV67" i="36"/>
  <c r="AX67" i="36"/>
  <c r="AZ67" i="36"/>
  <c r="BB67" i="36"/>
  <c r="BB114" i="36" s="1"/>
  <c r="BD67" i="36"/>
  <c r="BF67" i="36"/>
  <c r="BH67" i="36"/>
  <c r="BJ67" i="36"/>
  <c r="BL67" i="36"/>
  <c r="BN67" i="36"/>
  <c r="BP67" i="36"/>
  <c r="BR67" i="36"/>
  <c r="BT67" i="36"/>
  <c r="BV67" i="36"/>
  <c r="BX67" i="36"/>
  <c r="BZ67" i="36"/>
  <c r="F68" i="36"/>
  <c r="H68" i="36"/>
  <c r="J68" i="36"/>
  <c r="L68" i="36"/>
  <c r="N68" i="36"/>
  <c r="P68" i="36"/>
  <c r="R68" i="36"/>
  <c r="T68" i="36"/>
  <c r="V68" i="36"/>
  <c r="X68" i="36"/>
  <c r="Z68" i="36"/>
  <c r="AB68" i="36"/>
  <c r="AD68" i="36"/>
  <c r="AF68" i="36"/>
  <c r="AH68" i="36"/>
  <c r="AJ68" i="36"/>
  <c r="AL68" i="36"/>
  <c r="AN68" i="36"/>
  <c r="AP68" i="36"/>
  <c r="AR68" i="36"/>
  <c r="AT68" i="36"/>
  <c r="AV68" i="36"/>
  <c r="AX68" i="36"/>
  <c r="AZ68" i="36"/>
  <c r="BB68" i="36"/>
  <c r="BD68" i="36"/>
  <c r="BF68" i="36"/>
  <c r="BH68" i="36"/>
  <c r="BJ68" i="36"/>
  <c r="BL68" i="36"/>
  <c r="BN68" i="36"/>
  <c r="BP68" i="36"/>
  <c r="BR68" i="36"/>
  <c r="BT68" i="36"/>
  <c r="BV68" i="36"/>
  <c r="BX68" i="36"/>
  <c r="BZ68" i="36"/>
  <c r="F69" i="36"/>
  <c r="H69" i="36"/>
  <c r="J69" i="36"/>
  <c r="L69" i="36"/>
  <c r="N69" i="36"/>
  <c r="P69" i="36"/>
  <c r="R69" i="36"/>
  <c r="T69" i="36"/>
  <c r="V69" i="36"/>
  <c r="X69" i="36"/>
  <c r="Z69" i="36"/>
  <c r="AB69" i="36"/>
  <c r="AD69" i="36"/>
  <c r="AF69" i="36"/>
  <c r="AH69" i="36"/>
  <c r="AJ69" i="36"/>
  <c r="AL69" i="36"/>
  <c r="AN69" i="36"/>
  <c r="AP69" i="36"/>
  <c r="AR69" i="36"/>
  <c r="AT69" i="36"/>
  <c r="AV69" i="36"/>
  <c r="AX69" i="36"/>
  <c r="AZ69" i="36"/>
  <c r="BB69" i="36"/>
  <c r="BD69" i="36"/>
  <c r="BF69" i="36"/>
  <c r="BH69" i="36"/>
  <c r="BJ69" i="36"/>
  <c r="BL69" i="36"/>
  <c r="BN69" i="36"/>
  <c r="BP69" i="36"/>
  <c r="BR69" i="36"/>
  <c r="BT69" i="36"/>
  <c r="BV69" i="36"/>
  <c r="BX69" i="36"/>
  <c r="BZ69" i="36"/>
  <c r="F70" i="36"/>
  <c r="H70" i="36"/>
  <c r="J70" i="36"/>
  <c r="L70" i="36"/>
  <c r="N70" i="36"/>
  <c r="P70" i="36"/>
  <c r="R70" i="36"/>
  <c r="T70" i="36"/>
  <c r="V70" i="36"/>
  <c r="X70" i="36"/>
  <c r="Z70" i="36"/>
  <c r="AB70" i="36"/>
  <c r="AD70" i="36"/>
  <c r="AF70" i="36"/>
  <c r="AH70" i="36"/>
  <c r="AJ70" i="36"/>
  <c r="AL70" i="36"/>
  <c r="AN70" i="36"/>
  <c r="AP70" i="36"/>
  <c r="AR70" i="36"/>
  <c r="AT70" i="36"/>
  <c r="AV70" i="36"/>
  <c r="AX70" i="36"/>
  <c r="AZ70" i="36"/>
  <c r="BB70" i="36"/>
  <c r="BD70" i="36"/>
  <c r="BF70" i="36"/>
  <c r="BH70" i="36"/>
  <c r="BJ70" i="36"/>
  <c r="BL70" i="36"/>
  <c r="BN70" i="36"/>
  <c r="BP70" i="36"/>
  <c r="BR70" i="36"/>
  <c r="BT70" i="36"/>
  <c r="BV70" i="36"/>
  <c r="BX70" i="36"/>
  <c r="BZ70" i="36"/>
  <c r="F71" i="36"/>
  <c r="H71" i="36"/>
  <c r="J71" i="36"/>
  <c r="L71" i="36"/>
  <c r="N71" i="36"/>
  <c r="P71" i="36"/>
  <c r="R71" i="36"/>
  <c r="T71" i="36"/>
  <c r="V71" i="36"/>
  <c r="X71" i="36"/>
  <c r="Z71" i="36"/>
  <c r="AB71" i="36"/>
  <c r="AD71" i="36"/>
  <c r="AD118" i="36" s="1"/>
  <c r="AF71" i="36"/>
  <c r="AH71" i="36"/>
  <c r="AJ71" i="36"/>
  <c r="AL71" i="36"/>
  <c r="AN71" i="36"/>
  <c r="AP71" i="36"/>
  <c r="AR71" i="36"/>
  <c r="AT71" i="36"/>
  <c r="AV71" i="36"/>
  <c r="AX71" i="36"/>
  <c r="AZ71" i="36"/>
  <c r="BB71" i="36"/>
  <c r="BD71" i="36"/>
  <c r="BF71" i="36"/>
  <c r="BH71" i="36"/>
  <c r="BJ71" i="36"/>
  <c r="BL71" i="36"/>
  <c r="BN71" i="36"/>
  <c r="BP71" i="36"/>
  <c r="BR71" i="36"/>
  <c r="BT71" i="36"/>
  <c r="BV71" i="36"/>
  <c r="BX71" i="36"/>
  <c r="BZ71" i="36"/>
  <c r="F72" i="36"/>
  <c r="H72" i="36"/>
  <c r="J72" i="36"/>
  <c r="L72" i="36"/>
  <c r="N72" i="36"/>
  <c r="P72" i="36"/>
  <c r="R72" i="36"/>
  <c r="T72" i="36"/>
  <c r="V72" i="36"/>
  <c r="X72" i="36"/>
  <c r="Z72" i="36"/>
  <c r="AB72" i="36"/>
  <c r="AD72" i="36"/>
  <c r="AF72" i="36"/>
  <c r="AH72" i="36"/>
  <c r="AJ72" i="36"/>
  <c r="AL72" i="36"/>
  <c r="AN72" i="36"/>
  <c r="AP72" i="36"/>
  <c r="AR72" i="36"/>
  <c r="AT72" i="36"/>
  <c r="AV72" i="36"/>
  <c r="AX72" i="36"/>
  <c r="AZ72" i="36"/>
  <c r="BB72" i="36"/>
  <c r="BD72" i="36"/>
  <c r="BF72" i="36"/>
  <c r="BH72" i="36"/>
  <c r="BJ72" i="36"/>
  <c r="BL72" i="36"/>
  <c r="BN72" i="36"/>
  <c r="BP72" i="36"/>
  <c r="BR72" i="36"/>
  <c r="BT72" i="36"/>
  <c r="BV72" i="36"/>
  <c r="BX72" i="36"/>
  <c r="BZ72" i="36"/>
  <c r="F73" i="36"/>
  <c r="H73" i="36"/>
  <c r="J73" i="36"/>
  <c r="L73" i="36"/>
  <c r="N73" i="36"/>
  <c r="P73" i="36"/>
  <c r="R73" i="36"/>
  <c r="T73" i="36"/>
  <c r="V73" i="36"/>
  <c r="X73" i="36"/>
  <c r="Z73" i="36"/>
  <c r="Z120" i="36" s="1"/>
  <c r="AB73" i="36"/>
  <c r="AD73" i="36"/>
  <c r="AF73" i="36"/>
  <c r="AH73" i="36"/>
  <c r="AJ73" i="36"/>
  <c r="AL73" i="36"/>
  <c r="AN73" i="36"/>
  <c r="AP73" i="36"/>
  <c r="AR73" i="36"/>
  <c r="AT73" i="36"/>
  <c r="AV73" i="36"/>
  <c r="AX73" i="36"/>
  <c r="AZ73" i="36"/>
  <c r="BB73" i="36"/>
  <c r="BD73" i="36"/>
  <c r="BF73" i="36"/>
  <c r="BH73" i="36"/>
  <c r="BJ73" i="36"/>
  <c r="BL73" i="36"/>
  <c r="BN73" i="36"/>
  <c r="BP73" i="36"/>
  <c r="BR73" i="36"/>
  <c r="BT73" i="36"/>
  <c r="BV73" i="36"/>
  <c r="BX73" i="36"/>
  <c r="BZ73" i="36"/>
  <c r="F74" i="36"/>
  <c r="H74" i="36"/>
  <c r="J74" i="36"/>
  <c r="L74" i="36"/>
  <c r="N74" i="36"/>
  <c r="P74" i="36"/>
  <c r="R74" i="36"/>
  <c r="T74" i="36"/>
  <c r="V74" i="36"/>
  <c r="X74" i="36"/>
  <c r="Z74" i="36"/>
  <c r="AB74" i="36"/>
  <c r="AD74" i="36"/>
  <c r="AF74" i="36"/>
  <c r="AH74" i="36"/>
  <c r="AJ74" i="36"/>
  <c r="AL74" i="36"/>
  <c r="AN74" i="36"/>
  <c r="AP74" i="36"/>
  <c r="AR74" i="36"/>
  <c r="AT74" i="36"/>
  <c r="AV74" i="36"/>
  <c r="AX74" i="36"/>
  <c r="AZ74" i="36"/>
  <c r="BB74" i="36"/>
  <c r="BD74" i="36"/>
  <c r="BF74" i="36"/>
  <c r="BH74" i="36"/>
  <c r="BJ74" i="36"/>
  <c r="BL74" i="36"/>
  <c r="BN74" i="36"/>
  <c r="BP74" i="36"/>
  <c r="BR74" i="36"/>
  <c r="BT74" i="36"/>
  <c r="BV74" i="36"/>
  <c r="BX74" i="36"/>
  <c r="BZ74" i="36"/>
  <c r="F75" i="36"/>
  <c r="H75" i="36"/>
  <c r="J75" i="36"/>
  <c r="L75" i="36"/>
  <c r="N75" i="36"/>
  <c r="P75" i="36"/>
  <c r="R75" i="36"/>
  <c r="T75" i="36"/>
  <c r="V75" i="36"/>
  <c r="X75" i="36"/>
  <c r="Z75" i="36"/>
  <c r="AB75" i="36"/>
  <c r="AD75" i="36"/>
  <c r="AF75" i="36"/>
  <c r="AH75" i="36"/>
  <c r="AJ75" i="36"/>
  <c r="AL75" i="36"/>
  <c r="AN75" i="36"/>
  <c r="AP75" i="36"/>
  <c r="AR75" i="36"/>
  <c r="AT75" i="36"/>
  <c r="AV75" i="36"/>
  <c r="AX75" i="36"/>
  <c r="AZ75" i="36"/>
  <c r="BB75" i="36"/>
  <c r="BD75" i="36"/>
  <c r="BF75" i="36"/>
  <c r="BH75" i="36"/>
  <c r="BJ75" i="36"/>
  <c r="BL75" i="36"/>
  <c r="BN75" i="36"/>
  <c r="BP75" i="36"/>
  <c r="BR75" i="36"/>
  <c r="BT75" i="36"/>
  <c r="BV75" i="36"/>
  <c r="BX75" i="36"/>
  <c r="BZ75" i="36"/>
  <c r="F76" i="36"/>
  <c r="H76" i="36"/>
  <c r="J76" i="36"/>
  <c r="L76" i="36"/>
  <c r="N76" i="36"/>
  <c r="P76" i="36"/>
  <c r="R76" i="36"/>
  <c r="T76" i="36"/>
  <c r="V76" i="36"/>
  <c r="X76" i="36"/>
  <c r="Z76" i="36"/>
  <c r="AB76" i="36"/>
  <c r="AD76" i="36"/>
  <c r="AF76" i="36"/>
  <c r="AH76" i="36"/>
  <c r="AJ76" i="36"/>
  <c r="AL76" i="36"/>
  <c r="AN76" i="36"/>
  <c r="AP76" i="36"/>
  <c r="AR76" i="36"/>
  <c r="AT76" i="36"/>
  <c r="AV76" i="36"/>
  <c r="AX76" i="36"/>
  <c r="AZ76" i="36"/>
  <c r="BB76" i="36"/>
  <c r="BD76" i="36"/>
  <c r="BF76" i="36"/>
  <c r="BH76" i="36"/>
  <c r="BJ76" i="36"/>
  <c r="BL76" i="36"/>
  <c r="BN76" i="36"/>
  <c r="BP76" i="36"/>
  <c r="BR76" i="36"/>
  <c r="BT76" i="36"/>
  <c r="BV76" i="36"/>
  <c r="BX76" i="36"/>
  <c r="BZ76" i="36"/>
  <c r="F77" i="36"/>
  <c r="H77" i="36"/>
  <c r="J77" i="36"/>
  <c r="L77" i="36"/>
  <c r="N77" i="36"/>
  <c r="P77" i="36"/>
  <c r="R77" i="36"/>
  <c r="T77" i="36"/>
  <c r="V77" i="36"/>
  <c r="X77" i="36"/>
  <c r="Z77" i="36"/>
  <c r="AB77" i="36"/>
  <c r="AD77" i="36"/>
  <c r="AF77" i="36"/>
  <c r="AH77" i="36"/>
  <c r="AJ77" i="36"/>
  <c r="AL77" i="36"/>
  <c r="AN77" i="36"/>
  <c r="AP77" i="36"/>
  <c r="AR77" i="36"/>
  <c r="AT77" i="36"/>
  <c r="AV77" i="36"/>
  <c r="AX77" i="36"/>
  <c r="AZ77" i="36"/>
  <c r="BB77" i="36"/>
  <c r="BD77" i="36"/>
  <c r="BF77" i="36"/>
  <c r="BH77" i="36"/>
  <c r="BJ77" i="36"/>
  <c r="BL77" i="36"/>
  <c r="BN77" i="36"/>
  <c r="BP77" i="36"/>
  <c r="BR77" i="36"/>
  <c r="BT77" i="36"/>
  <c r="BV77" i="36"/>
  <c r="BX77" i="36"/>
  <c r="BZ77" i="36"/>
  <c r="F83" i="37"/>
  <c r="H83" i="37"/>
  <c r="J83" i="37"/>
  <c r="L83" i="37"/>
  <c r="N83" i="37"/>
  <c r="P83" i="37"/>
  <c r="R83" i="37"/>
  <c r="T83" i="37"/>
  <c r="V83" i="37"/>
  <c r="X83" i="37"/>
  <c r="Z83" i="37"/>
  <c r="AB83" i="37"/>
  <c r="AD83" i="37"/>
  <c r="AF83" i="37"/>
  <c r="AH83" i="37"/>
  <c r="AJ83" i="37"/>
  <c r="AL83" i="37"/>
  <c r="AN83" i="37"/>
  <c r="AP83" i="37"/>
  <c r="AR83" i="37"/>
  <c r="AT83" i="37"/>
  <c r="AV83" i="37"/>
  <c r="AX83" i="37"/>
  <c r="AZ83" i="37"/>
  <c r="BB83" i="37"/>
  <c r="BD83" i="37"/>
  <c r="BF83" i="37"/>
  <c r="BH83" i="37"/>
  <c r="BJ83" i="37"/>
  <c r="BL83" i="37"/>
  <c r="BN83" i="37"/>
  <c r="BP83" i="37"/>
  <c r="BR83" i="37"/>
  <c r="BT83" i="37"/>
  <c r="BV83" i="37"/>
  <c r="BX83" i="37"/>
  <c r="BZ83" i="37"/>
  <c r="BZ107" i="37" s="1"/>
  <c r="G83" i="37"/>
  <c r="K83" i="37"/>
  <c r="O83" i="37"/>
  <c r="S83" i="37"/>
  <c r="W83" i="37"/>
  <c r="AA83" i="37"/>
  <c r="AE83" i="37"/>
  <c r="AI83" i="37"/>
  <c r="AM83" i="37"/>
  <c r="AQ83" i="37"/>
  <c r="AU83" i="37"/>
  <c r="AY83" i="37"/>
  <c r="BC83" i="37"/>
  <c r="BG83" i="37"/>
  <c r="BK83" i="37"/>
  <c r="BO83" i="37"/>
  <c r="BS83" i="37"/>
  <c r="BW83" i="37"/>
  <c r="M83" i="37"/>
  <c r="U83" i="37"/>
  <c r="AC83" i="37"/>
  <c r="AK83" i="37"/>
  <c r="AS83" i="37"/>
  <c r="BA83" i="37"/>
  <c r="BI83" i="37"/>
  <c r="BQ83" i="37"/>
  <c r="BY83" i="37"/>
  <c r="Q83" i="37"/>
  <c r="AG83" i="37"/>
  <c r="AW83" i="37"/>
  <c r="BM83" i="37"/>
  <c r="I83" i="37"/>
  <c r="AO83" i="37"/>
  <c r="BU83" i="37"/>
  <c r="Y83" i="37"/>
  <c r="BE83" i="37"/>
  <c r="E83" i="37"/>
  <c r="BZ85" i="37"/>
  <c r="BX85" i="37"/>
  <c r="BV85" i="37"/>
  <c r="BT85" i="37"/>
  <c r="BR85" i="37"/>
  <c r="BP85" i="37"/>
  <c r="BN85" i="37"/>
  <c r="BL85" i="37"/>
  <c r="BJ85" i="37"/>
  <c r="BH85" i="37"/>
  <c r="BF85" i="37"/>
  <c r="BD85" i="37"/>
  <c r="BB85" i="37"/>
  <c r="AZ85" i="37"/>
  <c r="AX85" i="37"/>
  <c r="AV85" i="37"/>
  <c r="AT85" i="37"/>
  <c r="AR85" i="37"/>
  <c r="AP85" i="37"/>
  <c r="AN85" i="37"/>
  <c r="AL85" i="37"/>
  <c r="AJ85" i="37"/>
  <c r="AH85" i="37"/>
  <c r="AF85" i="37"/>
  <c r="AD85" i="37"/>
  <c r="AB85" i="37"/>
  <c r="Z85" i="37"/>
  <c r="X85" i="37"/>
  <c r="V85" i="37"/>
  <c r="T85" i="37"/>
  <c r="R85" i="37"/>
  <c r="P85" i="37"/>
  <c r="N85" i="37"/>
  <c r="L85" i="37"/>
  <c r="J85" i="37"/>
  <c r="H85" i="37"/>
  <c r="F85" i="37"/>
  <c r="BW85" i="37"/>
  <c r="BS85" i="37"/>
  <c r="BO85" i="37"/>
  <c r="BK85" i="37"/>
  <c r="BG85" i="37"/>
  <c r="BC85" i="37"/>
  <c r="AY85" i="37"/>
  <c r="AU85" i="37"/>
  <c r="AQ85" i="37"/>
  <c r="AM85" i="37"/>
  <c r="AI85" i="37"/>
  <c r="AI109" i="37" s="1"/>
  <c r="AE85" i="37"/>
  <c r="AA85" i="37"/>
  <c r="W85" i="37"/>
  <c r="S85" i="37"/>
  <c r="O85" i="37"/>
  <c r="K85" i="37"/>
  <c r="G85" i="37"/>
  <c r="BY85" i="37"/>
  <c r="BU85" i="37"/>
  <c r="BQ85" i="37"/>
  <c r="BM85" i="37"/>
  <c r="BI85" i="37"/>
  <c r="BE85" i="37"/>
  <c r="BA85" i="37"/>
  <c r="AW85" i="37"/>
  <c r="AS85" i="37"/>
  <c r="AO85" i="37"/>
  <c r="AK85" i="37"/>
  <c r="AG85" i="37"/>
  <c r="AC85" i="37"/>
  <c r="Y85" i="37"/>
  <c r="U85" i="37"/>
  <c r="Q85" i="37"/>
  <c r="M85" i="37"/>
  <c r="M109" i="37" s="1"/>
  <c r="I85" i="37"/>
  <c r="E85" i="37"/>
  <c r="BZ87" i="37"/>
  <c r="BX87" i="37"/>
  <c r="BV87" i="37"/>
  <c r="BT87" i="37"/>
  <c r="BR87" i="37"/>
  <c r="BP87" i="37"/>
  <c r="BN87" i="37"/>
  <c r="BL87" i="37"/>
  <c r="BJ87" i="37"/>
  <c r="BH87" i="37"/>
  <c r="BF87" i="37"/>
  <c r="BD87" i="37"/>
  <c r="BB87" i="37"/>
  <c r="AZ87" i="37"/>
  <c r="AZ111" i="37" s="1"/>
  <c r="AX87" i="37"/>
  <c r="AV87" i="37"/>
  <c r="AT87" i="37"/>
  <c r="AR87" i="37"/>
  <c r="AP87" i="37"/>
  <c r="AN87" i="37"/>
  <c r="AL87" i="37"/>
  <c r="AJ87" i="37"/>
  <c r="AH87" i="37"/>
  <c r="AF87" i="37"/>
  <c r="AD87" i="37"/>
  <c r="AB87" i="37"/>
  <c r="Z87" i="37"/>
  <c r="X87" i="37"/>
  <c r="V87" i="37"/>
  <c r="T87" i="37"/>
  <c r="R87" i="37"/>
  <c r="P87" i="37"/>
  <c r="N87" i="37"/>
  <c r="L87" i="37"/>
  <c r="J87" i="37"/>
  <c r="H87" i="37"/>
  <c r="F87" i="37"/>
  <c r="BW87" i="37"/>
  <c r="BS87" i="37"/>
  <c r="BO87" i="37"/>
  <c r="BK87" i="37"/>
  <c r="BG87" i="37"/>
  <c r="BC87" i="37"/>
  <c r="AY87" i="37"/>
  <c r="AU87" i="37"/>
  <c r="AQ87" i="37"/>
  <c r="AM87" i="37"/>
  <c r="AI87" i="37"/>
  <c r="AE87" i="37"/>
  <c r="AA87" i="37"/>
  <c r="W87" i="37"/>
  <c r="S87" i="37"/>
  <c r="O87" i="37"/>
  <c r="K87" i="37"/>
  <c r="G87" i="37"/>
  <c r="BY87" i="37"/>
  <c r="BU87" i="37"/>
  <c r="BQ87" i="37"/>
  <c r="BM87" i="37"/>
  <c r="BI87" i="37"/>
  <c r="BE87" i="37"/>
  <c r="BA87" i="37"/>
  <c r="AW87" i="37"/>
  <c r="AS87" i="37"/>
  <c r="AO87" i="37"/>
  <c r="AK87" i="37"/>
  <c r="AG87" i="37"/>
  <c r="AC87" i="37"/>
  <c r="Y87" i="37"/>
  <c r="U87" i="37"/>
  <c r="Q87" i="37"/>
  <c r="M87" i="37"/>
  <c r="I87" i="37"/>
  <c r="E87" i="37"/>
  <c r="F89" i="37"/>
  <c r="H89" i="37"/>
  <c r="J89" i="37"/>
  <c r="L89" i="37"/>
  <c r="N89" i="37"/>
  <c r="P89" i="37"/>
  <c r="R89" i="37"/>
  <c r="T89" i="37"/>
  <c r="V89" i="37"/>
  <c r="X89" i="37"/>
  <c r="Z89" i="37"/>
  <c r="AB89" i="37"/>
  <c r="AD89" i="37"/>
  <c r="AF89" i="37"/>
  <c r="AH89" i="37"/>
  <c r="AJ89" i="37"/>
  <c r="AL89" i="37"/>
  <c r="AN89" i="37"/>
  <c r="AP89" i="37"/>
  <c r="AR89" i="37"/>
  <c r="AT89" i="37"/>
  <c r="AV89" i="37"/>
  <c r="AX89" i="37"/>
  <c r="AZ89" i="37"/>
  <c r="BB89" i="37"/>
  <c r="BD89" i="37"/>
  <c r="BF89" i="37"/>
  <c r="BH89" i="37"/>
  <c r="BJ89" i="37"/>
  <c r="BL89" i="37"/>
  <c r="BN89" i="37"/>
  <c r="BP89" i="37"/>
  <c r="BR89" i="37"/>
  <c r="BT89" i="37"/>
  <c r="BV89" i="37"/>
  <c r="BX89" i="37"/>
  <c r="BZ89" i="37"/>
  <c r="I89" i="37"/>
  <c r="M89" i="37"/>
  <c r="Q89" i="37"/>
  <c r="U89" i="37"/>
  <c r="Y89" i="37"/>
  <c r="AC89" i="37"/>
  <c r="AG89" i="37"/>
  <c r="AK89" i="37"/>
  <c r="AO89" i="37"/>
  <c r="AS89" i="37"/>
  <c r="AW89" i="37"/>
  <c r="BA89" i="37"/>
  <c r="BE89" i="37"/>
  <c r="BI89" i="37"/>
  <c r="BM89" i="37"/>
  <c r="BQ89" i="37"/>
  <c r="BU89" i="37"/>
  <c r="BY89" i="37"/>
  <c r="E89" i="37"/>
  <c r="K89" i="37"/>
  <c r="S89" i="37"/>
  <c r="AA89" i="37"/>
  <c r="AI89" i="37"/>
  <c r="AQ89" i="37"/>
  <c r="AY89" i="37"/>
  <c r="BG89" i="37"/>
  <c r="BO89" i="37"/>
  <c r="BW89" i="37"/>
  <c r="O89" i="37"/>
  <c r="AE89" i="37"/>
  <c r="AU89" i="37"/>
  <c r="BK89" i="37"/>
  <c r="G89" i="37"/>
  <c r="AM89" i="37"/>
  <c r="BS89" i="37"/>
  <c r="W89" i="37"/>
  <c r="BC89" i="37"/>
  <c r="BZ58" i="36"/>
  <c r="BX58" i="36"/>
  <c r="BV58" i="36"/>
  <c r="BT58" i="36"/>
  <c r="BR58" i="36"/>
  <c r="BP58" i="36"/>
  <c r="BN58" i="36"/>
  <c r="BL58" i="36"/>
  <c r="BJ58" i="36"/>
  <c r="BH58" i="36"/>
  <c r="BF58" i="36"/>
  <c r="BD58" i="36"/>
  <c r="BB58" i="36"/>
  <c r="AZ58" i="36"/>
  <c r="AX58" i="36"/>
  <c r="AV58" i="36"/>
  <c r="AT58" i="36"/>
  <c r="AR58" i="36"/>
  <c r="AP58" i="36"/>
  <c r="AN58" i="36"/>
  <c r="AL58" i="36"/>
  <c r="AJ58" i="36"/>
  <c r="AH58" i="36"/>
  <c r="AF58" i="36"/>
  <c r="AD58" i="36"/>
  <c r="AB58" i="36"/>
  <c r="Z58" i="36"/>
  <c r="X58" i="36"/>
  <c r="V58" i="36"/>
  <c r="T58" i="36"/>
  <c r="R58" i="36"/>
  <c r="P58" i="36"/>
  <c r="N58" i="36"/>
  <c r="L58" i="36"/>
  <c r="J58" i="36"/>
  <c r="H58" i="36"/>
  <c r="E59" i="36"/>
  <c r="G59" i="36"/>
  <c r="I59" i="36"/>
  <c r="K59" i="36"/>
  <c r="M59" i="36"/>
  <c r="O59" i="36"/>
  <c r="Q59" i="36"/>
  <c r="S59" i="36"/>
  <c r="U59" i="36"/>
  <c r="W59" i="36"/>
  <c r="Y59" i="36"/>
  <c r="AA59" i="36"/>
  <c r="AC59" i="36"/>
  <c r="AE59" i="36"/>
  <c r="AG59" i="36"/>
  <c r="AI59" i="36"/>
  <c r="AK59" i="36"/>
  <c r="AM59" i="36"/>
  <c r="AO59" i="36"/>
  <c r="AQ59" i="36"/>
  <c r="AS59" i="36"/>
  <c r="AU59" i="36"/>
  <c r="AW59" i="36"/>
  <c r="AY59" i="36"/>
  <c r="BA59" i="36"/>
  <c r="BC59" i="36"/>
  <c r="BE59" i="36"/>
  <c r="BG59" i="36"/>
  <c r="BI59" i="36"/>
  <c r="BK59" i="36"/>
  <c r="BM59" i="36"/>
  <c r="BO59" i="36"/>
  <c r="BQ59" i="36"/>
  <c r="BS59" i="36"/>
  <c r="BU59" i="36"/>
  <c r="BW59" i="36"/>
  <c r="E60" i="36"/>
  <c r="G60" i="36"/>
  <c r="I60" i="36"/>
  <c r="K60" i="36"/>
  <c r="M60" i="36"/>
  <c r="O60" i="36"/>
  <c r="Q60" i="36"/>
  <c r="S60" i="36"/>
  <c r="U60" i="36"/>
  <c r="W60" i="36"/>
  <c r="Y60" i="36"/>
  <c r="AA60" i="36"/>
  <c r="AC60" i="36"/>
  <c r="AE60" i="36"/>
  <c r="AG60" i="36"/>
  <c r="AI60" i="36"/>
  <c r="AK60" i="36"/>
  <c r="AM60" i="36"/>
  <c r="AO60" i="36"/>
  <c r="AQ60" i="36"/>
  <c r="AS60" i="36"/>
  <c r="AU60" i="36"/>
  <c r="AW60" i="36"/>
  <c r="AY60" i="36"/>
  <c r="BA60" i="36"/>
  <c r="BC60" i="36"/>
  <c r="BE60" i="36"/>
  <c r="BG60" i="36"/>
  <c r="BI60" i="36"/>
  <c r="BK60" i="36"/>
  <c r="BM60" i="36"/>
  <c r="BO60" i="36"/>
  <c r="BQ60" i="36"/>
  <c r="BS60" i="36"/>
  <c r="BU60" i="36"/>
  <c r="BW60" i="36"/>
  <c r="E61" i="36"/>
  <c r="G61" i="36"/>
  <c r="I61" i="36"/>
  <c r="K61" i="36"/>
  <c r="M61" i="36"/>
  <c r="O61" i="36"/>
  <c r="Q61" i="36"/>
  <c r="S61" i="36"/>
  <c r="U61" i="36"/>
  <c r="W61" i="36"/>
  <c r="Y61" i="36"/>
  <c r="AA61" i="36"/>
  <c r="AC61" i="36"/>
  <c r="AE61" i="36"/>
  <c r="AG61" i="36"/>
  <c r="AI61" i="36"/>
  <c r="AK61" i="36"/>
  <c r="AM61" i="36"/>
  <c r="AO61" i="36"/>
  <c r="AQ61" i="36"/>
  <c r="AS61" i="36"/>
  <c r="AU61" i="36"/>
  <c r="AW61" i="36"/>
  <c r="AY61" i="36"/>
  <c r="BA61" i="36"/>
  <c r="BC61" i="36"/>
  <c r="BE61" i="36"/>
  <c r="BG61" i="36"/>
  <c r="BI61" i="36"/>
  <c r="BK61" i="36"/>
  <c r="BM61" i="36"/>
  <c r="BO61" i="36"/>
  <c r="BQ61" i="36"/>
  <c r="BS61" i="36"/>
  <c r="BU61" i="36"/>
  <c r="BW61" i="36"/>
  <c r="E62" i="36"/>
  <c r="G62" i="36"/>
  <c r="I62" i="36"/>
  <c r="K62" i="36"/>
  <c r="M62" i="36"/>
  <c r="O62" i="36"/>
  <c r="Q62" i="36"/>
  <c r="S62" i="36"/>
  <c r="U62" i="36"/>
  <c r="W62" i="36"/>
  <c r="Y62" i="36"/>
  <c r="AA62" i="36"/>
  <c r="AC62" i="36"/>
  <c r="AE62" i="36"/>
  <c r="AG62" i="36"/>
  <c r="AI62" i="36"/>
  <c r="AK62" i="36"/>
  <c r="AM62" i="36"/>
  <c r="AO62" i="36"/>
  <c r="AQ62" i="36"/>
  <c r="AS62" i="36"/>
  <c r="AU62" i="36"/>
  <c r="AW62" i="36"/>
  <c r="AY62" i="36"/>
  <c r="BA62" i="36"/>
  <c r="BC62" i="36"/>
  <c r="BE62" i="36"/>
  <c r="BG62" i="36"/>
  <c r="BI62" i="36"/>
  <c r="BK62" i="36"/>
  <c r="BM62" i="36"/>
  <c r="BO62" i="36"/>
  <c r="BQ62" i="36"/>
  <c r="BS62" i="36"/>
  <c r="BS109" i="36" s="1"/>
  <c r="BU62" i="36"/>
  <c r="BW62" i="36"/>
  <c r="E63" i="36"/>
  <c r="G63" i="36"/>
  <c r="I63" i="36"/>
  <c r="K63" i="36"/>
  <c r="M63" i="36"/>
  <c r="O63" i="36"/>
  <c r="Q63" i="36"/>
  <c r="S63" i="36"/>
  <c r="U63" i="36"/>
  <c r="W63" i="36"/>
  <c r="Y63" i="36"/>
  <c r="AA63" i="36"/>
  <c r="AC63" i="36"/>
  <c r="AE63" i="36"/>
  <c r="AG63" i="36"/>
  <c r="AI63" i="36"/>
  <c r="AK63" i="36"/>
  <c r="AM63" i="36"/>
  <c r="AO63" i="36"/>
  <c r="AQ63" i="36"/>
  <c r="AS63" i="36"/>
  <c r="AU63" i="36"/>
  <c r="AW63" i="36"/>
  <c r="AY63" i="36"/>
  <c r="BA63" i="36"/>
  <c r="BC63" i="36"/>
  <c r="BE63" i="36"/>
  <c r="BG63" i="36"/>
  <c r="BI63" i="36"/>
  <c r="BK63" i="36"/>
  <c r="BM63" i="36"/>
  <c r="BO63" i="36"/>
  <c r="BQ63" i="36"/>
  <c r="BS63" i="36"/>
  <c r="BU63" i="36"/>
  <c r="BW63" i="36"/>
  <c r="E64" i="36"/>
  <c r="G64" i="36"/>
  <c r="I64" i="36"/>
  <c r="K64" i="36"/>
  <c r="M64" i="36"/>
  <c r="O64" i="36"/>
  <c r="Q64" i="36"/>
  <c r="S64" i="36"/>
  <c r="U64" i="36"/>
  <c r="W64" i="36"/>
  <c r="Y64" i="36"/>
  <c r="AA64" i="36"/>
  <c r="AC64" i="36"/>
  <c r="AE64" i="36"/>
  <c r="AG64" i="36"/>
  <c r="AI64" i="36"/>
  <c r="AK64" i="36"/>
  <c r="AM64" i="36"/>
  <c r="AO64" i="36"/>
  <c r="AQ64" i="36"/>
  <c r="AS64" i="36"/>
  <c r="AU64" i="36"/>
  <c r="AW64" i="36"/>
  <c r="AY64" i="36"/>
  <c r="BA64" i="36"/>
  <c r="BC64" i="36"/>
  <c r="BE64" i="36"/>
  <c r="BG64" i="36"/>
  <c r="BI64" i="36"/>
  <c r="BK64" i="36"/>
  <c r="BM64" i="36"/>
  <c r="BO64" i="36"/>
  <c r="BQ64" i="36"/>
  <c r="BS64" i="36"/>
  <c r="BU64" i="36"/>
  <c r="BW64" i="36"/>
  <c r="E65" i="36"/>
  <c r="G65" i="36"/>
  <c r="I65" i="36"/>
  <c r="K65" i="36"/>
  <c r="M65" i="36"/>
  <c r="O65" i="36"/>
  <c r="Q65" i="36"/>
  <c r="S65" i="36"/>
  <c r="U65" i="36"/>
  <c r="W65" i="36"/>
  <c r="Y65" i="36"/>
  <c r="AA65" i="36"/>
  <c r="AC65" i="36"/>
  <c r="AE65" i="36"/>
  <c r="AG65" i="36"/>
  <c r="AI65" i="36"/>
  <c r="AK65" i="36"/>
  <c r="AM65" i="36"/>
  <c r="AO65" i="36"/>
  <c r="AQ65" i="36"/>
  <c r="AS65" i="36"/>
  <c r="AU65" i="36"/>
  <c r="AW65" i="36"/>
  <c r="AY65" i="36"/>
  <c r="BA65" i="36"/>
  <c r="BC65" i="36"/>
  <c r="BE65" i="36"/>
  <c r="BG65" i="36"/>
  <c r="BI65" i="36"/>
  <c r="BK65" i="36"/>
  <c r="BK112" i="36" s="1"/>
  <c r="BM65" i="36"/>
  <c r="BO65" i="36"/>
  <c r="BQ65" i="36"/>
  <c r="BS65" i="36"/>
  <c r="BU65" i="36"/>
  <c r="BW65" i="36"/>
  <c r="E66" i="36"/>
  <c r="G66" i="36"/>
  <c r="I66" i="36"/>
  <c r="K66" i="36"/>
  <c r="M66" i="36"/>
  <c r="O66" i="36"/>
  <c r="Q66" i="36"/>
  <c r="S66" i="36"/>
  <c r="U66" i="36"/>
  <c r="W66" i="36"/>
  <c r="Y66" i="36"/>
  <c r="AA66" i="36"/>
  <c r="AC66" i="36"/>
  <c r="AE66" i="36"/>
  <c r="AG66" i="36"/>
  <c r="AI66" i="36"/>
  <c r="AK66" i="36"/>
  <c r="AM66" i="36"/>
  <c r="AO66" i="36"/>
  <c r="AQ66" i="36"/>
  <c r="AS66" i="36"/>
  <c r="AU66" i="36"/>
  <c r="AW66" i="36"/>
  <c r="AY66" i="36"/>
  <c r="BA66" i="36"/>
  <c r="BC66" i="36"/>
  <c r="BE66" i="36"/>
  <c r="BG66" i="36"/>
  <c r="BI66" i="36"/>
  <c r="BK66" i="36"/>
  <c r="BM66" i="36"/>
  <c r="BO66" i="36"/>
  <c r="BQ66" i="36"/>
  <c r="BS66" i="36"/>
  <c r="BU66" i="36"/>
  <c r="BW66" i="36"/>
  <c r="E67" i="36"/>
  <c r="G67" i="36"/>
  <c r="I67" i="36"/>
  <c r="K67" i="36"/>
  <c r="M67" i="36"/>
  <c r="O67" i="36"/>
  <c r="Q67" i="36"/>
  <c r="S67" i="36"/>
  <c r="U67" i="36"/>
  <c r="W67" i="36"/>
  <c r="Y67" i="36"/>
  <c r="AA67" i="36"/>
  <c r="AC67" i="36"/>
  <c r="AE67" i="36"/>
  <c r="AG67" i="36"/>
  <c r="AI67" i="36"/>
  <c r="AK67" i="36"/>
  <c r="AM67" i="36"/>
  <c r="AO67" i="36"/>
  <c r="AQ67" i="36"/>
  <c r="AS67" i="36"/>
  <c r="AU67" i="36"/>
  <c r="AW67" i="36"/>
  <c r="AY67" i="36"/>
  <c r="BA67" i="36"/>
  <c r="BC67" i="36"/>
  <c r="BE67" i="36"/>
  <c r="BG67" i="36"/>
  <c r="BI67" i="36"/>
  <c r="BK67" i="36"/>
  <c r="BM67" i="36"/>
  <c r="BO67" i="36"/>
  <c r="BQ67" i="36"/>
  <c r="BS67" i="36"/>
  <c r="BU67" i="36"/>
  <c r="BW67" i="36"/>
  <c r="E68" i="36"/>
  <c r="G68" i="36"/>
  <c r="I68" i="36"/>
  <c r="K68" i="36"/>
  <c r="M68" i="36"/>
  <c r="O68" i="36"/>
  <c r="Q68" i="36"/>
  <c r="S68" i="36"/>
  <c r="U68" i="36"/>
  <c r="W68" i="36"/>
  <c r="Y68" i="36"/>
  <c r="AA68" i="36"/>
  <c r="AC68" i="36"/>
  <c r="AE68" i="36"/>
  <c r="AG68" i="36"/>
  <c r="AI68" i="36"/>
  <c r="AK68" i="36"/>
  <c r="AM68" i="36"/>
  <c r="AO68" i="36"/>
  <c r="AQ68" i="36"/>
  <c r="AS68" i="36"/>
  <c r="AU68" i="36"/>
  <c r="AW68" i="36"/>
  <c r="AY68" i="36"/>
  <c r="BA68" i="36"/>
  <c r="BC68" i="36"/>
  <c r="BE68" i="36"/>
  <c r="BG68" i="36"/>
  <c r="BI68" i="36"/>
  <c r="BK68" i="36"/>
  <c r="BM68" i="36"/>
  <c r="BO68" i="36"/>
  <c r="BQ68" i="36"/>
  <c r="BS68" i="36"/>
  <c r="BU68" i="36"/>
  <c r="BW68" i="36"/>
  <c r="E69" i="36"/>
  <c r="G69" i="36"/>
  <c r="I69" i="36"/>
  <c r="K69" i="36"/>
  <c r="M69" i="36"/>
  <c r="O69" i="36"/>
  <c r="Q69" i="36"/>
  <c r="S69" i="36"/>
  <c r="U69" i="36"/>
  <c r="W69" i="36"/>
  <c r="Y69" i="36"/>
  <c r="AA69" i="36"/>
  <c r="AC69" i="36"/>
  <c r="AE69" i="36"/>
  <c r="AG69" i="36"/>
  <c r="AI69" i="36"/>
  <c r="AK69" i="36"/>
  <c r="AM69" i="36"/>
  <c r="AO69" i="36"/>
  <c r="AQ69" i="36"/>
  <c r="AS69" i="36"/>
  <c r="AU69" i="36"/>
  <c r="AW69" i="36"/>
  <c r="AY69" i="36"/>
  <c r="BA69" i="36"/>
  <c r="BC69" i="36"/>
  <c r="BE69" i="36"/>
  <c r="BG69" i="36"/>
  <c r="BI69" i="36"/>
  <c r="BK69" i="36"/>
  <c r="BM69" i="36"/>
  <c r="BO69" i="36"/>
  <c r="BQ69" i="36"/>
  <c r="BS69" i="36"/>
  <c r="BU69" i="36"/>
  <c r="BW69" i="36"/>
  <c r="E70" i="36"/>
  <c r="G70" i="36"/>
  <c r="I70" i="36"/>
  <c r="K70" i="36"/>
  <c r="M70" i="36"/>
  <c r="O70" i="36"/>
  <c r="Q70" i="36"/>
  <c r="S70" i="36"/>
  <c r="U70" i="36"/>
  <c r="W70" i="36"/>
  <c r="Y70" i="36"/>
  <c r="AA70" i="36"/>
  <c r="AC70" i="36"/>
  <c r="AE70" i="36"/>
  <c r="AG70" i="36"/>
  <c r="AI70" i="36"/>
  <c r="AK70" i="36"/>
  <c r="AM70" i="36"/>
  <c r="AO70" i="36"/>
  <c r="AQ70" i="36"/>
  <c r="AS70" i="36"/>
  <c r="AU70" i="36"/>
  <c r="AW70" i="36"/>
  <c r="AY70" i="36"/>
  <c r="BA70" i="36"/>
  <c r="BC70" i="36"/>
  <c r="BE70" i="36"/>
  <c r="BG70" i="36"/>
  <c r="BI70" i="36"/>
  <c r="BK70" i="36"/>
  <c r="BM70" i="36"/>
  <c r="BO70" i="36"/>
  <c r="BQ70" i="36"/>
  <c r="BS70" i="36"/>
  <c r="BS117" i="36" s="1"/>
  <c r="BU70" i="36"/>
  <c r="BW70" i="36"/>
  <c r="E71" i="36"/>
  <c r="G71" i="36"/>
  <c r="I71" i="36"/>
  <c r="K71" i="36"/>
  <c r="M71" i="36"/>
  <c r="O71" i="36"/>
  <c r="Q71" i="36"/>
  <c r="S71" i="36"/>
  <c r="U71" i="36"/>
  <c r="W71" i="36"/>
  <c r="Y71" i="36"/>
  <c r="AA71" i="36"/>
  <c r="AC71" i="36"/>
  <c r="AE71" i="36"/>
  <c r="AG71" i="36"/>
  <c r="AI71" i="36"/>
  <c r="AK71" i="36"/>
  <c r="AM71" i="36"/>
  <c r="AO71" i="36"/>
  <c r="AQ71" i="36"/>
  <c r="AS71" i="36"/>
  <c r="AU71" i="36"/>
  <c r="AW71" i="36"/>
  <c r="AY71" i="36"/>
  <c r="BA71" i="36"/>
  <c r="BC71" i="36"/>
  <c r="BE71" i="36"/>
  <c r="BG71" i="36"/>
  <c r="BI71" i="36"/>
  <c r="BK71" i="36"/>
  <c r="BM71" i="36"/>
  <c r="BO71" i="36"/>
  <c r="BQ71" i="36"/>
  <c r="BS71" i="36"/>
  <c r="BU71" i="36"/>
  <c r="BW71" i="36"/>
  <c r="E72" i="36"/>
  <c r="G72" i="36"/>
  <c r="I72" i="36"/>
  <c r="K72" i="36"/>
  <c r="M72" i="36"/>
  <c r="O72" i="36"/>
  <c r="Q72" i="36"/>
  <c r="S72" i="36"/>
  <c r="U72" i="36"/>
  <c r="U119" i="36" s="1"/>
  <c r="W72" i="36"/>
  <c r="Y72" i="36"/>
  <c r="AA72" i="36"/>
  <c r="AC72" i="36"/>
  <c r="AE72" i="36"/>
  <c r="AG72" i="36"/>
  <c r="AI72" i="36"/>
  <c r="AK72" i="36"/>
  <c r="AM72" i="36"/>
  <c r="AO72" i="36"/>
  <c r="AQ72" i="36"/>
  <c r="AS72" i="36"/>
  <c r="AU72" i="36"/>
  <c r="AW72" i="36"/>
  <c r="AY72" i="36"/>
  <c r="BA72" i="36"/>
  <c r="BC72" i="36"/>
  <c r="BE72" i="36"/>
  <c r="BG72" i="36"/>
  <c r="BI72" i="36"/>
  <c r="BK72" i="36"/>
  <c r="BM72" i="36"/>
  <c r="BO72" i="36"/>
  <c r="BQ72" i="36"/>
  <c r="BS72" i="36"/>
  <c r="BU72" i="36"/>
  <c r="BW72" i="36"/>
  <c r="E73" i="36"/>
  <c r="G73" i="36"/>
  <c r="I73" i="36"/>
  <c r="K73" i="36"/>
  <c r="M73" i="36"/>
  <c r="O73" i="36"/>
  <c r="O120" i="36" s="1"/>
  <c r="Q73" i="36"/>
  <c r="S73" i="36"/>
  <c r="U73" i="36"/>
  <c r="W73" i="36"/>
  <c r="Y73" i="36"/>
  <c r="AA73" i="36"/>
  <c r="AC73" i="36"/>
  <c r="AE73" i="36"/>
  <c r="AG73" i="36"/>
  <c r="AI73" i="36"/>
  <c r="AK73" i="36"/>
  <c r="AM73" i="36"/>
  <c r="AO73" i="36"/>
  <c r="AQ73" i="36"/>
  <c r="AS73" i="36"/>
  <c r="AU73" i="36"/>
  <c r="AW73" i="36"/>
  <c r="AY73" i="36"/>
  <c r="BA73" i="36"/>
  <c r="BC73" i="36"/>
  <c r="BE73" i="36"/>
  <c r="BG73" i="36"/>
  <c r="BI73" i="36"/>
  <c r="BK73" i="36"/>
  <c r="BM73" i="36"/>
  <c r="BO73" i="36"/>
  <c r="BQ73" i="36"/>
  <c r="BS73" i="36"/>
  <c r="BU73" i="36"/>
  <c r="BW73" i="36"/>
  <c r="E74" i="36"/>
  <c r="G74" i="36"/>
  <c r="I74" i="36"/>
  <c r="K74" i="36"/>
  <c r="M74" i="36"/>
  <c r="O74" i="36"/>
  <c r="Q74" i="36"/>
  <c r="S74" i="36"/>
  <c r="U74" i="36"/>
  <c r="W74" i="36"/>
  <c r="Y74" i="36"/>
  <c r="AA74" i="36"/>
  <c r="AC74" i="36"/>
  <c r="AE74" i="36"/>
  <c r="AG74" i="36"/>
  <c r="AI74" i="36"/>
  <c r="AK74" i="36"/>
  <c r="AM74" i="36"/>
  <c r="AO74" i="36"/>
  <c r="AQ74" i="36"/>
  <c r="AS74" i="36"/>
  <c r="AU74" i="36"/>
  <c r="AW74" i="36"/>
  <c r="AY74" i="36"/>
  <c r="BA74" i="36"/>
  <c r="BC74" i="36"/>
  <c r="BE74" i="36"/>
  <c r="BG74" i="36"/>
  <c r="BI74" i="36"/>
  <c r="BK74" i="36"/>
  <c r="BM74" i="36"/>
  <c r="BO74" i="36"/>
  <c r="BQ74" i="36"/>
  <c r="BS74" i="36"/>
  <c r="BU74" i="36"/>
  <c r="BW74" i="36"/>
  <c r="E75" i="36"/>
  <c r="G75" i="36"/>
  <c r="I75" i="36"/>
  <c r="K75" i="36"/>
  <c r="M75" i="36"/>
  <c r="O75" i="36"/>
  <c r="Q75" i="36"/>
  <c r="S75" i="36"/>
  <c r="U75" i="36"/>
  <c r="W75" i="36"/>
  <c r="Y75" i="36"/>
  <c r="AA75" i="36"/>
  <c r="AC75" i="36"/>
  <c r="AE75" i="36"/>
  <c r="AG75" i="36"/>
  <c r="AI75" i="36"/>
  <c r="AK75" i="36"/>
  <c r="AM75" i="36"/>
  <c r="AO75" i="36"/>
  <c r="AQ75" i="36"/>
  <c r="AS75" i="36"/>
  <c r="AU75" i="36"/>
  <c r="AW75" i="36"/>
  <c r="AY75" i="36"/>
  <c r="BA75" i="36"/>
  <c r="BC75" i="36"/>
  <c r="BE75" i="36"/>
  <c r="BG75" i="36"/>
  <c r="BI75" i="36"/>
  <c r="BK75" i="36"/>
  <c r="BM75" i="36"/>
  <c r="BO75" i="36"/>
  <c r="BQ75" i="36"/>
  <c r="BS75" i="36"/>
  <c r="BU75" i="36"/>
  <c r="BW75" i="36"/>
  <c r="E76" i="36"/>
  <c r="G76" i="36"/>
  <c r="I76" i="36"/>
  <c r="K76" i="36"/>
  <c r="M76" i="36"/>
  <c r="O76" i="36"/>
  <c r="Q76" i="36"/>
  <c r="S76" i="36"/>
  <c r="U76" i="36"/>
  <c r="W76" i="36"/>
  <c r="Y76" i="36"/>
  <c r="AA76" i="36"/>
  <c r="AC76" i="36"/>
  <c r="AE76" i="36"/>
  <c r="AG76" i="36"/>
  <c r="AI76" i="36"/>
  <c r="AK76" i="36"/>
  <c r="AM76" i="36"/>
  <c r="AM123" i="36" s="1"/>
  <c r="AO76" i="36"/>
  <c r="AQ76" i="36"/>
  <c r="AS76" i="36"/>
  <c r="AU76" i="36"/>
  <c r="AW76" i="36"/>
  <c r="AY76" i="36"/>
  <c r="BA76" i="36"/>
  <c r="BC76" i="36"/>
  <c r="BE76" i="36"/>
  <c r="BG76" i="36"/>
  <c r="BI76" i="36"/>
  <c r="BK76" i="36"/>
  <c r="BM76" i="36"/>
  <c r="BO76" i="36"/>
  <c r="BQ76" i="36"/>
  <c r="BS76" i="36"/>
  <c r="BU76" i="36"/>
  <c r="BW76" i="36"/>
  <c r="E77" i="36"/>
  <c r="G77" i="36"/>
  <c r="I77" i="36"/>
  <c r="K77" i="36"/>
  <c r="M77" i="36"/>
  <c r="O77" i="36"/>
  <c r="O124" i="36" s="1"/>
  <c r="Q77" i="36"/>
  <c r="S77" i="36"/>
  <c r="U77" i="36"/>
  <c r="W77" i="36"/>
  <c r="Y77" i="36"/>
  <c r="AA77" i="36"/>
  <c r="AC77" i="36"/>
  <c r="AE77" i="36"/>
  <c r="AG77" i="36"/>
  <c r="AI77" i="36"/>
  <c r="AK77" i="36"/>
  <c r="AM77" i="36"/>
  <c r="AO77" i="36"/>
  <c r="AQ77" i="36"/>
  <c r="AS77" i="36"/>
  <c r="AU77" i="36"/>
  <c r="AW77" i="36"/>
  <c r="AY77" i="36"/>
  <c r="BA77" i="36"/>
  <c r="BC77" i="36"/>
  <c r="BE77" i="36"/>
  <c r="BG77" i="36"/>
  <c r="BI77" i="36"/>
  <c r="BK77" i="36"/>
  <c r="BM77" i="36"/>
  <c r="BO77" i="36"/>
  <c r="BQ77" i="36"/>
  <c r="BS77" i="36"/>
  <c r="BU77" i="36"/>
  <c r="BW77" i="36"/>
  <c r="G82" i="37"/>
  <c r="I82" i="37"/>
  <c r="K82" i="37"/>
  <c r="M82" i="37"/>
  <c r="O82" i="37"/>
  <c r="Q82" i="37"/>
  <c r="S82" i="37"/>
  <c r="U82" i="37"/>
  <c r="W82" i="37"/>
  <c r="Y82" i="37"/>
  <c r="AA82" i="37"/>
  <c r="AC82" i="37"/>
  <c r="AE82" i="37"/>
  <c r="AG82" i="37"/>
  <c r="H82" i="37"/>
  <c r="L82" i="37"/>
  <c r="P82" i="37"/>
  <c r="T82" i="37"/>
  <c r="X82" i="37"/>
  <c r="AB82" i="37"/>
  <c r="AF82" i="37"/>
  <c r="AI82" i="37"/>
  <c r="AK82" i="37"/>
  <c r="AM82" i="37"/>
  <c r="AO82" i="37"/>
  <c r="AQ82" i="37"/>
  <c r="AS82" i="37"/>
  <c r="AU82" i="37"/>
  <c r="AW82" i="37"/>
  <c r="AY82" i="37"/>
  <c r="BA82" i="37"/>
  <c r="BC82" i="37"/>
  <c r="BE82" i="37"/>
  <c r="BG82" i="37"/>
  <c r="BI82" i="37"/>
  <c r="BK82" i="37"/>
  <c r="BM82" i="37"/>
  <c r="BO82" i="37"/>
  <c r="BQ82" i="37"/>
  <c r="BS82" i="37"/>
  <c r="BU82" i="37"/>
  <c r="BW82" i="37"/>
  <c r="BY82" i="37"/>
  <c r="F82" i="37"/>
  <c r="N82" i="37"/>
  <c r="V82" i="37"/>
  <c r="AD82" i="37"/>
  <c r="AJ82" i="37"/>
  <c r="AN82" i="37"/>
  <c r="AR82" i="37"/>
  <c r="AV82" i="37"/>
  <c r="AZ82" i="37"/>
  <c r="BD82" i="37"/>
  <c r="BH82" i="37"/>
  <c r="BL82" i="37"/>
  <c r="BP82" i="37"/>
  <c r="BT82" i="37"/>
  <c r="BX82" i="37"/>
  <c r="J82" i="37"/>
  <c r="Z82" i="37"/>
  <c r="AL82" i="37"/>
  <c r="AT82" i="37"/>
  <c r="BB82" i="37"/>
  <c r="BJ82" i="37"/>
  <c r="BR82" i="37"/>
  <c r="BZ82" i="37"/>
  <c r="R82" i="37"/>
  <c r="AP82" i="37"/>
  <c r="BF82" i="37"/>
  <c r="BV82" i="37"/>
  <c r="AX82" i="37"/>
  <c r="AH82" i="37"/>
  <c r="BN82" i="37"/>
  <c r="E82" i="37"/>
  <c r="G84" i="37"/>
  <c r="I84" i="37"/>
  <c r="K84" i="37"/>
  <c r="M84" i="37"/>
  <c r="O84" i="37"/>
  <c r="Q84" i="37"/>
  <c r="S84" i="37"/>
  <c r="U84" i="37"/>
  <c r="W84" i="37"/>
  <c r="Y84" i="37"/>
  <c r="AA84" i="37"/>
  <c r="AC84" i="37"/>
  <c r="AE84" i="37"/>
  <c r="AG84" i="37"/>
  <c r="AI84" i="37"/>
  <c r="AK84" i="37"/>
  <c r="AM84" i="37"/>
  <c r="AO84" i="37"/>
  <c r="AQ84" i="37"/>
  <c r="AS84" i="37"/>
  <c r="AU84" i="37"/>
  <c r="AW84" i="37"/>
  <c r="AY84" i="37"/>
  <c r="BA84" i="37"/>
  <c r="BC84" i="37"/>
  <c r="BE84" i="37"/>
  <c r="BG84" i="37"/>
  <c r="BI84" i="37"/>
  <c r="BK84" i="37"/>
  <c r="BM84" i="37"/>
  <c r="BO84" i="37"/>
  <c r="BQ84" i="37"/>
  <c r="BS84" i="37"/>
  <c r="BU84" i="37"/>
  <c r="BW84" i="37"/>
  <c r="BY84" i="37"/>
  <c r="F84" i="37"/>
  <c r="J84" i="37"/>
  <c r="N84" i="37"/>
  <c r="R84" i="37"/>
  <c r="V84" i="37"/>
  <c r="Z84" i="37"/>
  <c r="AD84" i="37"/>
  <c r="AH84" i="37"/>
  <c r="AL84" i="37"/>
  <c r="AP84" i="37"/>
  <c r="AT84" i="37"/>
  <c r="AX84" i="37"/>
  <c r="BB84" i="37"/>
  <c r="BF84" i="37"/>
  <c r="BJ84" i="37"/>
  <c r="BN84" i="37"/>
  <c r="BR84" i="37"/>
  <c r="BV84" i="37"/>
  <c r="BZ84" i="37"/>
  <c r="L84" i="37"/>
  <c r="T84" i="37"/>
  <c r="AB84" i="37"/>
  <c r="AJ84" i="37"/>
  <c r="AR84" i="37"/>
  <c r="AZ84" i="37"/>
  <c r="BH84" i="37"/>
  <c r="BP84" i="37"/>
  <c r="BX84" i="37"/>
  <c r="BX108" i="37" s="1"/>
  <c r="H84" i="37"/>
  <c r="X84" i="37"/>
  <c r="AN84" i="37"/>
  <c r="BD84" i="37"/>
  <c r="BT84" i="37"/>
  <c r="AF84" i="37"/>
  <c r="BL84" i="37"/>
  <c r="P84" i="37"/>
  <c r="AV84" i="37"/>
  <c r="E84" i="37"/>
  <c r="BZ86" i="37"/>
  <c r="BX86" i="37"/>
  <c r="BV86" i="37"/>
  <c r="BT86" i="37"/>
  <c r="BR86" i="37"/>
  <c r="BP86" i="37"/>
  <c r="BN86" i="37"/>
  <c r="BL86" i="37"/>
  <c r="BJ86" i="37"/>
  <c r="BH86" i="37"/>
  <c r="BF86" i="37"/>
  <c r="BD86" i="37"/>
  <c r="BB86" i="37"/>
  <c r="AZ86" i="37"/>
  <c r="AX86" i="37"/>
  <c r="AV86" i="37"/>
  <c r="AT86" i="37"/>
  <c r="AR86" i="37"/>
  <c r="AP86" i="37"/>
  <c r="AN86" i="37"/>
  <c r="AL86" i="37"/>
  <c r="AJ86" i="37"/>
  <c r="AH86" i="37"/>
  <c r="AF86" i="37"/>
  <c r="AD86" i="37"/>
  <c r="AB86" i="37"/>
  <c r="Z86" i="37"/>
  <c r="X86" i="37"/>
  <c r="V86" i="37"/>
  <c r="T86" i="37"/>
  <c r="R86" i="37"/>
  <c r="P86" i="37"/>
  <c r="N86" i="37"/>
  <c r="L86" i="37"/>
  <c r="J86" i="37"/>
  <c r="H86" i="37"/>
  <c r="F86" i="37"/>
  <c r="BY86" i="37"/>
  <c r="BU86" i="37"/>
  <c r="BQ86" i="37"/>
  <c r="BM86" i="37"/>
  <c r="BI86" i="37"/>
  <c r="BE86" i="37"/>
  <c r="BA86" i="37"/>
  <c r="AW86" i="37"/>
  <c r="AS86" i="37"/>
  <c r="AO86" i="37"/>
  <c r="AK86" i="37"/>
  <c r="AG86" i="37"/>
  <c r="AC86" i="37"/>
  <c r="Y86" i="37"/>
  <c r="U86" i="37"/>
  <c r="Q86" i="37"/>
  <c r="M86" i="37"/>
  <c r="I86" i="37"/>
  <c r="E86" i="37"/>
  <c r="BW86" i="37"/>
  <c r="BS86" i="37"/>
  <c r="BO86" i="37"/>
  <c r="BK86" i="37"/>
  <c r="BG86" i="37"/>
  <c r="BC86" i="37"/>
  <c r="AY86" i="37"/>
  <c r="AU86" i="37"/>
  <c r="AQ86" i="37"/>
  <c r="AM86" i="37"/>
  <c r="AI86" i="37"/>
  <c r="AE86" i="37"/>
  <c r="AA86" i="37"/>
  <c r="W86" i="37"/>
  <c r="S86" i="37"/>
  <c r="O86" i="37"/>
  <c r="K86" i="37"/>
  <c r="G86" i="37"/>
  <c r="G88" i="37"/>
  <c r="I88" i="37"/>
  <c r="K88" i="37"/>
  <c r="M88" i="37"/>
  <c r="O88" i="37"/>
  <c r="Q88" i="37"/>
  <c r="S88" i="37"/>
  <c r="U88" i="37"/>
  <c r="W88" i="37"/>
  <c r="Y88" i="37"/>
  <c r="AA88" i="37"/>
  <c r="AC88" i="37"/>
  <c r="AE88" i="37"/>
  <c r="AG88" i="37"/>
  <c r="AI88" i="37"/>
  <c r="AK88" i="37"/>
  <c r="AM88" i="37"/>
  <c r="AO88" i="37"/>
  <c r="AQ88" i="37"/>
  <c r="AS88" i="37"/>
  <c r="AS112" i="37" s="1"/>
  <c r="AU88" i="37"/>
  <c r="AW88" i="37"/>
  <c r="AY88" i="37"/>
  <c r="BA88" i="37"/>
  <c r="BC88" i="37"/>
  <c r="BE88" i="37"/>
  <c r="BG88" i="37"/>
  <c r="BI88" i="37"/>
  <c r="BK88" i="37"/>
  <c r="BM88" i="37"/>
  <c r="BO88" i="37"/>
  <c r="BQ88" i="37"/>
  <c r="BS88" i="37"/>
  <c r="BU88" i="37"/>
  <c r="BW88" i="37"/>
  <c r="BY88" i="37"/>
  <c r="E88" i="37"/>
  <c r="F88" i="37"/>
  <c r="J88" i="37"/>
  <c r="N88" i="37"/>
  <c r="R88" i="37"/>
  <c r="V88" i="37"/>
  <c r="Z88" i="37"/>
  <c r="AD88" i="37"/>
  <c r="AH88" i="37"/>
  <c r="AL88" i="37"/>
  <c r="AP88" i="37"/>
  <c r="AT88" i="37"/>
  <c r="AX88" i="37"/>
  <c r="BB88" i="37"/>
  <c r="BF88" i="37"/>
  <c r="BJ88" i="37"/>
  <c r="BN88" i="37"/>
  <c r="BR88" i="37"/>
  <c r="BV88" i="37"/>
  <c r="BZ88" i="37"/>
  <c r="L88" i="37"/>
  <c r="T88" i="37"/>
  <c r="AB88" i="37"/>
  <c r="AJ88" i="37"/>
  <c r="AR88" i="37"/>
  <c r="AZ88" i="37"/>
  <c r="BH88" i="37"/>
  <c r="BP88" i="37"/>
  <c r="BX88" i="37"/>
  <c r="H88" i="37"/>
  <c r="X88" i="37"/>
  <c r="AN88" i="37"/>
  <c r="BD88" i="37"/>
  <c r="BT88" i="37"/>
  <c r="P88" i="37"/>
  <c r="AV88" i="37"/>
  <c r="AF88" i="37"/>
  <c r="BL88" i="37"/>
  <c r="G90" i="37"/>
  <c r="G114" i="37" s="1"/>
  <c r="I90" i="37"/>
  <c r="I114" i="37" s="1"/>
  <c r="K90" i="37"/>
  <c r="M90" i="37"/>
  <c r="O90" i="37"/>
  <c r="Q90" i="37"/>
  <c r="S90" i="37"/>
  <c r="U90" i="37"/>
  <c r="W90" i="37"/>
  <c r="Y90" i="37"/>
  <c r="AA90" i="37"/>
  <c r="AC90" i="37"/>
  <c r="AE90" i="37"/>
  <c r="AG90" i="37"/>
  <c r="AI90" i="37"/>
  <c r="AK90" i="37"/>
  <c r="AM90" i="37"/>
  <c r="AO90" i="37"/>
  <c r="AQ90" i="37"/>
  <c r="AS90" i="37"/>
  <c r="AU90" i="37"/>
  <c r="AW90" i="37"/>
  <c r="AY90" i="37"/>
  <c r="BA90" i="37"/>
  <c r="BC90" i="37"/>
  <c r="BE90" i="37"/>
  <c r="BG90" i="37"/>
  <c r="BI90" i="37"/>
  <c r="BK90" i="37"/>
  <c r="BM90" i="37"/>
  <c r="BO90" i="37"/>
  <c r="BQ90" i="37"/>
  <c r="BS90" i="37"/>
  <c r="BU90" i="37"/>
  <c r="BW90" i="37"/>
  <c r="BY90" i="37"/>
  <c r="E90" i="37"/>
  <c r="H90" i="37"/>
  <c r="L90" i="37"/>
  <c r="P90" i="37"/>
  <c r="T90" i="37"/>
  <c r="X90" i="37"/>
  <c r="AB90" i="37"/>
  <c r="AF90" i="37"/>
  <c r="AJ90" i="37"/>
  <c r="AN90" i="37"/>
  <c r="AR90" i="37"/>
  <c r="AV90" i="37"/>
  <c r="AZ90" i="37"/>
  <c r="BD90" i="37"/>
  <c r="BH90" i="37"/>
  <c r="BL90" i="37"/>
  <c r="BP90" i="37"/>
  <c r="BT90" i="37"/>
  <c r="BX90" i="37"/>
  <c r="J90" i="37"/>
  <c r="R90" i="37"/>
  <c r="Z90" i="37"/>
  <c r="AH90" i="37"/>
  <c r="AP90" i="37"/>
  <c r="AX90" i="37"/>
  <c r="BF90" i="37"/>
  <c r="BN90" i="37"/>
  <c r="BV90" i="37"/>
  <c r="F90" i="37"/>
  <c r="V90" i="37"/>
  <c r="AL90" i="37"/>
  <c r="BB90" i="37"/>
  <c r="BR90" i="37"/>
  <c r="AD90" i="37"/>
  <c r="BJ90" i="37"/>
  <c r="N90" i="37"/>
  <c r="BZ90" i="37"/>
  <c r="AT90" i="37"/>
  <c r="BY63" i="37"/>
  <c r="BW63" i="37"/>
  <c r="BU63" i="37"/>
  <c r="BS63" i="37"/>
  <c r="BQ63" i="37"/>
  <c r="BO63" i="37"/>
  <c r="BM63" i="37"/>
  <c r="BK63" i="37"/>
  <c r="BI63" i="37"/>
  <c r="BG63" i="37"/>
  <c r="BE63" i="37"/>
  <c r="BC63" i="37"/>
  <c r="BA63" i="37"/>
  <c r="AY63" i="37"/>
  <c r="AW63" i="37"/>
  <c r="AU63" i="37"/>
  <c r="AS63" i="37"/>
  <c r="AQ63" i="37"/>
  <c r="AO63" i="37"/>
  <c r="AM63" i="37"/>
  <c r="AK63" i="37"/>
  <c r="AI63" i="37"/>
  <c r="AG63" i="37"/>
  <c r="AE63" i="37"/>
  <c r="AC63" i="37"/>
  <c r="AA63" i="37"/>
  <c r="Y63" i="37"/>
  <c r="W63" i="37"/>
  <c r="U63" i="37"/>
  <c r="S63" i="37"/>
  <c r="Q63" i="37"/>
  <c r="O63" i="37"/>
  <c r="M63" i="37"/>
  <c r="K63" i="37"/>
  <c r="I63" i="37"/>
  <c r="G63" i="37"/>
  <c r="E63" i="37"/>
  <c r="BY65" i="37"/>
  <c r="BW65" i="37"/>
  <c r="BU65" i="37"/>
  <c r="BS65" i="37"/>
  <c r="BQ65" i="37"/>
  <c r="BO65" i="37"/>
  <c r="BM65" i="37"/>
  <c r="BK65" i="37"/>
  <c r="BI65" i="37"/>
  <c r="BG65" i="37"/>
  <c r="BE65" i="37"/>
  <c r="BC65" i="37"/>
  <c r="BA65" i="37"/>
  <c r="AY65" i="37"/>
  <c r="AW65" i="37"/>
  <c r="AU65" i="37"/>
  <c r="AS65" i="37"/>
  <c r="AQ65" i="37"/>
  <c r="AO65" i="37"/>
  <c r="AM65" i="37"/>
  <c r="AK65" i="37"/>
  <c r="AI65" i="37"/>
  <c r="AG65" i="37"/>
  <c r="AE65" i="37"/>
  <c r="AC65" i="37"/>
  <c r="AA65" i="37"/>
  <c r="Y65" i="37"/>
  <c r="W65" i="37"/>
  <c r="U65" i="37"/>
  <c r="S65" i="37"/>
  <c r="Q65" i="37"/>
  <c r="O65" i="37"/>
  <c r="M65" i="37"/>
  <c r="K65" i="37"/>
  <c r="I65" i="37"/>
  <c r="G65" i="37"/>
  <c r="E65" i="37"/>
  <c r="BY67" i="37"/>
  <c r="BW67" i="37"/>
  <c r="BU67" i="37"/>
  <c r="BS67" i="37"/>
  <c r="BQ67" i="37"/>
  <c r="BO67" i="37"/>
  <c r="BM67" i="37"/>
  <c r="BK67" i="37"/>
  <c r="BI67" i="37"/>
  <c r="BG67" i="37"/>
  <c r="BE67" i="37"/>
  <c r="BC67" i="37"/>
  <c r="BA67" i="37"/>
  <c r="AY67" i="37"/>
  <c r="AW67" i="37"/>
  <c r="AU67" i="37"/>
  <c r="AS67" i="37"/>
  <c r="AQ67" i="37"/>
  <c r="AO67" i="37"/>
  <c r="AM67" i="37"/>
  <c r="AK67" i="37"/>
  <c r="AI67" i="37"/>
  <c r="AG67" i="37"/>
  <c r="AE67" i="37"/>
  <c r="AC67" i="37"/>
  <c r="AA67" i="37"/>
  <c r="Y67" i="37"/>
  <c r="W67" i="37"/>
  <c r="U67" i="37"/>
  <c r="S67" i="37"/>
  <c r="Q67" i="37"/>
  <c r="O67" i="37"/>
  <c r="M67" i="37"/>
  <c r="K67" i="37"/>
  <c r="I67" i="37"/>
  <c r="G67" i="37"/>
  <c r="E67" i="37"/>
  <c r="BY69" i="37"/>
  <c r="BW69" i="37"/>
  <c r="BU69" i="37"/>
  <c r="BS69" i="37"/>
  <c r="BQ69" i="37"/>
  <c r="BO69" i="37"/>
  <c r="BM69" i="37"/>
  <c r="BK69" i="37"/>
  <c r="BI69" i="37"/>
  <c r="BG69" i="37"/>
  <c r="BE69" i="37"/>
  <c r="BC69" i="37"/>
  <c r="BA69" i="37"/>
  <c r="AY69" i="37"/>
  <c r="AW69" i="37"/>
  <c r="AU69" i="37"/>
  <c r="AS69" i="37"/>
  <c r="AQ69" i="37"/>
  <c r="AO69" i="37"/>
  <c r="AM69" i="37"/>
  <c r="AK69" i="37"/>
  <c r="AI69" i="37"/>
  <c r="AG69" i="37"/>
  <c r="AE69" i="37"/>
  <c r="AC69" i="37"/>
  <c r="AA69" i="37"/>
  <c r="Y69" i="37"/>
  <c r="W69" i="37"/>
  <c r="U69" i="37"/>
  <c r="S69" i="37"/>
  <c r="Q69" i="37"/>
  <c r="O69" i="37"/>
  <c r="M69" i="37"/>
  <c r="K69" i="37"/>
  <c r="I69" i="37"/>
  <c r="G69" i="37"/>
  <c r="E69" i="37"/>
  <c r="BY71" i="37"/>
  <c r="BW71" i="37"/>
  <c r="BU71" i="37"/>
  <c r="BS71" i="37"/>
  <c r="BQ71" i="37"/>
  <c r="BO71" i="37"/>
  <c r="BM71" i="37"/>
  <c r="BK71" i="37"/>
  <c r="BI71" i="37"/>
  <c r="BG71" i="37"/>
  <c r="BE71" i="37"/>
  <c r="BC71" i="37"/>
  <c r="BA71" i="37"/>
  <c r="AY71" i="37"/>
  <c r="AW71" i="37"/>
  <c r="AU71" i="37"/>
  <c r="AS71" i="37"/>
  <c r="AQ71" i="37"/>
  <c r="AO71" i="37"/>
  <c r="AM71" i="37"/>
  <c r="AK71" i="37"/>
  <c r="AI71" i="37"/>
  <c r="AG71" i="37"/>
  <c r="AE71" i="37"/>
  <c r="AC71" i="37"/>
  <c r="AA71" i="37"/>
  <c r="Y71" i="37"/>
  <c r="W71" i="37"/>
  <c r="U71" i="37"/>
  <c r="S71" i="37"/>
  <c r="Q71" i="37"/>
  <c r="O71" i="37"/>
  <c r="M71" i="37"/>
  <c r="K71" i="37"/>
  <c r="I71" i="37"/>
  <c r="G71" i="37"/>
  <c r="E71" i="37"/>
  <c r="BY73" i="37"/>
  <c r="BW73" i="37"/>
  <c r="BU73" i="37"/>
  <c r="BS73" i="37"/>
  <c r="BQ73" i="37"/>
  <c r="BO73" i="37"/>
  <c r="BM73" i="37"/>
  <c r="BK73" i="37"/>
  <c r="BI73" i="37"/>
  <c r="BG73" i="37"/>
  <c r="BE73" i="37"/>
  <c r="BC73" i="37"/>
  <c r="BA73" i="37"/>
  <c r="AY73" i="37"/>
  <c r="AW73" i="37"/>
  <c r="AW120" i="37" s="1"/>
  <c r="AU73" i="37"/>
  <c r="AS73" i="37"/>
  <c r="AQ73" i="37"/>
  <c r="AO73" i="37"/>
  <c r="AM73" i="37"/>
  <c r="AK73" i="37"/>
  <c r="AI73" i="37"/>
  <c r="AG73" i="37"/>
  <c r="AE73" i="37"/>
  <c r="AC73" i="37"/>
  <c r="AA73" i="37"/>
  <c r="Y73" i="37"/>
  <c r="W73" i="37"/>
  <c r="U73" i="37"/>
  <c r="S73" i="37"/>
  <c r="Q73" i="37"/>
  <c r="O73" i="37"/>
  <c r="M73" i="37"/>
  <c r="K73" i="37"/>
  <c r="I73" i="37"/>
  <c r="G73" i="37"/>
  <c r="E73" i="37"/>
  <c r="BY75" i="37"/>
  <c r="BW75" i="37"/>
  <c r="BU75" i="37"/>
  <c r="BS75" i="37"/>
  <c r="BQ75" i="37"/>
  <c r="BO75" i="37"/>
  <c r="BM75" i="37"/>
  <c r="BK75" i="37"/>
  <c r="BI75" i="37"/>
  <c r="BG75" i="37"/>
  <c r="BE75" i="37"/>
  <c r="BC75" i="37"/>
  <c r="BA75" i="37"/>
  <c r="AY75" i="37"/>
  <c r="AW75" i="37"/>
  <c r="AU75" i="37"/>
  <c r="AS75" i="37"/>
  <c r="AQ75" i="37"/>
  <c r="AO75" i="37"/>
  <c r="AM75" i="37"/>
  <c r="AK75" i="37"/>
  <c r="AI75" i="37"/>
  <c r="AG75" i="37"/>
  <c r="AE75" i="37"/>
  <c r="AC75" i="37"/>
  <c r="AA75" i="37"/>
  <c r="Y75" i="37"/>
  <c r="W75" i="37"/>
  <c r="U75" i="37"/>
  <c r="S75" i="37"/>
  <c r="Q75" i="37"/>
  <c r="O75" i="37"/>
  <c r="M75" i="37"/>
  <c r="K75" i="37"/>
  <c r="I75" i="37"/>
  <c r="G75" i="37"/>
  <c r="E75" i="37"/>
  <c r="BY77" i="37"/>
  <c r="BW77" i="37"/>
  <c r="BU77" i="37"/>
  <c r="BS77" i="37"/>
  <c r="BQ77" i="37"/>
  <c r="BO77" i="37"/>
  <c r="BM77" i="37"/>
  <c r="BK77" i="37"/>
  <c r="BI77" i="37"/>
  <c r="BG77" i="37"/>
  <c r="BE77" i="37"/>
  <c r="BC77" i="37"/>
  <c r="BA77" i="37"/>
  <c r="AY77" i="37"/>
  <c r="AW77" i="37"/>
  <c r="AU77" i="37"/>
  <c r="AS77" i="37"/>
  <c r="AQ77" i="37"/>
  <c r="AO77" i="37"/>
  <c r="AM77" i="37"/>
  <c r="AK77" i="37"/>
  <c r="AI77" i="37"/>
  <c r="AG77" i="37"/>
  <c r="AE77" i="37"/>
  <c r="AC77" i="37"/>
  <c r="AA77" i="37"/>
  <c r="Y77" i="37"/>
  <c r="W77" i="37"/>
  <c r="U77" i="37"/>
  <c r="S77" i="37"/>
  <c r="Q77" i="37"/>
  <c r="O77" i="37"/>
  <c r="M77" i="37"/>
  <c r="K77" i="37"/>
  <c r="I77" i="37"/>
  <c r="G77" i="37"/>
  <c r="E77" i="37"/>
  <c r="BZ91" i="37"/>
  <c r="BX91" i="37"/>
  <c r="BV91" i="37"/>
  <c r="BT91" i="37"/>
  <c r="BR91" i="37"/>
  <c r="BP91" i="37"/>
  <c r="BN91" i="37"/>
  <c r="BL91" i="37"/>
  <c r="BJ91" i="37"/>
  <c r="BH91" i="37"/>
  <c r="BF91" i="37"/>
  <c r="BD91" i="37"/>
  <c r="BB91" i="37"/>
  <c r="AZ91" i="37"/>
  <c r="AX91" i="37"/>
  <c r="AV91" i="37"/>
  <c r="AT91" i="37"/>
  <c r="AR91" i="37"/>
  <c r="AP91" i="37"/>
  <c r="AN91" i="37"/>
  <c r="AL91" i="37"/>
  <c r="AJ91" i="37"/>
  <c r="AH91" i="37"/>
  <c r="AF91" i="37"/>
  <c r="AD91" i="37"/>
  <c r="AB91" i="37"/>
  <c r="Z91" i="37"/>
  <c r="X91" i="37"/>
  <c r="V91" i="37"/>
  <c r="T91" i="37"/>
  <c r="R91" i="37"/>
  <c r="P91" i="37"/>
  <c r="N91" i="37"/>
  <c r="L91" i="37"/>
  <c r="J91" i="37"/>
  <c r="H91" i="37"/>
  <c r="F91" i="37"/>
  <c r="BZ92" i="37"/>
  <c r="BX92" i="37"/>
  <c r="BV92" i="37"/>
  <c r="BT92" i="37"/>
  <c r="BR92" i="37"/>
  <c r="BP92" i="37"/>
  <c r="BN92" i="37"/>
  <c r="BL92" i="37"/>
  <c r="BJ92" i="37"/>
  <c r="BH92" i="37"/>
  <c r="BF92" i="37"/>
  <c r="BD92" i="37"/>
  <c r="BB92" i="37"/>
  <c r="AZ92" i="37"/>
  <c r="AX92" i="37"/>
  <c r="AV92" i="37"/>
  <c r="AT92" i="37"/>
  <c r="AR92" i="37"/>
  <c r="AP92" i="37"/>
  <c r="AN92" i="37"/>
  <c r="AL92" i="37"/>
  <c r="AJ92" i="37"/>
  <c r="AH92" i="37"/>
  <c r="AF92" i="37"/>
  <c r="AD92" i="37"/>
  <c r="AB92" i="37"/>
  <c r="Z92" i="37"/>
  <c r="X92" i="37"/>
  <c r="V92" i="37"/>
  <c r="T92" i="37"/>
  <c r="R92" i="37"/>
  <c r="P92" i="37"/>
  <c r="N92" i="37"/>
  <c r="L92" i="37"/>
  <c r="J92" i="37"/>
  <c r="H92" i="37"/>
  <c r="F92" i="37"/>
  <c r="BZ93" i="37"/>
  <c r="BX93" i="37"/>
  <c r="BV93" i="37"/>
  <c r="BT93" i="37"/>
  <c r="BR93" i="37"/>
  <c r="BP93" i="37"/>
  <c r="BN93" i="37"/>
  <c r="BL93" i="37"/>
  <c r="BJ93" i="37"/>
  <c r="BH93" i="37"/>
  <c r="BF93" i="37"/>
  <c r="BD93" i="37"/>
  <c r="BB93" i="37"/>
  <c r="AZ93" i="37"/>
  <c r="AX93" i="37"/>
  <c r="AV93" i="37"/>
  <c r="AT93" i="37"/>
  <c r="AR93" i="37"/>
  <c r="AP93" i="37"/>
  <c r="AN93" i="37"/>
  <c r="AL93" i="37"/>
  <c r="AJ93" i="37"/>
  <c r="AH93" i="37"/>
  <c r="AF93" i="37"/>
  <c r="AD93" i="37"/>
  <c r="AB93" i="37"/>
  <c r="Z93" i="37"/>
  <c r="X93" i="37"/>
  <c r="V93" i="37"/>
  <c r="T93" i="37"/>
  <c r="R93" i="37"/>
  <c r="P93" i="37"/>
  <c r="N93" i="37"/>
  <c r="L93" i="37"/>
  <c r="J93" i="37"/>
  <c r="H93" i="37"/>
  <c r="F93" i="37"/>
  <c r="BZ94" i="37"/>
  <c r="BX94" i="37"/>
  <c r="BV94" i="37"/>
  <c r="BT94" i="37"/>
  <c r="BR94" i="37"/>
  <c r="BP94" i="37"/>
  <c r="BN94" i="37"/>
  <c r="BL94" i="37"/>
  <c r="BJ94" i="37"/>
  <c r="BH94" i="37"/>
  <c r="BF94" i="37"/>
  <c r="BD94" i="37"/>
  <c r="BB94" i="37"/>
  <c r="AZ94" i="37"/>
  <c r="AX94" i="37"/>
  <c r="AV94" i="37"/>
  <c r="AT94" i="37"/>
  <c r="AR94" i="37"/>
  <c r="AP94" i="37"/>
  <c r="AN94" i="37"/>
  <c r="AL94" i="37"/>
  <c r="AJ94" i="37"/>
  <c r="AH94" i="37"/>
  <c r="AF94" i="37"/>
  <c r="AD94" i="37"/>
  <c r="AB94" i="37"/>
  <c r="Z94" i="37"/>
  <c r="X94" i="37"/>
  <c r="V94" i="37"/>
  <c r="T94" i="37"/>
  <c r="R94" i="37"/>
  <c r="P94" i="37"/>
  <c r="N94" i="37"/>
  <c r="N118" i="37" s="1"/>
  <c r="L94" i="37"/>
  <c r="J94" i="37"/>
  <c r="H94" i="37"/>
  <c r="F94" i="37"/>
  <c r="BZ95" i="37"/>
  <c r="BX95" i="37"/>
  <c r="BV95" i="37"/>
  <c r="BT95" i="37"/>
  <c r="BR95" i="37"/>
  <c r="BP95" i="37"/>
  <c r="BN95" i="37"/>
  <c r="BL95" i="37"/>
  <c r="BJ95" i="37"/>
  <c r="BH95" i="37"/>
  <c r="BF95" i="37"/>
  <c r="BD95" i="37"/>
  <c r="BB95" i="37"/>
  <c r="AZ95" i="37"/>
  <c r="AX95" i="37"/>
  <c r="AV95" i="37"/>
  <c r="AT95" i="37"/>
  <c r="AR95" i="37"/>
  <c r="AP95" i="37"/>
  <c r="AN95" i="37"/>
  <c r="AL95" i="37"/>
  <c r="AJ95" i="37"/>
  <c r="AH95" i="37"/>
  <c r="AF95" i="37"/>
  <c r="AD95" i="37"/>
  <c r="AB95" i="37"/>
  <c r="Z95" i="37"/>
  <c r="X95" i="37"/>
  <c r="V95" i="37"/>
  <c r="T95" i="37"/>
  <c r="R95" i="37"/>
  <c r="P95" i="37"/>
  <c r="N95" i="37"/>
  <c r="L95" i="37"/>
  <c r="J95" i="37"/>
  <c r="H95" i="37"/>
  <c r="F95" i="37"/>
  <c r="BZ96" i="37"/>
  <c r="BX96" i="37"/>
  <c r="BV96" i="37"/>
  <c r="BT96" i="37"/>
  <c r="BR96" i="37"/>
  <c r="BP96" i="37"/>
  <c r="BN96" i="37"/>
  <c r="BL96" i="37"/>
  <c r="BJ96" i="37"/>
  <c r="BH96" i="37"/>
  <c r="BF96" i="37"/>
  <c r="BD96" i="37"/>
  <c r="BB96" i="37"/>
  <c r="AZ96" i="37"/>
  <c r="AX96" i="37"/>
  <c r="AV96" i="37"/>
  <c r="AT96" i="37"/>
  <c r="AR96" i="37"/>
  <c r="AP96" i="37"/>
  <c r="AN96" i="37"/>
  <c r="AL96" i="37"/>
  <c r="AJ96" i="37"/>
  <c r="AH96" i="37"/>
  <c r="AF96" i="37"/>
  <c r="AD96" i="37"/>
  <c r="AB96" i="37"/>
  <c r="Z96" i="37"/>
  <c r="X96" i="37"/>
  <c r="V96" i="37"/>
  <c r="T96" i="37"/>
  <c r="R96" i="37"/>
  <c r="P96" i="37"/>
  <c r="N96" i="37"/>
  <c r="L96" i="37"/>
  <c r="J96" i="37"/>
  <c r="H96" i="37"/>
  <c r="F96" i="37"/>
  <c r="BZ97" i="37"/>
  <c r="BX97" i="37"/>
  <c r="BV97" i="37"/>
  <c r="BT97" i="37"/>
  <c r="BR97" i="37"/>
  <c r="BP97" i="37"/>
  <c r="BN97" i="37"/>
  <c r="BL97" i="37"/>
  <c r="BJ97" i="37"/>
  <c r="BH97" i="37"/>
  <c r="BF97" i="37"/>
  <c r="BD97" i="37"/>
  <c r="BB97" i="37"/>
  <c r="AZ97" i="37"/>
  <c r="AX97" i="37"/>
  <c r="AV97" i="37"/>
  <c r="AT97" i="37"/>
  <c r="AR97" i="37"/>
  <c r="AP97" i="37"/>
  <c r="AN97" i="37"/>
  <c r="AL97" i="37"/>
  <c r="AJ97" i="37"/>
  <c r="AH97" i="37"/>
  <c r="AF97" i="37"/>
  <c r="AD97" i="37"/>
  <c r="AB97" i="37"/>
  <c r="Z97" i="37"/>
  <c r="X97" i="37"/>
  <c r="V97" i="37"/>
  <c r="T97" i="37"/>
  <c r="R97" i="37"/>
  <c r="P97" i="37"/>
  <c r="N97" i="37"/>
  <c r="L97" i="37"/>
  <c r="J97" i="37"/>
  <c r="H97" i="37"/>
  <c r="F97" i="37"/>
  <c r="BZ98" i="37"/>
  <c r="BX98" i="37"/>
  <c r="BV98" i="37"/>
  <c r="BT98" i="37"/>
  <c r="BR98" i="37"/>
  <c r="BP98" i="37"/>
  <c r="BN98" i="37"/>
  <c r="BL98" i="37"/>
  <c r="BJ98" i="37"/>
  <c r="BH98" i="37"/>
  <c r="BF98" i="37"/>
  <c r="BD98" i="37"/>
  <c r="BB98" i="37"/>
  <c r="AZ98" i="37"/>
  <c r="AX98" i="37"/>
  <c r="AV98" i="37"/>
  <c r="AT98" i="37"/>
  <c r="AR98" i="37"/>
  <c r="AP98" i="37"/>
  <c r="AN98" i="37"/>
  <c r="AL98" i="37"/>
  <c r="AJ98" i="37"/>
  <c r="AH98" i="37"/>
  <c r="AF98" i="37"/>
  <c r="AD98" i="37"/>
  <c r="AB98" i="37"/>
  <c r="Z98" i="37"/>
  <c r="X98" i="37"/>
  <c r="V98" i="37"/>
  <c r="T98" i="37"/>
  <c r="R98" i="37"/>
  <c r="P98" i="37"/>
  <c r="N98" i="37"/>
  <c r="L98" i="37"/>
  <c r="J98" i="37"/>
  <c r="H98" i="37"/>
  <c r="F98" i="37"/>
  <c r="BZ99" i="37"/>
  <c r="BX99" i="37"/>
  <c r="BV99" i="37"/>
  <c r="BT99" i="37"/>
  <c r="BR99" i="37"/>
  <c r="BP99" i="37"/>
  <c r="BN99" i="37"/>
  <c r="BL99" i="37"/>
  <c r="BJ99" i="37"/>
  <c r="BH99" i="37"/>
  <c r="BF99" i="37"/>
  <c r="BD99" i="37"/>
  <c r="BB99" i="37"/>
  <c r="AZ99" i="37"/>
  <c r="AX99" i="37"/>
  <c r="AV99" i="37"/>
  <c r="AT99" i="37"/>
  <c r="AR99" i="37"/>
  <c r="AP99" i="37"/>
  <c r="AN99" i="37"/>
  <c r="AL99" i="37"/>
  <c r="AJ99" i="37"/>
  <c r="AH99" i="37"/>
  <c r="AF99" i="37"/>
  <c r="AD99" i="37"/>
  <c r="AB99" i="37"/>
  <c r="Z99" i="37"/>
  <c r="X99" i="37"/>
  <c r="V99" i="37"/>
  <c r="T99" i="37"/>
  <c r="R99" i="37"/>
  <c r="P99" i="37"/>
  <c r="P123" i="37" s="1"/>
  <c r="N99" i="37"/>
  <c r="L99" i="37"/>
  <c r="J99" i="37"/>
  <c r="H99" i="37"/>
  <c r="F99" i="37"/>
  <c r="BZ100" i="37"/>
  <c r="BX100" i="37"/>
  <c r="BV100" i="37"/>
  <c r="BT100" i="37"/>
  <c r="BR100" i="37"/>
  <c r="BP100" i="37"/>
  <c r="BN100" i="37"/>
  <c r="BL100" i="37"/>
  <c r="BJ100" i="37"/>
  <c r="BH100" i="37"/>
  <c r="BF100" i="37"/>
  <c r="BD100" i="37"/>
  <c r="BB100" i="37"/>
  <c r="AZ100" i="37"/>
  <c r="AX100" i="37"/>
  <c r="AV100" i="37"/>
  <c r="AT100" i="37"/>
  <c r="AR100" i="37"/>
  <c r="AP100" i="37"/>
  <c r="AN100" i="37"/>
  <c r="AL100" i="37"/>
  <c r="AJ100" i="37"/>
  <c r="AH100" i="37"/>
  <c r="AF100" i="37"/>
  <c r="AD100" i="37"/>
  <c r="AB100" i="37"/>
  <c r="Z100" i="37"/>
  <c r="X100" i="37"/>
  <c r="V100" i="37"/>
  <c r="T100" i="37"/>
  <c r="R100" i="37"/>
  <c r="P100" i="37"/>
  <c r="N100" i="37"/>
  <c r="L100" i="37"/>
  <c r="J100" i="37"/>
  <c r="H100" i="37"/>
  <c r="F100" i="37"/>
  <c r="E59" i="37"/>
  <c r="G59" i="37"/>
  <c r="I59" i="37"/>
  <c r="K59" i="37"/>
  <c r="M59" i="37"/>
  <c r="O59" i="37"/>
  <c r="Q59" i="37"/>
  <c r="S59" i="37"/>
  <c r="U59" i="37"/>
  <c r="W59" i="37"/>
  <c r="Y59" i="37"/>
  <c r="AA59" i="37"/>
  <c r="AC59" i="37"/>
  <c r="AE59" i="37"/>
  <c r="AG59" i="37"/>
  <c r="AI59" i="37"/>
  <c r="AK59" i="37"/>
  <c r="AM59" i="37"/>
  <c r="AO59" i="37"/>
  <c r="AQ59" i="37"/>
  <c r="AS59" i="37"/>
  <c r="AU59" i="37"/>
  <c r="AW59" i="37"/>
  <c r="AY59" i="37"/>
  <c r="BA59" i="37"/>
  <c r="BC59" i="37"/>
  <c r="BE59" i="37"/>
  <c r="BG59" i="37"/>
  <c r="BI59" i="37"/>
  <c r="BK59" i="37"/>
  <c r="BM59" i="37"/>
  <c r="BO59" i="37"/>
  <c r="BQ59" i="37"/>
  <c r="BS59" i="37"/>
  <c r="BU59" i="37"/>
  <c r="BW59" i="37"/>
  <c r="BY59" i="37"/>
  <c r="E60" i="37"/>
  <c r="G60" i="37"/>
  <c r="I60" i="37"/>
  <c r="K60" i="37"/>
  <c r="M60" i="37"/>
  <c r="O60" i="37"/>
  <c r="Q60" i="37"/>
  <c r="S60" i="37"/>
  <c r="U60" i="37"/>
  <c r="W60" i="37"/>
  <c r="Y60" i="37"/>
  <c r="AA60" i="37"/>
  <c r="AC60" i="37"/>
  <c r="AE60" i="37"/>
  <c r="AG60" i="37"/>
  <c r="AI60" i="37"/>
  <c r="AK60" i="37"/>
  <c r="AM60" i="37"/>
  <c r="AO60" i="37"/>
  <c r="AQ60" i="37"/>
  <c r="AS60" i="37"/>
  <c r="AU60" i="37"/>
  <c r="AW60" i="37"/>
  <c r="AY60" i="37"/>
  <c r="BA60" i="37"/>
  <c r="BC60" i="37"/>
  <c r="BE60" i="37"/>
  <c r="BG60" i="37"/>
  <c r="BI60" i="37"/>
  <c r="BK60" i="37"/>
  <c r="BM60" i="37"/>
  <c r="BO60" i="37"/>
  <c r="BQ60" i="37"/>
  <c r="BS60" i="37"/>
  <c r="BU60" i="37"/>
  <c r="BW60" i="37"/>
  <c r="BY60" i="37"/>
  <c r="E61" i="37"/>
  <c r="G61" i="37"/>
  <c r="I61" i="37"/>
  <c r="K61" i="37"/>
  <c r="M61" i="37"/>
  <c r="O61" i="37"/>
  <c r="Q61" i="37"/>
  <c r="S61" i="37"/>
  <c r="U61" i="37"/>
  <c r="W61" i="37"/>
  <c r="Y61" i="37"/>
  <c r="AA61" i="37"/>
  <c r="AC61" i="37"/>
  <c r="AE61" i="37"/>
  <c r="AG61" i="37"/>
  <c r="AI61" i="37"/>
  <c r="AK61" i="37"/>
  <c r="AM61" i="37"/>
  <c r="AO61" i="37"/>
  <c r="AQ61" i="37"/>
  <c r="AS61" i="37"/>
  <c r="AU61" i="37"/>
  <c r="AW61" i="37"/>
  <c r="AY61" i="37"/>
  <c r="BA61" i="37"/>
  <c r="BC61" i="37"/>
  <c r="BE61" i="37"/>
  <c r="BG61" i="37"/>
  <c r="BG108" i="37" s="1"/>
  <c r="BI61" i="37"/>
  <c r="BK61" i="37"/>
  <c r="BM61" i="37"/>
  <c r="BO61" i="37"/>
  <c r="BQ61" i="37"/>
  <c r="BS61" i="37"/>
  <c r="BU61" i="37"/>
  <c r="BW61" i="37"/>
  <c r="BY61" i="37"/>
  <c r="E62" i="37"/>
  <c r="G62" i="37"/>
  <c r="I62" i="37"/>
  <c r="K62" i="37"/>
  <c r="M62" i="37"/>
  <c r="O62" i="37"/>
  <c r="Q62" i="37"/>
  <c r="S62" i="37"/>
  <c r="U62" i="37"/>
  <c r="W62" i="37"/>
  <c r="Y62" i="37"/>
  <c r="AA62" i="37"/>
  <c r="AC62" i="37"/>
  <c r="AE62" i="37"/>
  <c r="AG62" i="37"/>
  <c r="AG109" i="37" s="1"/>
  <c r="AI62" i="37"/>
  <c r="AK62" i="37"/>
  <c r="AN62" i="37"/>
  <c r="AR62" i="37"/>
  <c r="AV62" i="37"/>
  <c r="AZ62" i="37"/>
  <c r="BD62" i="37"/>
  <c r="BH62" i="37"/>
  <c r="BL62" i="37"/>
  <c r="BP62" i="37"/>
  <c r="BT62" i="37"/>
  <c r="F63" i="37"/>
  <c r="J63" i="37"/>
  <c r="N63" i="37"/>
  <c r="R63" i="37"/>
  <c r="V63" i="37"/>
  <c r="Z63" i="37"/>
  <c r="AD63" i="37"/>
  <c r="AH63" i="37"/>
  <c r="AL63" i="37"/>
  <c r="AP63" i="37"/>
  <c r="AT63" i="37"/>
  <c r="AX63" i="37"/>
  <c r="BB63" i="37"/>
  <c r="BF63" i="37"/>
  <c r="BJ63" i="37"/>
  <c r="BN63" i="37"/>
  <c r="BR63" i="37"/>
  <c r="BV63" i="37"/>
  <c r="BZ63" i="37"/>
  <c r="H64" i="37"/>
  <c r="L64" i="37"/>
  <c r="P64" i="37"/>
  <c r="T64" i="37"/>
  <c r="X64" i="37"/>
  <c r="AB64" i="37"/>
  <c r="AF64" i="37"/>
  <c r="AJ64" i="37"/>
  <c r="AN64" i="37"/>
  <c r="AR64" i="37"/>
  <c r="AV64" i="37"/>
  <c r="AZ64" i="37"/>
  <c r="BD64" i="37"/>
  <c r="BH64" i="37"/>
  <c r="BL64" i="37"/>
  <c r="BP64" i="37"/>
  <c r="BT64" i="37"/>
  <c r="F65" i="37"/>
  <c r="J65" i="37"/>
  <c r="N65" i="37"/>
  <c r="R65" i="37"/>
  <c r="V65" i="37"/>
  <c r="Z65" i="37"/>
  <c r="AD65" i="37"/>
  <c r="AH65" i="37"/>
  <c r="AL65" i="37"/>
  <c r="AP65" i="37"/>
  <c r="AT65" i="37"/>
  <c r="AX65" i="37"/>
  <c r="BB65" i="37"/>
  <c r="BF65" i="37"/>
  <c r="BJ65" i="37"/>
  <c r="BN65" i="37"/>
  <c r="BR65" i="37"/>
  <c r="BV65" i="37"/>
  <c r="BZ65" i="37"/>
  <c r="H66" i="37"/>
  <c r="L66" i="37"/>
  <c r="P66" i="37"/>
  <c r="T66" i="37"/>
  <c r="X66" i="37"/>
  <c r="AB66" i="37"/>
  <c r="AF66" i="37"/>
  <c r="AJ66" i="37"/>
  <c r="AN66" i="37"/>
  <c r="AR66" i="37"/>
  <c r="AV66" i="37"/>
  <c r="AZ66" i="37"/>
  <c r="BD66" i="37"/>
  <c r="BH66" i="37"/>
  <c r="BL66" i="37"/>
  <c r="BP66" i="37"/>
  <c r="BT66" i="37"/>
  <c r="F67" i="37"/>
  <c r="J67" i="37"/>
  <c r="N67" i="37"/>
  <c r="R67" i="37"/>
  <c r="V67" i="37"/>
  <c r="Z67" i="37"/>
  <c r="AD67" i="37"/>
  <c r="AH67" i="37"/>
  <c r="AL67" i="37"/>
  <c r="AP67" i="37"/>
  <c r="AT67" i="37"/>
  <c r="AX67" i="37"/>
  <c r="BB67" i="37"/>
  <c r="BF67" i="37"/>
  <c r="BJ67" i="37"/>
  <c r="BN67" i="37"/>
  <c r="BR67" i="37"/>
  <c r="BV67" i="37"/>
  <c r="BZ67" i="37"/>
  <c r="H68" i="37"/>
  <c r="L68" i="37"/>
  <c r="P68" i="37"/>
  <c r="T68" i="37"/>
  <c r="X68" i="37"/>
  <c r="AB68" i="37"/>
  <c r="AF68" i="37"/>
  <c r="AJ68" i="37"/>
  <c r="AN68" i="37"/>
  <c r="AR68" i="37"/>
  <c r="AV68" i="37"/>
  <c r="AZ68" i="37"/>
  <c r="BD68" i="37"/>
  <c r="BH68" i="37"/>
  <c r="BL68" i="37"/>
  <c r="BP68" i="37"/>
  <c r="BT68" i="37"/>
  <c r="F69" i="37"/>
  <c r="F116" i="37" s="1"/>
  <c r="J69" i="37"/>
  <c r="N69" i="37"/>
  <c r="R69" i="37"/>
  <c r="V69" i="37"/>
  <c r="Z69" i="37"/>
  <c r="AD69" i="37"/>
  <c r="AH69" i="37"/>
  <c r="AL69" i="37"/>
  <c r="AP69" i="37"/>
  <c r="AT69" i="37"/>
  <c r="AX69" i="37"/>
  <c r="BB69" i="37"/>
  <c r="BF69" i="37"/>
  <c r="BJ69" i="37"/>
  <c r="BN69" i="37"/>
  <c r="BR69" i="37"/>
  <c r="BV69" i="37"/>
  <c r="BZ69" i="37"/>
  <c r="H70" i="37"/>
  <c r="L70" i="37"/>
  <c r="P70" i="37"/>
  <c r="T70" i="37"/>
  <c r="X70" i="37"/>
  <c r="AB70" i="37"/>
  <c r="AF70" i="37"/>
  <c r="AJ70" i="37"/>
  <c r="AN70" i="37"/>
  <c r="AR70" i="37"/>
  <c r="AV70" i="37"/>
  <c r="AZ70" i="37"/>
  <c r="BD70" i="37"/>
  <c r="BH70" i="37"/>
  <c r="BL70" i="37"/>
  <c r="BP70" i="37"/>
  <c r="BT70" i="37"/>
  <c r="F71" i="37"/>
  <c r="J71" i="37"/>
  <c r="N71" i="37"/>
  <c r="R71" i="37"/>
  <c r="V71" i="37"/>
  <c r="Z71" i="37"/>
  <c r="AD71" i="37"/>
  <c r="AH71" i="37"/>
  <c r="AL71" i="37"/>
  <c r="AP71" i="37"/>
  <c r="AT71" i="37"/>
  <c r="AX71" i="37"/>
  <c r="BB71" i="37"/>
  <c r="BF71" i="37"/>
  <c r="BJ71" i="37"/>
  <c r="BN71" i="37"/>
  <c r="BR71" i="37"/>
  <c r="BV71" i="37"/>
  <c r="BZ71" i="37"/>
  <c r="H72" i="37"/>
  <c r="L72" i="37"/>
  <c r="P72" i="37"/>
  <c r="T72" i="37"/>
  <c r="X72" i="37"/>
  <c r="AB72" i="37"/>
  <c r="AF72" i="37"/>
  <c r="AJ72" i="37"/>
  <c r="AN72" i="37"/>
  <c r="AR72" i="37"/>
  <c r="AV72" i="37"/>
  <c r="AZ72" i="37"/>
  <c r="AZ119" i="37" s="1"/>
  <c r="BD72" i="37"/>
  <c r="BH72" i="37"/>
  <c r="BL72" i="37"/>
  <c r="BP72" i="37"/>
  <c r="BT72" i="37"/>
  <c r="F73" i="37"/>
  <c r="J73" i="37"/>
  <c r="N73" i="37"/>
  <c r="R73" i="37"/>
  <c r="V73" i="37"/>
  <c r="Z73" i="37"/>
  <c r="AD73" i="37"/>
  <c r="AH73" i="37"/>
  <c r="AL73" i="37"/>
  <c r="AP73" i="37"/>
  <c r="AT73" i="37"/>
  <c r="AX73" i="37"/>
  <c r="BB73" i="37"/>
  <c r="BF73" i="37"/>
  <c r="BJ73" i="37"/>
  <c r="BN73" i="37"/>
  <c r="BR73" i="37"/>
  <c r="BV73" i="37"/>
  <c r="BZ73" i="37"/>
  <c r="H74" i="37"/>
  <c r="L74" i="37"/>
  <c r="P74" i="37"/>
  <c r="T74" i="37"/>
  <c r="X74" i="37"/>
  <c r="AB74" i="37"/>
  <c r="AF74" i="37"/>
  <c r="AJ74" i="37"/>
  <c r="AN74" i="37"/>
  <c r="AR74" i="37"/>
  <c r="AV74" i="37"/>
  <c r="AZ74" i="37"/>
  <c r="BD74" i="37"/>
  <c r="BH74" i="37"/>
  <c r="BL74" i="37"/>
  <c r="BP74" i="37"/>
  <c r="BT74" i="37"/>
  <c r="F75" i="37"/>
  <c r="J75" i="37"/>
  <c r="N75" i="37"/>
  <c r="R75" i="37"/>
  <c r="V75" i="37"/>
  <c r="Z75" i="37"/>
  <c r="AD75" i="37"/>
  <c r="AH75" i="37"/>
  <c r="AL75" i="37"/>
  <c r="AP75" i="37"/>
  <c r="AT75" i="37"/>
  <c r="AX75" i="37"/>
  <c r="BB75" i="37"/>
  <c r="BF75" i="37"/>
  <c r="BJ75" i="37"/>
  <c r="BN75" i="37"/>
  <c r="BR75" i="37"/>
  <c r="BV75" i="37"/>
  <c r="BZ75" i="37"/>
  <c r="H76" i="37"/>
  <c r="L76" i="37"/>
  <c r="P76" i="37"/>
  <c r="T76" i="37"/>
  <c r="X76" i="37"/>
  <c r="AB76" i="37"/>
  <c r="AF76" i="37"/>
  <c r="AJ76" i="37"/>
  <c r="AN76" i="37"/>
  <c r="AR76" i="37"/>
  <c r="AV76" i="37"/>
  <c r="AZ76" i="37"/>
  <c r="BD76" i="37"/>
  <c r="BH76" i="37"/>
  <c r="BL76" i="37"/>
  <c r="BP76" i="37"/>
  <c r="BT76" i="37"/>
  <c r="F77" i="37"/>
  <c r="J77" i="37"/>
  <c r="N77" i="37"/>
  <c r="R77" i="37"/>
  <c r="V77" i="37"/>
  <c r="Z77" i="37"/>
  <c r="AD77" i="37"/>
  <c r="AH77" i="37"/>
  <c r="AL77" i="37"/>
  <c r="AP77" i="37"/>
  <c r="AT77" i="37"/>
  <c r="AX77" i="37"/>
  <c r="BB77" i="37"/>
  <c r="BF77" i="37"/>
  <c r="BJ77" i="37"/>
  <c r="BN77" i="37"/>
  <c r="BR77" i="37"/>
  <c r="BV77" i="37"/>
  <c r="BZ77" i="37"/>
  <c r="G91" i="37"/>
  <c r="K91" i="37"/>
  <c r="O91" i="37"/>
  <c r="S91" i="37"/>
  <c r="W91" i="37"/>
  <c r="AA91" i="37"/>
  <c r="AE91" i="37"/>
  <c r="AI91" i="37"/>
  <c r="AM91" i="37"/>
  <c r="AQ91" i="37"/>
  <c r="AU91" i="37"/>
  <c r="AY91" i="37"/>
  <c r="BC91" i="37"/>
  <c r="BG91" i="37"/>
  <c r="BK91" i="37"/>
  <c r="BO91" i="37"/>
  <c r="BS91" i="37"/>
  <c r="BW91" i="37"/>
  <c r="E92" i="37"/>
  <c r="I92" i="37"/>
  <c r="M92" i="37"/>
  <c r="Q92" i="37"/>
  <c r="U92" i="37"/>
  <c r="Y92" i="37"/>
  <c r="AC92" i="37"/>
  <c r="AG92" i="37"/>
  <c r="AK92" i="37"/>
  <c r="AO92" i="37"/>
  <c r="AS92" i="37"/>
  <c r="AW92" i="37"/>
  <c r="BA92" i="37"/>
  <c r="BE92" i="37"/>
  <c r="BI92" i="37"/>
  <c r="BM92" i="37"/>
  <c r="BQ92" i="37"/>
  <c r="BU92" i="37"/>
  <c r="BY92" i="37"/>
  <c r="G93" i="37"/>
  <c r="K93" i="37"/>
  <c r="O93" i="37"/>
  <c r="S93" i="37"/>
  <c r="W93" i="37"/>
  <c r="AA93" i="37"/>
  <c r="AE93" i="37"/>
  <c r="AI93" i="37"/>
  <c r="AM93" i="37"/>
  <c r="AQ93" i="37"/>
  <c r="AU93" i="37"/>
  <c r="AY93" i="37"/>
  <c r="BC93" i="37"/>
  <c r="BG93" i="37"/>
  <c r="BK93" i="37"/>
  <c r="BO93" i="37"/>
  <c r="BS93" i="37"/>
  <c r="BW93" i="37"/>
  <c r="E94" i="37"/>
  <c r="I94" i="37"/>
  <c r="M94" i="37"/>
  <c r="Q94" i="37"/>
  <c r="U94" i="37"/>
  <c r="Y94" i="37"/>
  <c r="AC94" i="37"/>
  <c r="AG94" i="37"/>
  <c r="AK94" i="37"/>
  <c r="AO94" i="37"/>
  <c r="AS94" i="37"/>
  <c r="AW94" i="37"/>
  <c r="BA94" i="37"/>
  <c r="BE94" i="37"/>
  <c r="BI94" i="37"/>
  <c r="BM94" i="37"/>
  <c r="BQ94" i="37"/>
  <c r="BU94" i="37"/>
  <c r="BY94" i="37"/>
  <c r="G95" i="37"/>
  <c r="K95" i="37"/>
  <c r="O95" i="37"/>
  <c r="S95" i="37"/>
  <c r="W95" i="37"/>
  <c r="AA95" i="37"/>
  <c r="AE95" i="37"/>
  <c r="AI95" i="37"/>
  <c r="AM95" i="37"/>
  <c r="AQ95" i="37"/>
  <c r="AU95" i="37"/>
  <c r="AY95" i="37"/>
  <c r="BC95" i="37"/>
  <c r="BG95" i="37"/>
  <c r="BK95" i="37"/>
  <c r="BO95" i="37"/>
  <c r="BS95" i="37"/>
  <c r="BW95" i="37"/>
  <c r="E96" i="37"/>
  <c r="I96" i="37"/>
  <c r="M96" i="37"/>
  <c r="Q96" i="37"/>
  <c r="U96" i="37"/>
  <c r="Y96" i="37"/>
  <c r="AC96" i="37"/>
  <c r="AG96" i="37"/>
  <c r="AK96" i="37"/>
  <c r="AO96" i="37"/>
  <c r="AS96" i="37"/>
  <c r="AW96" i="37"/>
  <c r="BA96" i="37"/>
  <c r="BE96" i="37"/>
  <c r="BI96" i="37"/>
  <c r="BM96" i="37"/>
  <c r="BQ96" i="37"/>
  <c r="BU96" i="37"/>
  <c r="BY96" i="37"/>
  <c r="G97" i="37"/>
  <c r="K97" i="37"/>
  <c r="O97" i="37"/>
  <c r="S97" i="37"/>
  <c r="W97" i="37"/>
  <c r="AA97" i="37"/>
  <c r="AE97" i="37"/>
  <c r="AI97" i="37"/>
  <c r="AM97" i="37"/>
  <c r="AQ97" i="37"/>
  <c r="AU97" i="37"/>
  <c r="AY97" i="37"/>
  <c r="BC97" i="37"/>
  <c r="BG97" i="37"/>
  <c r="BK97" i="37"/>
  <c r="BO97" i="37"/>
  <c r="BS97" i="37"/>
  <c r="BW97" i="37"/>
  <c r="E98" i="37"/>
  <c r="I98" i="37"/>
  <c r="M98" i="37"/>
  <c r="Q98" i="37"/>
  <c r="U98" i="37"/>
  <c r="Y98" i="37"/>
  <c r="AC98" i="37"/>
  <c r="AG98" i="37"/>
  <c r="AK98" i="37"/>
  <c r="AO98" i="37"/>
  <c r="AS98" i="37"/>
  <c r="AW98" i="37"/>
  <c r="BA98" i="37"/>
  <c r="BA122" i="37" s="1"/>
  <c r="BE98" i="37"/>
  <c r="BI98" i="37"/>
  <c r="BM98" i="37"/>
  <c r="BQ98" i="37"/>
  <c r="BU98" i="37"/>
  <c r="BY98" i="37"/>
  <c r="G99" i="37"/>
  <c r="K99" i="37"/>
  <c r="C99" i="37" s="1"/>
  <c r="D99" i="37" s="1"/>
  <c r="O99" i="37"/>
  <c r="S99" i="37"/>
  <c r="W99" i="37"/>
  <c r="AA99" i="37"/>
  <c r="AE99" i="37"/>
  <c r="AI99" i="37"/>
  <c r="AM99" i="37"/>
  <c r="AQ99" i="37"/>
  <c r="AU99" i="37"/>
  <c r="AY99" i="37"/>
  <c r="BC99" i="37"/>
  <c r="BG99" i="37"/>
  <c r="BK99" i="37"/>
  <c r="BO99" i="37"/>
  <c r="BS99" i="37"/>
  <c r="BW99" i="37"/>
  <c r="E100" i="37"/>
  <c r="I100" i="37"/>
  <c r="M100" i="37"/>
  <c r="Q100" i="37"/>
  <c r="U100" i="37"/>
  <c r="Y100" i="37"/>
  <c r="AC100" i="37"/>
  <c r="AG100" i="37"/>
  <c r="AK100" i="37"/>
  <c r="AO100" i="37"/>
  <c r="AS100" i="37"/>
  <c r="AW100" i="37"/>
  <c r="BA100" i="37"/>
  <c r="BE100" i="37"/>
  <c r="BI100" i="37"/>
  <c r="BM100" i="37"/>
  <c r="BQ100" i="37"/>
  <c r="BU100" i="37"/>
  <c r="BY100" i="37"/>
  <c r="BY62" i="37"/>
  <c r="BW62" i="37"/>
  <c r="BU62" i="37"/>
  <c r="BS62" i="37"/>
  <c r="BQ62" i="37"/>
  <c r="BO62" i="37"/>
  <c r="BM62" i="37"/>
  <c r="BK62" i="37"/>
  <c r="BI62" i="37"/>
  <c r="BG62" i="37"/>
  <c r="BE62" i="37"/>
  <c r="BC62" i="37"/>
  <c r="BA62" i="37"/>
  <c r="BA109" i="37" s="1"/>
  <c r="AY62" i="37"/>
  <c r="AW62" i="37"/>
  <c r="AU62" i="37"/>
  <c r="AS62" i="37"/>
  <c r="AQ62" i="37"/>
  <c r="AO62" i="37"/>
  <c r="AM62" i="37"/>
  <c r="BY64" i="37"/>
  <c r="BW64" i="37"/>
  <c r="BU64" i="37"/>
  <c r="BS64" i="37"/>
  <c r="BQ64" i="37"/>
  <c r="BO64" i="37"/>
  <c r="BM64" i="37"/>
  <c r="BK64" i="37"/>
  <c r="BI64" i="37"/>
  <c r="BG64" i="37"/>
  <c r="BE64" i="37"/>
  <c r="BC64" i="37"/>
  <c r="BA64" i="37"/>
  <c r="AY64" i="37"/>
  <c r="AW64" i="37"/>
  <c r="AU64" i="37"/>
  <c r="AS64" i="37"/>
  <c r="AQ64" i="37"/>
  <c r="AO64" i="37"/>
  <c r="AM64" i="37"/>
  <c r="AK64" i="37"/>
  <c r="AI64" i="37"/>
  <c r="AG64" i="37"/>
  <c r="AE64" i="37"/>
  <c r="AC64" i="37"/>
  <c r="AA64" i="37"/>
  <c r="Y64" i="37"/>
  <c r="W64" i="37"/>
  <c r="U64" i="37"/>
  <c r="S64" i="37"/>
  <c r="Q64" i="37"/>
  <c r="O64" i="37"/>
  <c r="M64" i="37"/>
  <c r="K64" i="37"/>
  <c r="I64" i="37"/>
  <c r="G64" i="37"/>
  <c r="E64" i="37"/>
  <c r="BY66" i="37"/>
  <c r="BW66" i="37"/>
  <c r="BU66" i="37"/>
  <c r="BS66" i="37"/>
  <c r="BQ66" i="37"/>
  <c r="BO66" i="37"/>
  <c r="BM66" i="37"/>
  <c r="BK66" i="37"/>
  <c r="BI66" i="37"/>
  <c r="BG66" i="37"/>
  <c r="BE66" i="37"/>
  <c r="BC66" i="37"/>
  <c r="BA66" i="37"/>
  <c r="AY66" i="37"/>
  <c r="AW66" i="37"/>
  <c r="AU66" i="37"/>
  <c r="AS66" i="37"/>
  <c r="AQ66" i="37"/>
  <c r="AO66" i="37"/>
  <c r="AM66" i="37"/>
  <c r="AK66" i="37"/>
  <c r="AI66" i="37"/>
  <c r="AG66" i="37"/>
  <c r="AE66" i="37"/>
  <c r="AC66" i="37"/>
  <c r="AA66" i="37"/>
  <c r="Y66" i="37"/>
  <c r="W66" i="37"/>
  <c r="U66" i="37"/>
  <c r="S66" i="37"/>
  <c r="Q66" i="37"/>
  <c r="O66" i="37"/>
  <c r="M66" i="37"/>
  <c r="K66" i="37"/>
  <c r="I66" i="37"/>
  <c r="G66" i="37"/>
  <c r="E66" i="37"/>
  <c r="BY68" i="37"/>
  <c r="BW68" i="37"/>
  <c r="BU68" i="37"/>
  <c r="BS68" i="37"/>
  <c r="BQ68" i="37"/>
  <c r="BO68" i="37"/>
  <c r="BM68" i="37"/>
  <c r="BK68" i="37"/>
  <c r="BI68" i="37"/>
  <c r="BG68" i="37"/>
  <c r="BE68" i="37"/>
  <c r="BC68" i="37"/>
  <c r="BA68" i="37"/>
  <c r="AY68" i="37"/>
  <c r="AW68" i="37"/>
  <c r="AU68" i="37"/>
  <c r="AS68" i="37"/>
  <c r="AQ68" i="37"/>
  <c r="AO68" i="37"/>
  <c r="AM68" i="37"/>
  <c r="AK68" i="37"/>
  <c r="AI68" i="37"/>
  <c r="AG68" i="37"/>
  <c r="AE68" i="37"/>
  <c r="AC68" i="37"/>
  <c r="AA68" i="37"/>
  <c r="Y68" i="37"/>
  <c r="W68" i="37"/>
  <c r="U68" i="37"/>
  <c r="S68" i="37"/>
  <c r="Q68" i="37"/>
  <c r="O68" i="37"/>
  <c r="M68" i="37"/>
  <c r="K68" i="37"/>
  <c r="I68" i="37"/>
  <c r="G68" i="37"/>
  <c r="E68" i="37"/>
  <c r="BY70" i="37"/>
  <c r="BW70" i="37"/>
  <c r="BU70" i="37"/>
  <c r="BS70" i="37"/>
  <c r="BQ70" i="37"/>
  <c r="BO70" i="37"/>
  <c r="BM70" i="37"/>
  <c r="BK70" i="37"/>
  <c r="BI70" i="37"/>
  <c r="BG70" i="37"/>
  <c r="BE70" i="37"/>
  <c r="BC70" i="37"/>
  <c r="BA70" i="37"/>
  <c r="AY70" i="37"/>
  <c r="AW70" i="37"/>
  <c r="AU70" i="37"/>
  <c r="AS70" i="37"/>
  <c r="AQ70" i="37"/>
  <c r="AO70" i="37"/>
  <c r="AM70" i="37"/>
  <c r="AK70" i="37"/>
  <c r="AI70" i="37"/>
  <c r="AG70" i="37"/>
  <c r="AE70" i="37"/>
  <c r="AC70" i="37"/>
  <c r="AA70" i="37"/>
  <c r="Y70" i="37"/>
  <c r="W70" i="37"/>
  <c r="U70" i="37"/>
  <c r="S70" i="37"/>
  <c r="Q70" i="37"/>
  <c r="O70" i="37"/>
  <c r="M70" i="37"/>
  <c r="K70" i="37"/>
  <c r="I70" i="37"/>
  <c r="G70" i="37"/>
  <c r="E70" i="37"/>
  <c r="BY72" i="37"/>
  <c r="BW72" i="37"/>
  <c r="BU72" i="37"/>
  <c r="BS72" i="37"/>
  <c r="BQ72" i="37"/>
  <c r="BO72" i="37"/>
  <c r="BM72" i="37"/>
  <c r="BK72" i="37"/>
  <c r="BI72" i="37"/>
  <c r="BG72" i="37"/>
  <c r="BE72" i="37"/>
  <c r="BC72" i="37"/>
  <c r="BA72" i="37"/>
  <c r="AY72" i="37"/>
  <c r="AW72" i="37"/>
  <c r="AU72" i="37"/>
  <c r="AS72" i="37"/>
  <c r="AQ72" i="37"/>
  <c r="AO72" i="37"/>
  <c r="AM72" i="37"/>
  <c r="AK72" i="37"/>
  <c r="AI72" i="37"/>
  <c r="AG72" i="37"/>
  <c r="AE72" i="37"/>
  <c r="AC72" i="37"/>
  <c r="AA72" i="37"/>
  <c r="Y72" i="37"/>
  <c r="W72" i="37"/>
  <c r="U72" i="37"/>
  <c r="S72" i="37"/>
  <c r="Q72" i="37"/>
  <c r="O72" i="37"/>
  <c r="M72" i="37"/>
  <c r="K72" i="37"/>
  <c r="I72" i="37"/>
  <c r="G72" i="37"/>
  <c r="E72" i="37"/>
  <c r="BY74" i="37"/>
  <c r="BW74" i="37"/>
  <c r="BU74" i="37"/>
  <c r="BS74" i="37"/>
  <c r="BQ74" i="37"/>
  <c r="BO74" i="37"/>
  <c r="BM74" i="37"/>
  <c r="BK74" i="37"/>
  <c r="BI74" i="37"/>
  <c r="BG74" i="37"/>
  <c r="BE74" i="37"/>
  <c r="BE121" i="37" s="1"/>
  <c r="BC74" i="37"/>
  <c r="BA74" i="37"/>
  <c r="AY74" i="37"/>
  <c r="AW74" i="37"/>
  <c r="AU74" i="37"/>
  <c r="AS74" i="37"/>
  <c r="AQ74" i="37"/>
  <c r="AO74" i="37"/>
  <c r="AM74" i="37"/>
  <c r="AK74" i="37"/>
  <c r="AI74" i="37"/>
  <c r="AG74" i="37"/>
  <c r="AE74" i="37"/>
  <c r="AC74" i="37"/>
  <c r="AA74" i="37"/>
  <c r="Y74" i="37"/>
  <c r="W74" i="37"/>
  <c r="U74" i="37"/>
  <c r="S74" i="37"/>
  <c r="Q74" i="37"/>
  <c r="O74" i="37"/>
  <c r="M74" i="37"/>
  <c r="K74" i="37"/>
  <c r="I74" i="37"/>
  <c r="G74" i="37"/>
  <c r="E74" i="37"/>
  <c r="BY76" i="37"/>
  <c r="BW76" i="37"/>
  <c r="BU76" i="37"/>
  <c r="BS76" i="37"/>
  <c r="BQ76" i="37"/>
  <c r="BO76" i="37"/>
  <c r="BM76" i="37"/>
  <c r="BK76" i="37"/>
  <c r="BI76" i="37"/>
  <c r="BG76" i="37"/>
  <c r="BE76" i="37"/>
  <c r="BC76" i="37"/>
  <c r="BA76" i="37"/>
  <c r="AY76" i="37"/>
  <c r="AW76" i="37"/>
  <c r="AU76" i="37"/>
  <c r="AS76" i="37"/>
  <c r="AQ76" i="37"/>
  <c r="AO76" i="37"/>
  <c r="AO123" i="37" s="1"/>
  <c r="AM76" i="37"/>
  <c r="AK76" i="37"/>
  <c r="AI76" i="37"/>
  <c r="AG76" i="37"/>
  <c r="AE76" i="37"/>
  <c r="AC76" i="37"/>
  <c r="AA76" i="37"/>
  <c r="Y76" i="37"/>
  <c r="W76" i="37"/>
  <c r="U76" i="37"/>
  <c r="S76" i="37"/>
  <c r="Q76" i="37"/>
  <c r="O76" i="37"/>
  <c r="M76" i="37"/>
  <c r="K76" i="37"/>
  <c r="I76" i="37"/>
  <c r="G76" i="37"/>
  <c r="E76" i="37"/>
  <c r="F59" i="37"/>
  <c r="H59" i="37"/>
  <c r="J59" i="37"/>
  <c r="L59" i="37"/>
  <c r="N59" i="37"/>
  <c r="P59" i="37"/>
  <c r="R59" i="37"/>
  <c r="T59" i="37"/>
  <c r="V59" i="37"/>
  <c r="X59" i="37"/>
  <c r="Z59" i="37"/>
  <c r="AB59" i="37"/>
  <c r="AD59" i="37"/>
  <c r="AF59" i="37"/>
  <c r="AH59" i="37"/>
  <c r="AJ59" i="37"/>
  <c r="AL59" i="37"/>
  <c r="AN59" i="37"/>
  <c r="AP59" i="37"/>
  <c r="AR59" i="37"/>
  <c r="AT59" i="37"/>
  <c r="AV59" i="37"/>
  <c r="AX59" i="37"/>
  <c r="AZ59" i="37"/>
  <c r="BB59" i="37"/>
  <c r="BD59" i="37"/>
  <c r="BF59" i="37"/>
  <c r="BH59" i="37"/>
  <c r="BJ59" i="37"/>
  <c r="BL59" i="37"/>
  <c r="BN59" i="37"/>
  <c r="BP59" i="37"/>
  <c r="BR59" i="37"/>
  <c r="BT59" i="37"/>
  <c r="BV59" i="37"/>
  <c r="BX59" i="37"/>
  <c r="F60" i="37"/>
  <c r="H60" i="37"/>
  <c r="J60" i="37"/>
  <c r="L60" i="37"/>
  <c r="N60" i="37"/>
  <c r="P60" i="37"/>
  <c r="R60" i="37"/>
  <c r="T60" i="37"/>
  <c r="V60" i="37"/>
  <c r="X60" i="37"/>
  <c r="Z60" i="37"/>
  <c r="AB60" i="37"/>
  <c r="AD60" i="37"/>
  <c r="AF60" i="37"/>
  <c r="AH60" i="37"/>
  <c r="AJ60" i="37"/>
  <c r="AL60" i="37"/>
  <c r="AN60" i="37"/>
  <c r="AP60" i="37"/>
  <c r="AR60" i="37"/>
  <c r="AT60" i="37"/>
  <c r="AV60" i="37"/>
  <c r="AX60" i="37"/>
  <c r="AZ60" i="37"/>
  <c r="BB60" i="37"/>
  <c r="BD60" i="37"/>
  <c r="BF60" i="37"/>
  <c r="BH60" i="37"/>
  <c r="BJ60" i="37"/>
  <c r="BL60" i="37"/>
  <c r="BN60" i="37"/>
  <c r="BP60" i="37"/>
  <c r="BR60" i="37"/>
  <c r="BT60" i="37"/>
  <c r="BV60" i="37"/>
  <c r="BX60" i="37"/>
  <c r="F61" i="37"/>
  <c r="H61" i="37"/>
  <c r="J61" i="37"/>
  <c r="L61" i="37"/>
  <c r="N61" i="37"/>
  <c r="P61" i="37"/>
  <c r="R61" i="37"/>
  <c r="T61" i="37"/>
  <c r="V61" i="37"/>
  <c r="X61" i="37"/>
  <c r="Z61" i="37"/>
  <c r="AB61" i="37"/>
  <c r="AD61" i="37"/>
  <c r="AF61" i="37"/>
  <c r="AH61" i="37"/>
  <c r="AJ61" i="37"/>
  <c r="AL61" i="37"/>
  <c r="AN61" i="37"/>
  <c r="AP61" i="37"/>
  <c r="AR61" i="37"/>
  <c r="AT61" i="37"/>
  <c r="AV61" i="37"/>
  <c r="AX61" i="37"/>
  <c r="AZ61" i="37"/>
  <c r="BB61" i="37"/>
  <c r="BD61" i="37"/>
  <c r="BF61" i="37"/>
  <c r="BH61" i="37"/>
  <c r="BJ61" i="37"/>
  <c r="BL61" i="37"/>
  <c r="BN61" i="37"/>
  <c r="BP61" i="37"/>
  <c r="BR61" i="37"/>
  <c r="BT61" i="37"/>
  <c r="BV61" i="37"/>
  <c r="BX61" i="37"/>
  <c r="F62" i="37"/>
  <c r="H62" i="37"/>
  <c r="J62" i="37"/>
  <c r="L62" i="37"/>
  <c r="N62" i="37"/>
  <c r="P62" i="37"/>
  <c r="R62" i="37"/>
  <c r="T62" i="37"/>
  <c r="V62" i="37"/>
  <c r="X62" i="37"/>
  <c r="Z62" i="37"/>
  <c r="AB62" i="37"/>
  <c r="AD62" i="37"/>
  <c r="AF62" i="37"/>
  <c r="AH62" i="37"/>
  <c r="AJ62" i="37"/>
  <c r="AL62" i="37"/>
  <c r="AP62" i="37"/>
  <c r="AT62" i="37"/>
  <c r="AX62" i="37"/>
  <c r="BB62" i="37"/>
  <c r="BF62" i="37"/>
  <c r="BJ62" i="37"/>
  <c r="BN62" i="37"/>
  <c r="BR62" i="37"/>
  <c r="BV62" i="37"/>
  <c r="BZ62" i="37"/>
  <c r="H63" i="37"/>
  <c r="L63" i="37"/>
  <c r="P63" i="37"/>
  <c r="T63" i="37"/>
  <c r="X63" i="37"/>
  <c r="AB63" i="37"/>
  <c r="AF63" i="37"/>
  <c r="AJ63" i="37"/>
  <c r="AN63" i="37"/>
  <c r="AR63" i="37"/>
  <c r="AV63" i="37"/>
  <c r="AZ63" i="37"/>
  <c r="BD63" i="37"/>
  <c r="BH63" i="37"/>
  <c r="BL63" i="37"/>
  <c r="BP63" i="37"/>
  <c r="BT63" i="37"/>
  <c r="BX63" i="37"/>
  <c r="F64" i="37"/>
  <c r="J64" i="37"/>
  <c r="N64" i="37"/>
  <c r="R64" i="37"/>
  <c r="V64" i="37"/>
  <c r="Z64" i="37"/>
  <c r="AD64" i="37"/>
  <c r="AH64" i="37"/>
  <c r="AL64" i="37"/>
  <c r="AP64" i="37"/>
  <c r="AT64" i="37"/>
  <c r="AX64" i="37"/>
  <c r="BB64" i="37"/>
  <c r="BF64" i="37"/>
  <c r="BJ64" i="37"/>
  <c r="BN64" i="37"/>
  <c r="BR64" i="37"/>
  <c r="BV64" i="37"/>
  <c r="BZ64" i="37"/>
  <c r="H65" i="37"/>
  <c r="L65" i="37"/>
  <c r="P65" i="37"/>
  <c r="T65" i="37"/>
  <c r="X65" i="37"/>
  <c r="AB65" i="37"/>
  <c r="AF65" i="37"/>
  <c r="AJ65" i="37"/>
  <c r="AN65" i="37"/>
  <c r="AR65" i="37"/>
  <c r="AV65" i="37"/>
  <c r="AZ65" i="37"/>
  <c r="BD65" i="37"/>
  <c r="BH65" i="37"/>
  <c r="BL65" i="37"/>
  <c r="BP65" i="37"/>
  <c r="BT65" i="37"/>
  <c r="BX65" i="37"/>
  <c r="F66" i="37"/>
  <c r="J66" i="37"/>
  <c r="N66" i="37"/>
  <c r="R66" i="37"/>
  <c r="V66" i="37"/>
  <c r="Z66" i="37"/>
  <c r="AD66" i="37"/>
  <c r="AH66" i="37"/>
  <c r="AL66" i="37"/>
  <c r="AP66" i="37"/>
  <c r="AT66" i="37"/>
  <c r="AX66" i="37"/>
  <c r="BB66" i="37"/>
  <c r="BF66" i="37"/>
  <c r="BJ66" i="37"/>
  <c r="BN66" i="37"/>
  <c r="BR66" i="37"/>
  <c r="BV66" i="37"/>
  <c r="BZ66" i="37"/>
  <c r="H67" i="37"/>
  <c r="L67" i="37"/>
  <c r="P67" i="37"/>
  <c r="T67" i="37"/>
  <c r="X67" i="37"/>
  <c r="AB67" i="37"/>
  <c r="AF67" i="37"/>
  <c r="AJ67" i="37"/>
  <c r="AN67" i="37"/>
  <c r="AR67" i="37"/>
  <c r="AV67" i="37"/>
  <c r="AZ67" i="37"/>
  <c r="BD67" i="37"/>
  <c r="BH67" i="37"/>
  <c r="BL67" i="37"/>
  <c r="BP67" i="37"/>
  <c r="BT67" i="37"/>
  <c r="BX67" i="37"/>
  <c r="F68" i="37"/>
  <c r="J68" i="37"/>
  <c r="N68" i="37"/>
  <c r="R68" i="37"/>
  <c r="V68" i="37"/>
  <c r="Z68" i="37"/>
  <c r="AD68" i="37"/>
  <c r="AH68" i="37"/>
  <c r="AL68" i="37"/>
  <c r="AP68" i="37"/>
  <c r="AT68" i="37"/>
  <c r="AX68" i="37"/>
  <c r="BB68" i="37"/>
  <c r="BF68" i="37"/>
  <c r="BJ68" i="37"/>
  <c r="BN68" i="37"/>
  <c r="BR68" i="37"/>
  <c r="BV68" i="37"/>
  <c r="BZ68" i="37"/>
  <c r="BZ115" i="37" s="1"/>
  <c r="H69" i="37"/>
  <c r="L69" i="37"/>
  <c r="P69" i="37"/>
  <c r="T69" i="37"/>
  <c r="X69" i="37"/>
  <c r="AB69" i="37"/>
  <c r="AF69" i="37"/>
  <c r="AJ69" i="37"/>
  <c r="AN69" i="37"/>
  <c r="AR69" i="37"/>
  <c r="AV69" i="37"/>
  <c r="AZ69" i="37"/>
  <c r="BD69" i="37"/>
  <c r="BH69" i="37"/>
  <c r="BL69" i="37"/>
  <c r="BP69" i="37"/>
  <c r="BT69" i="37"/>
  <c r="BX69" i="37"/>
  <c r="F70" i="37"/>
  <c r="J70" i="37"/>
  <c r="N70" i="37"/>
  <c r="R70" i="37"/>
  <c r="V70" i="37"/>
  <c r="Z70" i="37"/>
  <c r="AD70" i="37"/>
  <c r="AH70" i="37"/>
  <c r="AL70" i="37"/>
  <c r="AP70" i="37"/>
  <c r="AT70" i="37"/>
  <c r="AX70" i="37"/>
  <c r="BB70" i="37"/>
  <c r="BF70" i="37"/>
  <c r="BJ70" i="37"/>
  <c r="BN70" i="37"/>
  <c r="BR70" i="37"/>
  <c r="BV70" i="37"/>
  <c r="BZ70" i="37"/>
  <c r="H71" i="37"/>
  <c r="L71" i="37"/>
  <c r="P71" i="37"/>
  <c r="T71" i="37"/>
  <c r="X71" i="37"/>
  <c r="AB71" i="37"/>
  <c r="AF71" i="37"/>
  <c r="AJ71" i="37"/>
  <c r="AN71" i="37"/>
  <c r="AR71" i="37"/>
  <c r="AV71" i="37"/>
  <c r="AZ71" i="37"/>
  <c r="BD71" i="37"/>
  <c r="BH71" i="37"/>
  <c r="BL71" i="37"/>
  <c r="BP71" i="37"/>
  <c r="BT71" i="37"/>
  <c r="BX71" i="37"/>
  <c r="F72" i="37"/>
  <c r="J72" i="37"/>
  <c r="N72" i="37"/>
  <c r="R72" i="37"/>
  <c r="V72" i="37"/>
  <c r="Z72" i="37"/>
  <c r="AD72" i="37"/>
  <c r="AH72" i="37"/>
  <c r="AL72" i="37"/>
  <c r="AP72" i="37"/>
  <c r="AT72" i="37"/>
  <c r="AX72" i="37"/>
  <c r="BB72" i="37"/>
  <c r="BF72" i="37"/>
  <c r="BJ72" i="37"/>
  <c r="BN72" i="37"/>
  <c r="BR72" i="37"/>
  <c r="BV72" i="37"/>
  <c r="BZ72" i="37"/>
  <c r="H73" i="37"/>
  <c r="L73" i="37"/>
  <c r="P73" i="37"/>
  <c r="T73" i="37"/>
  <c r="X73" i="37"/>
  <c r="AB73" i="37"/>
  <c r="AF73" i="37"/>
  <c r="AJ73" i="37"/>
  <c r="AN73" i="37"/>
  <c r="AR73" i="37"/>
  <c r="AV73" i="37"/>
  <c r="AZ73" i="37"/>
  <c r="BD73" i="37"/>
  <c r="BH73" i="37"/>
  <c r="BL73" i="37"/>
  <c r="BP73" i="37"/>
  <c r="BT73" i="37"/>
  <c r="BX73" i="37"/>
  <c r="F74" i="37"/>
  <c r="J74" i="37"/>
  <c r="N74" i="37"/>
  <c r="R74" i="37"/>
  <c r="V74" i="37"/>
  <c r="Z74" i="37"/>
  <c r="AD74" i="37"/>
  <c r="AH74" i="37"/>
  <c r="AL74" i="37"/>
  <c r="AP74" i="37"/>
  <c r="AT74" i="37"/>
  <c r="AX74" i="37"/>
  <c r="BB74" i="37"/>
  <c r="BF74" i="37"/>
  <c r="BJ74" i="37"/>
  <c r="BN74" i="37"/>
  <c r="BR74" i="37"/>
  <c r="BV74" i="37"/>
  <c r="BZ74" i="37"/>
  <c r="H75" i="37"/>
  <c r="L75" i="37"/>
  <c r="P75" i="37"/>
  <c r="T75" i="37"/>
  <c r="X75" i="37"/>
  <c r="AB75" i="37"/>
  <c r="AF75" i="37"/>
  <c r="AJ75" i="37"/>
  <c r="AN75" i="37"/>
  <c r="AR75" i="37"/>
  <c r="AV75" i="37"/>
  <c r="AZ75" i="37"/>
  <c r="BD75" i="37"/>
  <c r="BH75" i="37"/>
  <c r="BL75" i="37"/>
  <c r="BP75" i="37"/>
  <c r="BT75" i="37"/>
  <c r="BX75" i="37"/>
  <c r="F76" i="37"/>
  <c r="J76" i="37"/>
  <c r="N76" i="37"/>
  <c r="R76" i="37"/>
  <c r="V76" i="37"/>
  <c r="Z76" i="37"/>
  <c r="AD76" i="37"/>
  <c r="AH76" i="37"/>
  <c r="AL76" i="37"/>
  <c r="AP76" i="37"/>
  <c r="AT76" i="37"/>
  <c r="AX76" i="37"/>
  <c r="BB76" i="37"/>
  <c r="BF76" i="37"/>
  <c r="BJ76" i="37"/>
  <c r="BN76" i="37"/>
  <c r="BR76" i="37"/>
  <c r="BV76" i="37"/>
  <c r="BZ76" i="37"/>
  <c r="H77" i="37"/>
  <c r="L77" i="37"/>
  <c r="P77" i="37"/>
  <c r="T77" i="37"/>
  <c r="X77" i="37"/>
  <c r="AB77" i="37"/>
  <c r="AF77" i="37"/>
  <c r="AJ77" i="37"/>
  <c r="AN77" i="37"/>
  <c r="AR77" i="37"/>
  <c r="AV77" i="37"/>
  <c r="AZ77" i="37"/>
  <c r="BD77" i="37"/>
  <c r="BH77" i="37"/>
  <c r="BL77" i="37"/>
  <c r="BP77" i="37"/>
  <c r="BT77" i="37"/>
  <c r="BX77" i="37"/>
  <c r="E91" i="37"/>
  <c r="I91" i="37"/>
  <c r="M91" i="37"/>
  <c r="Q91" i="37"/>
  <c r="U91" i="37"/>
  <c r="Y91" i="37"/>
  <c r="AC91" i="37"/>
  <c r="AG91" i="37"/>
  <c r="AK91" i="37"/>
  <c r="AO91" i="37"/>
  <c r="AS91" i="37"/>
  <c r="AW91" i="37"/>
  <c r="BA91" i="37"/>
  <c r="BE91" i="37"/>
  <c r="BI91" i="37"/>
  <c r="BM91" i="37"/>
  <c r="BQ91" i="37"/>
  <c r="BU91" i="37"/>
  <c r="BY91" i="37"/>
  <c r="G92" i="37"/>
  <c r="K92" i="37"/>
  <c r="O92" i="37"/>
  <c r="S92" i="37"/>
  <c r="W92" i="37"/>
  <c r="AA92" i="37"/>
  <c r="AE92" i="37"/>
  <c r="AI92" i="37"/>
  <c r="AM92" i="37"/>
  <c r="AQ92" i="37"/>
  <c r="AU92" i="37"/>
  <c r="AY92" i="37"/>
  <c r="BC92" i="37"/>
  <c r="BG92" i="37"/>
  <c r="BK92" i="37"/>
  <c r="BO92" i="37"/>
  <c r="BS92" i="37"/>
  <c r="BW92" i="37"/>
  <c r="E93" i="37"/>
  <c r="I93" i="37"/>
  <c r="M93" i="37"/>
  <c r="Q93" i="37"/>
  <c r="U93" i="37"/>
  <c r="Y93" i="37"/>
  <c r="AC93" i="37"/>
  <c r="AG93" i="37"/>
  <c r="AK93" i="37"/>
  <c r="AO93" i="37"/>
  <c r="AS93" i="37"/>
  <c r="AW93" i="37"/>
  <c r="BA93" i="37"/>
  <c r="BE93" i="37"/>
  <c r="BI93" i="37"/>
  <c r="BM93" i="37"/>
  <c r="BQ93" i="37"/>
  <c r="BU93" i="37"/>
  <c r="BY93" i="37"/>
  <c r="G94" i="37"/>
  <c r="K94" i="37"/>
  <c r="O94" i="37"/>
  <c r="S94" i="37"/>
  <c r="W94" i="37"/>
  <c r="AA94" i="37"/>
  <c r="AE94" i="37"/>
  <c r="AI94" i="37"/>
  <c r="AM94" i="37"/>
  <c r="AQ94" i="37"/>
  <c r="AU94" i="37"/>
  <c r="AY94" i="37"/>
  <c r="BC94" i="37"/>
  <c r="BG94" i="37"/>
  <c r="BK94" i="37"/>
  <c r="BO94" i="37"/>
  <c r="BS94" i="37"/>
  <c r="BW94" i="37"/>
  <c r="E95" i="37"/>
  <c r="I95" i="37"/>
  <c r="M95" i="37"/>
  <c r="Q95" i="37"/>
  <c r="U95" i="37"/>
  <c r="Y95" i="37"/>
  <c r="AC95" i="37"/>
  <c r="AG95" i="37"/>
  <c r="AK95" i="37"/>
  <c r="AO95" i="37"/>
  <c r="AS95" i="37"/>
  <c r="AW95" i="37"/>
  <c r="BA95" i="37"/>
  <c r="BE95" i="37"/>
  <c r="BI95" i="37"/>
  <c r="BM95" i="37"/>
  <c r="BQ95" i="37"/>
  <c r="BU95" i="37"/>
  <c r="BY95" i="37"/>
  <c r="G96" i="37"/>
  <c r="K96" i="37"/>
  <c r="O96" i="37"/>
  <c r="S96" i="37"/>
  <c r="W96" i="37"/>
  <c r="AA96" i="37"/>
  <c r="AE96" i="37"/>
  <c r="AI96" i="37"/>
  <c r="AM96" i="37"/>
  <c r="AQ96" i="37"/>
  <c r="AU96" i="37"/>
  <c r="AY96" i="37"/>
  <c r="BC96" i="37"/>
  <c r="BG96" i="37"/>
  <c r="BK96" i="37"/>
  <c r="BO96" i="37"/>
  <c r="BS96" i="37"/>
  <c r="BW96" i="37"/>
  <c r="E97" i="37"/>
  <c r="I97" i="37"/>
  <c r="M97" i="37"/>
  <c r="Q97" i="37"/>
  <c r="U97" i="37"/>
  <c r="Y97" i="37"/>
  <c r="AC97" i="37"/>
  <c r="AG97" i="37"/>
  <c r="AK97" i="37"/>
  <c r="AO97" i="37"/>
  <c r="AS97" i="37"/>
  <c r="AW97" i="37"/>
  <c r="BA97" i="37"/>
  <c r="BE97" i="37"/>
  <c r="BI97" i="37"/>
  <c r="BM97" i="37"/>
  <c r="BQ97" i="37"/>
  <c r="BU97" i="37"/>
  <c r="BY97" i="37"/>
  <c r="G98" i="37"/>
  <c r="K98" i="37"/>
  <c r="O98" i="37"/>
  <c r="S98" i="37"/>
  <c r="W98" i="37"/>
  <c r="AA98" i="37"/>
  <c r="AE98" i="37"/>
  <c r="AI98" i="37"/>
  <c r="AM98" i="37"/>
  <c r="AQ98" i="37"/>
  <c r="AU98" i="37"/>
  <c r="AY98" i="37"/>
  <c r="BC98" i="37"/>
  <c r="BG98" i="37"/>
  <c r="BK98" i="37"/>
  <c r="BO98" i="37"/>
  <c r="BS98" i="37"/>
  <c r="BW98" i="37"/>
  <c r="E99" i="37"/>
  <c r="I99" i="37"/>
  <c r="M99" i="37"/>
  <c r="Q99" i="37"/>
  <c r="U99" i="37"/>
  <c r="Y99" i="37"/>
  <c r="AC99" i="37"/>
  <c r="AG99" i="37"/>
  <c r="AK99" i="37"/>
  <c r="AO99" i="37"/>
  <c r="AS99" i="37"/>
  <c r="AW99" i="37"/>
  <c r="BA99" i="37"/>
  <c r="BE99" i="37"/>
  <c r="BI99" i="37"/>
  <c r="BM99" i="37"/>
  <c r="BQ99" i="37"/>
  <c r="BU99" i="37"/>
  <c r="BY99" i="37"/>
  <c r="G100" i="37"/>
  <c r="K100" i="37"/>
  <c r="O100" i="37"/>
  <c r="S100" i="37"/>
  <c r="W100" i="37"/>
  <c r="AA100" i="37"/>
  <c r="AE100" i="37"/>
  <c r="AI100" i="37"/>
  <c r="AM100" i="37"/>
  <c r="AQ100" i="37"/>
  <c r="AU100" i="37"/>
  <c r="AY100" i="37"/>
  <c r="BC100" i="37"/>
  <c r="BG100" i="37"/>
  <c r="BK100" i="37"/>
  <c r="BO100" i="37"/>
  <c r="BS100" i="37"/>
  <c r="BW100" i="37"/>
  <c r="BY60" i="38"/>
  <c r="BW60" i="38"/>
  <c r="BU60" i="38"/>
  <c r="BS60" i="38"/>
  <c r="BQ60" i="38"/>
  <c r="BO60" i="38"/>
  <c r="BM60" i="38"/>
  <c r="BK60" i="38"/>
  <c r="BI60" i="38"/>
  <c r="BG60" i="38"/>
  <c r="BE60" i="38"/>
  <c r="BC60" i="38"/>
  <c r="BA60" i="38"/>
  <c r="AY60" i="38"/>
  <c r="AW60" i="38"/>
  <c r="AU60" i="38"/>
  <c r="AS60" i="38"/>
  <c r="AQ60" i="38"/>
  <c r="AO60" i="38"/>
  <c r="AM60" i="38"/>
  <c r="AK60" i="38"/>
  <c r="AI60" i="38"/>
  <c r="AG60" i="38"/>
  <c r="AE60" i="38"/>
  <c r="AC60" i="38"/>
  <c r="AA60" i="38"/>
  <c r="Y60" i="38"/>
  <c r="W60" i="38"/>
  <c r="U60" i="38"/>
  <c r="S60" i="38"/>
  <c r="Q60" i="38"/>
  <c r="O60" i="38"/>
  <c r="M60" i="38"/>
  <c r="K60" i="38"/>
  <c r="I60" i="38"/>
  <c r="G60" i="38"/>
  <c r="E60" i="38"/>
  <c r="BY62" i="38"/>
  <c r="BW62" i="38"/>
  <c r="BU62" i="38"/>
  <c r="BS62" i="38"/>
  <c r="BQ62" i="38"/>
  <c r="BO62" i="38"/>
  <c r="BM62" i="38"/>
  <c r="BK62" i="38"/>
  <c r="BI62" i="38"/>
  <c r="BG62" i="38"/>
  <c r="BE62" i="38"/>
  <c r="BC62" i="38"/>
  <c r="BA62" i="38"/>
  <c r="AY62" i="38"/>
  <c r="AW62" i="38"/>
  <c r="AU62" i="38"/>
  <c r="AS62" i="38"/>
  <c r="AQ62" i="38"/>
  <c r="AO62" i="38"/>
  <c r="AM62" i="38"/>
  <c r="AK62" i="38"/>
  <c r="AI62" i="38"/>
  <c r="AG62" i="38"/>
  <c r="AE62" i="38"/>
  <c r="AC62" i="38"/>
  <c r="AA62" i="38"/>
  <c r="Y62" i="38"/>
  <c r="W62" i="38"/>
  <c r="U62" i="38"/>
  <c r="S62" i="38"/>
  <c r="Q62" i="38"/>
  <c r="O62" i="38"/>
  <c r="M62" i="38"/>
  <c r="K62" i="38"/>
  <c r="I62" i="38"/>
  <c r="G62" i="38"/>
  <c r="E62" i="38"/>
  <c r="BY64" i="38"/>
  <c r="BW64" i="38"/>
  <c r="BU64" i="38"/>
  <c r="BS64" i="38"/>
  <c r="BQ64" i="38"/>
  <c r="BO64" i="38"/>
  <c r="BM64" i="38"/>
  <c r="BK64" i="38"/>
  <c r="BI64" i="38"/>
  <c r="BG64" i="38"/>
  <c r="BE64" i="38"/>
  <c r="BC64" i="38"/>
  <c r="BA64" i="38"/>
  <c r="AY64" i="38"/>
  <c r="AW64" i="38"/>
  <c r="AU64" i="38"/>
  <c r="AS64" i="38"/>
  <c r="AQ64" i="38"/>
  <c r="AO64" i="38"/>
  <c r="AM64" i="38"/>
  <c r="AK64" i="38"/>
  <c r="AI64" i="38"/>
  <c r="AG64" i="38"/>
  <c r="AE64" i="38"/>
  <c r="AC64" i="38"/>
  <c r="AA64" i="38"/>
  <c r="Y64" i="38"/>
  <c r="W64" i="38"/>
  <c r="U64" i="38"/>
  <c r="S64" i="38"/>
  <c r="Q64" i="38"/>
  <c r="O64" i="38"/>
  <c r="M64" i="38"/>
  <c r="K64" i="38"/>
  <c r="I64" i="38"/>
  <c r="G64" i="38"/>
  <c r="E64" i="38"/>
  <c r="BY66" i="38"/>
  <c r="BW66" i="38"/>
  <c r="BU66" i="38"/>
  <c r="BS66" i="38"/>
  <c r="BQ66" i="38"/>
  <c r="BO66" i="38"/>
  <c r="BM66" i="38"/>
  <c r="BK66" i="38"/>
  <c r="BI66" i="38"/>
  <c r="BG66" i="38"/>
  <c r="BE66" i="38"/>
  <c r="BC66" i="38"/>
  <c r="BA66" i="38"/>
  <c r="AY66" i="38"/>
  <c r="AW66" i="38"/>
  <c r="AU66" i="38"/>
  <c r="AS66" i="38"/>
  <c r="AQ66" i="38"/>
  <c r="AO66" i="38"/>
  <c r="AM66" i="38"/>
  <c r="AK66" i="38"/>
  <c r="AI66" i="38"/>
  <c r="AG66" i="38"/>
  <c r="AE66" i="38"/>
  <c r="AC66" i="38"/>
  <c r="AA66" i="38"/>
  <c r="Y66" i="38"/>
  <c r="W66" i="38"/>
  <c r="U66" i="38"/>
  <c r="S66" i="38"/>
  <c r="Q66" i="38"/>
  <c r="O66" i="38"/>
  <c r="M66" i="38"/>
  <c r="K66" i="38"/>
  <c r="I66" i="38"/>
  <c r="G66" i="38"/>
  <c r="E66" i="38"/>
  <c r="BY68" i="38"/>
  <c r="BW68" i="38"/>
  <c r="BU68" i="38"/>
  <c r="BS68" i="38"/>
  <c r="BQ68" i="38"/>
  <c r="BO68" i="38"/>
  <c r="BM68" i="38"/>
  <c r="BK68" i="38"/>
  <c r="BI68" i="38"/>
  <c r="BG68" i="38"/>
  <c r="BE68" i="38"/>
  <c r="BC68" i="38"/>
  <c r="BA68" i="38"/>
  <c r="AY68" i="38"/>
  <c r="AW68" i="38"/>
  <c r="AU68" i="38"/>
  <c r="AS68" i="38"/>
  <c r="AQ68" i="38"/>
  <c r="AO68" i="38"/>
  <c r="AM68" i="38"/>
  <c r="AK68" i="38"/>
  <c r="AI68" i="38"/>
  <c r="AG68" i="38"/>
  <c r="AE68" i="38"/>
  <c r="AC68" i="38"/>
  <c r="AA68" i="38"/>
  <c r="Y68" i="38"/>
  <c r="W68" i="38"/>
  <c r="U68" i="38"/>
  <c r="S68" i="38"/>
  <c r="Q68" i="38"/>
  <c r="O68" i="38"/>
  <c r="M68" i="38"/>
  <c r="K68" i="38"/>
  <c r="I68" i="38"/>
  <c r="G68" i="38"/>
  <c r="E68" i="38"/>
  <c r="BY70" i="38"/>
  <c r="BW70" i="38"/>
  <c r="BU70" i="38"/>
  <c r="BS70" i="38"/>
  <c r="BQ70" i="38"/>
  <c r="BO70" i="38"/>
  <c r="BM70" i="38"/>
  <c r="BK70" i="38"/>
  <c r="BI70" i="38"/>
  <c r="BG70" i="38"/>
  <c r="BE70" i="38"/>
  <c r="BC70" i="38"/>
  <c r="BA70" i="38"/>
  <c r="AY70" i="38"/>
  <c r="AW70" i="38"/>
  <c r="AU70" i="38"/>
  <c r="AS70" i="38"/>
  <c r="AQ70" i="38"/>
  <c r="AO70" i="38"/>
  <c r="AM70" i="38"/>
  <c r="AK70" i="38"/>
  <c r="AI70" i="38"/>
  <c r="AG70" i="38"/>
  <c r="AE70" i="38"/>
  <c r="AC70" i="38"/>
  <c r="AA70" i="38"/>
  <c r="Y70" i="38"/>
  <c r="W70" i="38"/>
  <c r="U70" i="38"/>
  <c r="S70" i="38"/>
  <c r="Q70" i="38"/>
  <c r="O70" i="38"/>
  <c r="M70" i="38"/>
  <c r="K70" i="38"/>
  <c r="I70" i="38"/>
  <c r="G70" i="38"/>
  <c r="E70" i="38"/>
  <c r="BY72" i="38"/>
  <c r="BW72" i="38"/>
  <c r="BU72" i="38"/>
  <c r="BS72" i="38"/>
  <c r="BQ72" i="38"/>
  <c r="BO72" i="38"/>
  <c r="BM72" i="38"/>
  <c r="BK72" i="38"/>
  <c r="BI72" i="38"/>
  <c r="BG72" i="38"/>
  <c r="BE72" i="38"/>
  <c r="BC72" i="38"/>
  <c r="BA72" i="38"/>
  <c r="AY72" i="38"/>
  <c r="AW72" i="38"/>
  <c r="AU72" i="38"/>
  <c r="AS72" i="38"/>
  <c r="AQ72" i="38"/>
  <c r="AO72" i="38"/>
  <c r="AM72" i="38"/>
  <c r="AK72" i="38"/>
  <c r="AI72" i="38"/>
  <c r="AG72" i="38"/>
  <c r="AE72" i="38"/>
  <c r="AC72" i="38"/>
  <c r="AA72" i="38"/>
  <c r="Y72" i="38"/>
  <c r="W72" i="38"/>
  <c r="U72" i="38"/>
  <c r="S72" i="38"/>
  <c r="Q72" i="38"/>
  <c r="O72" i="38"/>
  <c r="M72" i="38"/>
  <c r="K72" i="38"/>
  <c r="I72" i="38"/>
  <c r="G72" i="38"/>
  <c r="E72" i="38"/>
  <c r="BY74" i="38"/>
  <c r="BW74" i="38"/>
  <c r="BU74" i="38"/>
  <c r="BS74" i="38"/>
  <c r="BQ74" i="38"/>
  <c r="BO74" i="38"/>
  <c r="BM74" i="38"/>
  <c r="BK74" i="38"/>
  <c r="BI74" i="38"/>
  <c r="BG74" i="38"/>
  <c r="BE74" i="38"/>
  <c r="BC74" i="38"/>
  <c r="BA74" i="38"/>
  <c r="AY74" i="38"/>
  <c r="AW74" i="38"/>
  <c r="AU74" i="38"/>
  <c r="AS74" i="38"/>
  <c r="AQ74" i="38"/>
  <c r="AO74" i="38"/>
  <c r="AM74" i="38"/>
  <c r="AK74" i="38"/>
  <c r="AI74" i="38"/>
  <c r="AG74" i="38"/>
  <c r="AE74" i="38"/>
  <c r="AC74" i="38"/>
  <c r="AA74" i="38"/>
  <c r="Y74" i="38"/>
  <c r="W74" i="38"/>
  <c r="U74" i="38"/>
  <c r="S74" i="38"/>
  <c r="Q74" i="38"/>
  <c r="O74" i="38"/>
  <c r="M74" i="38"/>
  <c r="K74" i="38"/>
  <c r="I74" i="38"/>
  <c r="G74" i="38"/>
  <c r="E74" i="38"/>
  <c r="BY76" i="38"/>
  <c r="BW76" i="38"/>
  <c r="BU76" i="38"/>
  <c r="BS76" i="38"/>
  <c r="BQ76" i="38"/>
  <c r="BO76" i="38"/>
  <c r="BM76" i="38"/>
  <c r="BK76" i="38"/>
  <c r="BI76" i="38"/>
  <c r="BG76" i="38"/>
  <c r="BE76" i="38"/>
  <c r="BC76" i="38"/>
  <c r="BA76" i="38"/>
  <c r="AY76" i="38"/>
  <c r="AW76" i="38"/>
  <c r="AU76" i="38"/>
  <c r="AS76" i="38"/>
  <c r="AQ76" i="38"/>
  <c r="AO76" i="38"/>
  <c r="AM76" i="38"/>
  <c r="AK76" i="38"/>
  <c r="AI76" i="38"/>
  <c r="AG76" i="38"/>
  <c r="AE76" i="38"/>
  <c r="AC76" i="38"/>
  <c r="AA76" i="38"/>
  <c r="Y76" i="38"/>
  <c r="W76" i="38"/>
  <c r="U76" i="38"/>
  <c r="S76" i="38"/>
  <c r="Q76" i="38"/>
  <c r="O76" i="38"/>
  <c r="M76" i="38"/>
  <c r="K76" i="38"/>
  <c r="I76" i="38"/>
  <c r="G76" i="38"/>
  <c r="E76" i="38"/>
  <c r="F83" i="38"/>
  <c r="H83" i="38"/>
  <c r="J83" i="38"/>
  <c r="L83" i="38"/>
  <c r="N83" i="38"/>
  <c r="P83" i="38"/>
  <c r="R83" i="38"/>
  <c r="T83" i="38"/>
  <c r="V83" i="38"/>
  <c r="X83" i="38"/>
  <c r="Z83" i="38"/>
  <c r="AB83" i="38"/>
  <c r="AB101" i="38" s="1"/>
  <c r="AD83" i="38"/>
  <c r="AF83" i="38"/>
  <c r="AH83" i="38"/>
  <c r="AJ83" i="38"/>
  <c r="G83" i="38"/>
  <c r="K83" i="38"/>
  <c r="O83" i="38"/>
  <c r="S83" i="38"/>
  <c r="W83" i="38"/>
  <c r="AA83" i="38"/>
  <c r="AE83" i="38"/>
  <c r="AI83" i="38"/>
  <c r="AL83" i="38"/>
  <c r="AN83" i="38"/>
  <c r="AP83" i="38"/>
  <c r="AR83" i="38"/>
  <c r="AT83" i="38"/>
  <c r="AV83" i="38"/>
  <c r="AX83" i="38"/>
  <c r="AZ83" i="38"/>
  <c r="BB83" i="38"/>
  <c r="BD83" i="38"/>
  <c r="BF83" i="38"/>
  <c r="BH83" i="38"/>
  <c r="BH101" i="38" s="1"/>
  <c r="BJ83" i="38"/>
  <c r="BL83" i="38"/>
  <c r="BN83" i="38"/>
  <c r="BP83" i="38"/>
  <c r="BR83" i="38"/>
  <c r="BT83" i="38"/>
  <c r="BV83" i="38"/>
  <c r="BX83" i="38"/>
  <c r="BX101" i="38" s="1"/>
  <c r="BZ83" i="38"/>
  <c r="M83" i="38"/>
  <c r="U83" i="38"/>
  <c r="AC83" i="38"/>
  <c r="AK83" i="38"/>
  <c r="AO83" i="38"/>
  <c r="AS83" i="38"/>
  <c r="AW83" i="38"/>
  <c r="BA83" i="38"/>
  <c r="BE83" i="38"/>
  <c r="BI83" i="38"/>
  <c r="BM83" i="38"/>
  <c r="BQ83" i="38"/>
  <c r="BU83" i="38"/>
  <c r="BY83" i="38"/>
  <c r="Q83" i="38"/>
  <c r="AG83" i="38"/>
  <c r="AQ83" i="38"/>
  <c r="AY83" i="38"/>
  <c r="BG83" i="38"/>
  <c r="BO83" i="38"/>
  <c r="BW83" i="38"/>
  <c r="E83" i="38"/>
  <c r="Y83" i="38"/>
  <c r="AU83" i="38"/>
  <c r="BK83" i="38"/>
  <c r="AM83" i="38"/>
  <c r="BS83" i="38"/>
  <c r="I83" i="38"/>
  <c r="BC83" i="38"/>
  <c r="F85" i="38"/>
  <c r="H85" i="38"/>
  <c r="C85" i="38" s="1"/>
  <c r="D85" i="38" s="1"/>
  <c r="J85" i="38"/>
  <c r="L85" i="38"/>
  <c r="N85" i="38"/>
  <c r="P85" i="38"/>
  <c r="R85" i="38"/>
  <c r="T85" i="38"/>
  <c r="V85" i="38"/>
  <c r="X85" i="38"/>
  <c r="Z85" i="38"/>
  <c r="AB85" i="38"/>
  <c r="AD85" i="38"/>
  <c r="AF85" i="38"/>
  <c r="AH85" i="38"/>
  <c r="AJ85" i="38"/>
  <c r="AL85" i="38"/>
  <c r="AN85" i="38"/>
  <c r="AP85" i="38"/>
  <c r="AR85" i="38"/>
  <c r="AT85" i="38"/>
  <c r="AV85" i="38"/>
  <c r="AX85" i="38"/>
  <c r="AZ85" i="38"/>
  <c r="BB85" i="38"/>
  <c r="BD85" i="38"/>
  <c r="BF85" i="38"/>
  <c r="BH85" i="38"/>
  <c r="BJ85" i="38"/>
  <c r="BL85" i="38"/>
  <c r="BN85" i="38"/>
  <c r="BP85" i="38"/>
  <c r="BR85" i="38"/>
  <c r="BT85" i="38"/>
  <c r="BV85" i="38"/>
  <c r="BX85" i="38"/>
  <c r="BZ85" i="38"/>
  <c r="G85" i="38"/>
  <c r="K85" i="38"/>
  <c r="O85" i="38"/>
  <c r="S85" i="38"/>
  <c r="W85" i="38"/>
  <c r="AA85" i="38"/>
  <c r="AE85" i="38"/>
  <c r="AI85" i="38"/>
  <c r="AM85" i="38"/>
  <c r="AQ85" i="38"/>
  <c r="AU85" i="38"/>
  <c r="AY85" i="38"/>
  <c r="BC85" i="38"/>
  <c r="BG85" i="38"/>
  <c r="BK85" i="38"/>
  <c r="BO85" i="38"/>
  <c r="BS85" i="38"/>
  <c r="BW85" i="38"/>
  <c r="E85" i="38"/>
  <c r="I85" i="38"/>
  <c r="Q85" i="38"/>
  <c r="Y85" i="38"/>
  <c r="AG85" i="38"/>
  <c r="AO85" i="38"/>
  <c r="AW85" i="38"/>
  <c r="BE85" i="38"/>
  <c r="BM85" i="38"/>
  <c r="BU85" i="38"/>
  <c r="M85" i="38"/>
  <c r="AC85" i="38"/>
  <c r="AS85" i="38"/>
  <c r="BI85" i="38"/>
  <c r="BY85" i="38"/>
  <c r="U85" i="38"/>
  <c r="BA85" i="38"/>
  <c r="BQ85" i="38"/>
  <c r="AK85" i="38"/>
  <c r="BY87" i="38"/>
  <c r="BW87" i="38"/>
  <c r="BU87" i="38"/>
  <c r="BS87" i="38"/>
  <c r="BQ87" i="38"/>
  <c r="BO87" i="38"/>
  <c r="BM87" i="38"/>
  <c r="BK87" i="38"/>
  <c r="BI87" i="38"/>
  <c r="BG87" i="38"/>
  <c r="BE87" i="38"/>
  <c r="BC87" i="38"/>
  <c r="BA87" i="38"/>
  <c r="AY87" i="38"/>
  <c r="AW87" i="38"/>
  <c r="AU87" i="38"/>
  <c r="AS87" i="38"/>
  <c r="AQ87" i="38"/>
  <c r="AO87" i="38"/>
  <c r="AM87" i="38"/>
  <c r="BX87" i="38"/>
  <c r="BT87" i="38"/>
  <c r="BP87" i="38"/>
  <c r="BL87" i="38"/>
  <c r="BH87" i="38"/>
  <c r="BD87" i="38"/>
  <c r="AZ87" i="38"/>
  <c r="AV87" i="38"/>
  <c r="AR87" i="38"/>
  <c r="AN87" i="38"/>
  <c r="AK87" i="38"/>
  <c r="AI87" i="38"/>
  <c r="AG87" i="38"/>
  <c r="AE87" i="38"/>
  <c r="AC87" i="38"/>
  <c r="AA87" i="38"/>
  <c r="Y87" i="38"/>
  <c r="W87" i="38"/>
  <c r="U87" i="38"/>
  <c r="S87" i="38"/>
  <c r="Q87" i="38"/>
  <c r="O87" i="38"/>
  <c r="M87" i="38"/>
  <c r="K87" i="38"/>
  <c r="I87" i="38"/>
  <c r="G87" i="38"/>
  <c r="E87" i="38"/>
  <c r="G89" i="38"/>
  <c r="I89" i="38"/>
  <c r="K89" i="38"/>
  <c r="M89" i="38"/>
  <c r="O89" i="38"/>
  <c r="Q89" i="38"/>
  <c r="S89" i="38"/>
  <c r="U89" i="38"/>
  <c r="W89" i="38"/>
  <c r="Y89" i="38"/>
  <c r="AA89" i="38"/>
  <c r="AC89" i="38"/>
  <c r="AE89" i="38"/>
  <c r="AG89" i="38"/>
  <c r="AI89" i="38"/>
  <c r="AK89" i="38"/>
  <c r="AM89" i="38"/>
  <c r="AO89" i="38"/>
  <c r="AQ89" i="38"/>
  <c r="AS89" i="38"/>
  <c r="AU89" i="38"/>
  <c r="AW89" i="38"/>
  <c r="AY89" i="38"/>
  <c r="BA89" i="38"/>
  <c r="BC89" i="38"/>
  <c r="BE89" i="38"/>
  <c r="BG89" i="38"/>
  <c r="BI89" i="38"/>
  <c r="BK89" i="38"/>
  <c r="BM89" i="38"/>
  <c r="BO89" i="38"/>
  <c r="BQ89" i="38"/>
  <c r="BS89" i="38"/>
  <c r="BU89" i="38"/>
  <c r="BW89" i="38"/>
  <c r="BY89" i="38"/>
  <c r="H89" i="38"/>
  <c r="L89" i="38"/>
  <c r="P89" i="38"/>
  <c r="T89" i="38"/>
  <c r="X89" i="38"/>
  <c r="AB89" i="38"/>
  <c r="AF89" i="38"/>
  <c r="AJ89" i="38"/>
  <c r="AN89" i="38"/>
  <c r="AR89" i="38"/>
  <c r="AV89" i="38"/>
  <c r="AZ89" i="38"/>
  <c r="BD89" i="38"/>
  <c r="BH89" i="38"/>
  <c r="BL89" i="38"/>
  <c r="BP89" i="38"/>
  <c r="BT89" i="38"/>
  <c r="BX89" i="38"/>
  <c r="E89" i="38"/>
  <c r="J89" i="38"/>
  <c r="R89" i="38"/>
  <c r="Z89" i="38"/>
  <c r="AH89" i="38"/>
  <c r="AP89" i="38"/>
  <c r="AX89" i="38"/>
  <c r="BF89" i="38"/>
  <c r="BN89" i="38"/>
  <c r="BV89" i="38"/>
  <c r="N89" i="38"/>
  <c r="AD89" i="38"/>
  <c r="AT89" i="38"/>
  <c r="BJ89" i="38"/>
  <c r="BZ89" i="38"/>
  <c r="F89" i="38"/>
  <c r="AL89" i="38"/>
  <c r="BR89" i="38"/>
  <c r="V89" i="38"/>
  <c r="BB89" i="38"/>
  <c r="BY91" i="38"/>
  <c r="BW91" i="38"/>
  <c r="BU91" i="38"/>
  <c r="BS91" i="38"/>
  <c r="BQ91" i="38"/>
  <c r="BO91" i="38"/>
  <c r="BM91" i="38"/>
  <c r="BK91" i="38"/>
  <c r="BI91" i="38"/>
  <c r="BG91" i="38"/>
  <c r="BE91" i="38"/>
  <c r="BC91" i="38"/>
  <c r="BA91" i="38"/>
  <c r="AY91" i="38"/>
  <c r="AW91" i="38"/>
  <c r="AU91" i="38"/>
  <c r="AS91" i="38"/>
  <c r="AQ91" i="38"/>
  <c r="AO91" i="38"/>
  <c r="AM91" i="38"/>
  <c r="AK91" i="38"/>
  <c r="AI91" i="38"/>
  <c r="AG91" i="38"/>
  <c r="AE91" i="38"/>
  <c r="AC91" i="38"/>
  <c r="AA91" i="38"/>
  <c r="Y91" i="38"/>
  <c r="W91" i="38"/>
  <c r="U91" i="38"/>
  <c r="S91" i="38"/>
  <c r="Q91" i="38"/>
  <c r="O91" i="38"/>
  <c r="M91" i="38"/>
  <c r="K91" i="38"/>
  <c r="I91" i="38"/>
  <c r="G91" i="38"/>
  <c r="E91" i="38"/>
  <c r="BZ91" i="38"/>
  <c r="BV91" i="38"/>
  <c r="BV101" i="38" s="1"/>
  <c r="BR91" i="38"/>
  <c r="BN91" i="38"/>
  <c r="BJ91" i="38"/>
  <c r="BF91" i="38"/>
  <c r="BB91" i="38"/>
  <c r="AX91" i="38"/>
  <c r="AT91" i="38"/>
  <c r="AP91" i="38"/>
  <c r="AL91" i="38"/>
  <c r="AH91" i="38"/>
  <c r="AD91" i="38"/>
  <c r="Z91" i="38"/>
  <c r="V91" i="38"/>
  <c r="R91" i="38"/>
  <c r="N91" i="38"/>
  <c r="J91" i="38"/>
  <c r="F91" i="38"/>
  <c r="BY93" i="38"/>
  <c r="BW93" i="38"/>
  <c r="BU93" i="38"/>
  <c r="BS93" i="38"/>
  <c r="BQ93" i="38"/>
  <c r="BO93" i="38"/>
  <c r="BM93" i="38"/>
  <c r="BK93" i="38"/>
  <c r="BI93" i="38"/>
  <c r="BG93" i="38"/>
  <c r="BE93" i="38"/>
  <c r="BC93" i="38"/>
  <c r="BA93" i="38"/>
  <c r="AY93" i="38"/>
  <c r="AW93" i="38"/>
  <c r="AU93" i="38"/>
  <c r="AS93" i="38"/>
  <c r="AQ93" i="38"/>
  <c r="AO93" i="38"/>
  <c r="AM93" i="38"/>
  <c r="AK93" i="38"/>
  <c r="AI93" i="38"/>
  <c r="AG93" i="38"/>
  <c r="AE93" i="38"/>
  <c r="AC93" i="38"/>
  <c r="AA93" i="38"/>
  <c r="Y93" i="38"/>
  <c r="W93" i="38"/>
  <c r="U93" i="38"/>
  <c r="S93" i="38"/>
  <c r="Q93" i="38"/>
  <c r="O93" i="38"/>
  <c r="M93" i="38"/>
  <c r="K93" i="38"/>
  <c r="I93" i="38"/>
  <c r="G93" i="38"/>
  <c r="E93" i="38"/>
  <c r="BZ93" i="38"/>
  <c r="BV93" i="38"/>
  <c r="BR93" i="38"/>
  <c r="BN93" i="38"/>
  <c r="BJ93" i="38"/>
  <c r="BF93" i="38"/>
  <c r="BB93" i="38"/>
  <c r="AX93" i="38"/>
  <c r="AT93" i="38"/>
  <c r="AP93" i="38"/>
  <c r="AL93" i="38"/>
  <c r="AH93" i="38"/>
  <c r="AD93" i="38"/>
  <c r="Z93" i="38"/>
  <c r="V93" i="38"/>
  <c r="R93" i="38"/>
  <c r="N93" i="38"/>
  <c r="J93" i="38"/>
  <c r="C93" i="38" s="1"/>
  <c r="D93" i="38" s="1"/>
  <c r="F93" i="38"/>
  <c r="BY95" i="38"/>
  <c r="BW95" i="38"/>
  <c r="BU95" i="38"/>
  <c r="BS95" i="38"/>
  <c r="BQ95" i="38"/>
  <c r="BO95" i="38"/>
  <c r="BM95" i="38"/>
  <c r="BK95" i="38"/>
  <c r="BI95" i="38"/>
  <c r="BG95" i="38"/>
  <c r="BE95" i="38"/>
  <c r="BC95" i="38"/>
  <c r="BA95" i="38"/>
  <c r="AY95" i="38"/>
  <c r="AW95" i="38"/>
  <c r="AU95" i="38"/>
  <c r="AS95" i="38"/>
  <c r="AQ95" i="38"/>
  <c r="AO95" i="38"/>
  <c r="AM95" i="38"/>
  <c r="AK95" i="38"/>
  <c r="AI95" i="38"/>
  <c r="AG95" i="38"/>
  <c r="AE95" i="38"/>
  <c r="AC95" i="38"/>
  <c r="AA95" i="38"/>
  <c r="Y95" i="38"/>
  <c r="W95" i="38"/>
  <c r="U95" i="38"/>
  <c r="S95" i="38"/>
  <c r="Q95" i="38"/>
  <c r="O95" i="38"/>
  <c r="M95" i="38"/>
  <c r="K95" i="38"/>
  <c r="I95" i="38"/>
  <c r="G95" i="38"/>
  <c r="E95" i="38"/>
  <c r="BZ95" i="38"/>
  <c r="BV95" i="38"/>
  <c r="BR95" i="38"/>
  <c r="BN95" i="38"/>
  <c r="BJ95" i="38"/>
  <c r="BF95" i="38"/>
  <c r="BB95" i="38"/>
  <c r="AX95" i="38"/>
  <c r="AT95" i="38"/>
  <c r="AP95" i="38"/>
  <c r="AL95" i="38"/>
  <c r="AH95" i="38"/>
  <c r="AD95" i="38"/>
  <c r="Z95" i="38"/>
  <c r="V95" i="38"/>
  <c r="R95" i="38"/>
  <c r="N95" i="38"/>
  <c r="J95" i="38"/>
  <c r="C95" i="38" s="1"/>
  <c r="D95" i="38" s="1"/>
  <c r="F95" i="38"/>
  <c r="BY97" i="38"/>
  <c r="BW97" i="38"/>
  <c r="BU97" i="38"/>
  <c r="BS97" i="38"/>
  <c r="BQ97" i="38"/>
  <c r="BO97" i="38"/>
  <c r="BM97" i="38"/>
  <c r="BK97" i="38"/>
  <c r="BI97" i="38"/>
  <c r="BG97" i="38"/>
  <c r="BE97" i="38"/>
  <c r="BC97" i="38"/>
  <c r="BA97" i="38"/>
  <c r="AY97" i="38"/>
  <c r="AW97" i="38"/>
  <c r="AU97" i="38"/>
  <c r="AS97" i="38"/>
  <c r="AQ97" i="38"/>
  <c r="AO97" i="38"/>
  <c r="AM97" i="38"/>
  <c r="AK97" i="38"/>
  <c r="AI97" i="38"/>
  <c r="AG97" i="38"/>
  <c r="AE97" i="38"/>
  <c r="AC97" i="38"/>
  <c r="AA97" i="38"/>
  <c r="Y97" i="38"/>
  <c r="W97" i="38"/>
  <c r="U97" i="38"/>
  <c r="S97" i="38"/>
  <c r="Q97" i="38"/>
  <c r="O97" i="38"/>
  <c r="M97" i="38"/>
  <c r="K97" i="38"/>
  <c r="I97" i="38"/>
  <c r="G97" i="38"/>
  <c r="E97" i="38"/>
  <c r="BZ97" i="38"/>
  <c r="BV97" i="38"/>
  <c r="BR97" i="38"/>
  <c r="BN97" i="38"/>
  <c r="BJ97" i="38"/>
  <c r="BF97" i="38"/>
  <c r="BB97" i="38"/>
  <c r="AX97" i="38"/>
  <c r="AT97" i="38"/>
  <c r="AP97" i="38"/>
  <c r="AL97" i="38"/>
  <c r="AH97" i="38"/>
  <c r="AD97" i="38"/>
  <c r="Z97" i="38"/>
  <c r="V97" i="38"/>
  <c r="R97" i="38"/>
  <c r="N97" i="38"/>
  <c r="J97" i="38"/>
  <c r="F97" i="38"/>
  <c r="BY99" i="38"/>
  <c r="BW99" i="38"/>
  <c r="BU99" i="38"/>
  <c r="BS99" i="38"/>
  <c r="BQ99" i="38"/>
  <c r="BO99" i="38"/>
  <c r="BM99" i="38"/>
  <c r="BK99" i="38"/>
  <c r="BI99" i="38"/>
  <c r="BG99" i="38"/>
  <c r="BE99" i="38"/>
  <c r="BC99" i="38"/>
  <c r="BA99" i="38"/>
  <c r="AY99" i="38"/>
  <c r="AW99" i="38"/>
  <c r="AU99" i="38"/>
  <c r="AS99" i="38"/>
  <c r="AQ99" i="38"/>
  <c r="AO99" i="38"/>
  <c r="AM99" i="38"/>
  <c r="AK99" i="38"/>
  <c r="AI99" i="38"/>
  <c r="AG99" i="38"/>
  <c r="AE99" i="38"/>
  <c r="AC99" i="38"/>
  <c r="AA99" i="38"/>
  <c r="Y99" i="38"/>
  <c r="W99" i="38"/>
  <c r="U99" i="38"/>
  <c r="S99" i="38"/>
  <c r="Q99" i="38"/>
  <c r="O99" i="38"/>
  <c r="M99" i="38"/>
  <c r="K99" i="38"/>
  <c r="I99" i="38"/>
  <c r="G99" i="38"/>
  <c r="E99" i="38"/>
  <c r="BZ99" i="38"/>
  <c r="BV99" i="38"/>
  <c r="BR99" i="38"/>
  <c r="BN99" i="38"/>
  <c r="BJ99" i="38"/>
  <c r="BF99" i="38"/>
  <c r="BB99" i="38"/>
  <c r="AX99" i="38"/>
  <c r="AT99" i="38"/>
  <c r="AP99" i="38"/>
  <c r="AL99" i="38"/>
  <c r="AH99" i="38"/>
  <c r="AD99" i="38"/>
  <c r="Z99" i="38"/>
  <c r="V99" i="38"/>
  <c r="R99" i="38"/>
  <c r="N99" i="38"/>
  <c r="J99" i="38"/>
  <c r="F99" i="38"/>
  <c r="F60" i="38"/>
  <c r="J60" i="38"/>
  <c r="N60" i="38"/>
  <c r="R60" i="38"/>
  <c r="V60" i="38"/>
  <c r="Z60" i="38"/>
  <c r="AD60" i="38"/>
  <c r="AH60" i="38"/>
  <c r="AL60" i="38"/>
  <c r="AP60" i="38"/>
  <c r="AT60" i="38"/>
  <c r="AX60" i="38"/>
  <c r="BB60" i="38"/>
  <c r="BF60" i="38"/>
  <c r="BJ60" i="38"/>
  <c r="BN60" i="38"/>
  <c r="BR60" i="38"/>
  <c r="BV60" i="38"/>
  <c r="BZ60" i="38"/>
  <c r="F62" i="38"/>
  <c r="J62" i="38"/>
  <c r="N62" i="38"/>
  <c r="R62" i="38"/>
  <c r="V62" i="38"/>
  <c r="Z62" i="38"/>
  <c r="AD62" i="38"/>
  <c r="AH62" i="38"/>
  <c r="AL62" i="38"/>
  <c r="AP62" i="38"/>
  <c r="AT62" i="38"/>
  <c r="AX62" i="38"/>
  <c r="BB62" i="38"/>
  <c r="BF62" i="38"/>
  <c r="BJ62" i="38"/>
  <c r="BN62" i="38"/>
  <c r="BR62" i="38"/>
  <c r="BV62" i="38"/>
  <c r="BZ62" i="38"/>
  <c r="F64" i="38"/>
  <c r="J64" i="38"/>
  <c r="N64" i="38"/>
  <c r="R64" i="38"/>
  <c r="V64" i="38"/>
  <c r="Z64" i="38"/>
  <c r="AD64" i="38"/>
  <c r="AH64" i="38"/>
  <c r="AL64" i="38"/>
  <c r="AP64" i="38"/>
  <c r="AT64" i="38"/>
  <c r="AX64" i="38"/>
  <c r="BB64" i="38"/>
  <c r="BF64" i="38"/>
  <c r="BJ64" i="38"/>
  <c r="BN64" i="38"/>
  <c r="BR64" i="38"/>
  <c r="BV64" i="38"/>
  <c r="BZ64" i="38"/>
  <c r="F66" i="38"/>
  <c r="J66" i="38"/>
  <c r="N66" i="38"/>
  <c r="R66" i="38"/>
  <c r="V66" i="38"/>
  <c r="Z66" i="38"/>
  <c r="AD66" i="38"/>
  <c r="AH66" i="38"/>
  <c r="AL66" i="38"/>
  <c r="AP66" i="38"/>
  <c r="AT66" i="38"/>
  <c r="AX66" i="38"/>
  <c r="BB66" i="38"/>
  <c r="BF66" i="38"/>
  <c r="BJ66" i="38"/>
  <c r="BN66" i="38"/>
  <c r="BR66" i="38"/>
  <c r="BV66" i="38"/>
  <c r="BZ66" i="38"/>
  <c r="F68" i="38"/>
  <c r="J68" i="38"/>
  <c r="N68" i="38"/>
  <c r="R68" i="38"/>
  <c r="V68" i="38"/>
  <c r="Z68" i="38"/>
  <c r="AD68" i="38"/>
  <c r="AH68" i="38"/>
  <c r="AL68" i="38"/>
  <c r="AP68" i="38"/>
  <c r="AT68" i="38"/>
  <c r="AX68" i="38"/>
  <c r="BB68" i="38"/>
  <c r="BF68" i="38"/>
  <c r="BJ68" i="38"/>
  <c r="BN68" i="38"/>
  <c r="BR68" i="38"/>
  <c r="BV68" i="38"/>
  <c r="BZ68" i="38"/>
  <c r="F70" i="38"/>
  <c r="J70" i="38"/>
  <c r="N70" i="38"/>
  <c r="R70" i="38"/>
  <c r="V70" i="38"/>
  <c r="Z70" i="38"/>
  <c r="AD70" i="38"/>
  <c r="AH70" i="38"/>
  <c r="AL70" i="38"/>
  <c r="AP70" i="38"/>
  <c r="AT70" i="38"/>
  <c r="AX70" i="38"/>
  <c r="BB70" i="38"/>
  <c r="BF70" i="38"/>
  <c r="BJ70" i="38"/>
  <c r="BN70" i="38"/>
  <c r="BR70" i="38"/>
  <c r="BV70" i="38"/>
  <c r="BZ70" i="38"/>
  <c r="F72" i="38"/>
  <c r="J72" i="38"/>
  <c r="N72" i="38"/>
  <c r="R72" i="38"/>
  <c r="V72" i="38"/>
  <c r="Z72" i="38"/>
  <c r="AD72" i="38"/>
  <c r="AH72" i="38"/>
  <c r="AL72" i="38"/>
  <c r="AP72" i="38"/>
  <c r="AT72" i="38"/>
  <c r="AX72" i="38"/>
  <c r="BB72" i="38"/>
  <c r="BF72" i="38"/>
  <c r="BJ72" i="38"/>
  <c r="BN72" i="38"/>
  <c r="BR72" i="38"/>
  <c r="BV72" i="38"/>
  <c r="BZ72" i="38"/>
  <c r="F74" i="38"/>
  <c r="J74" i="38"/>
  <c r="N74" i="38"/>
  <c r="R74" i="38"/>
  <c r="V74" i="38"/>
  <c r="Z74" i="38"/>
  <c r="AD74" i="38"/>
  <c r="AH74" i="38"/>
  <c r="AL74" i="38"/>
  <c r="AP74" i="38"/>
  <c r="AT74" i="38"/>
  <c r="AX74" i="38"/>
  <c r="BB74" i="38"/>
  <c r="BF74" i="38"/>
  <c r="BJ74" i="38"/>
  <c r="BN74" i="38"/>
  <c r="BR74" i="38"/>
  <c r="BV74" i="38"/>
  <c r="BZ74" i="38"/>
  <c r="F76" i="38"/>
  <c r="J76" i="38"/>
  <c r="N76" i="38"/>
  <c r="R76" i="38"/>
  <c r="V76" i="38"/>
  <c r="Z76" i="38"/>
  <c r="AD76" i="38"/>
  <c r="AH76" i="38"/>
  <c r="AL76" i="38"/>
  <c r="AP76" i="38"/>
  <c r="AT76" i="38"/>
  <c r="AX76" i="38"/>
  <c r="BB76" i="38"/>
  <c r="BF76" i="38"/>
  <c r="BJ76" i="38"/>
  <c r="BN76" i="38"/>
  <c r="BR76" i="38"/>
  <c r="BV76" i="38"/>
  <c r="BZ76" i="38"/>
  <c r="F82" i="38"/>
  <c r="J82" i="38"/>
  <c r="N82" i="38"/>
  <c r="R82" i="38"/>
  <c r="V82" i="38"/>
  <c r="Z82" i="38"/>
  <c r="AD82" i="38"/>
  <c r="AD101" i="38" s="1"/>
  <c r="AH82" i="38"/>
  <c r="AL82" i="38"/>
  <c r="AP82" i="38"/>
  <c r="AT82" i="38"/>
  <c r="AX82" i="38"/>
  <c r="AX101" i="38" s="1"/>
  <c r="BB82" i="38"/>
  <c r="BF82" i="38"/>
  <c r="BJ82" i="38"/>
  <c r="BN82" i="38"/>
  <c r="BR82" i="38"/>
  <c r="BV82" i="38"/>
  <c r="H86" i="38"/>
  <c r="L86" i="38"/>
  <c r="P86" i="38"/>
  <c r="T86" i="38"/>
  <c r="X86" i="38"/>
  <c r="AB86" i="38"/>
  <c r="AF86" i="38"/>
  <c r="AJ86" i="38"/>
  <c r="AN86" i="38"/>
  <c r="AR86" i="38"/>
  <c r="AV86" i="38"/>
  <c r="AZ86" i="38"/>
  <c r="BD86" i="38"/>
  <c r="BH86" i="38"/>
  <c r="BL86" i="38"/>
  <c r="BP86" i="38"/>
  <c r="BT86" i="38"/>
  <c r="F87" i="38"/>
  <c r="J87" i="38"/>
  <c r="N87" i="38"/>
  <c r="R87" i="38"/>
  <c r="V87" i="38"/>
  <c r="Z87" i="38"/>
  <c r="AD87" i="38"/>
  <c r="AH87" i="38"/>
  <c r="AL87" i="38"/>
  <c r="AT87" i="38"/>
  <c r="BB87" i="38"/>
  <c r="BJ87" i="38"/>
  <c r="BR87" i="38"/>
  <c r="BZ87" i="38"/>
  <c r="L91" i="38"/>
  <c r="T91" i="38"/>
  <c r="AB91" i="38"/>
  <c r="AJ91" i="38"/>
  <c r="AR91" i="38"/>
  <c r="AZ91" i="38"/>
  <c r="BH91" i="38"/>
  <c r="BP91" i="38"/>
  <c r="BX91" i="38"/>
  <c r="J92" i="38"/>
  <c r="R92" i="38"/>
  <c r="Z92" i="38"/>
  <c r="AH92" i="38"/>
  <c r="AP92" i="38"/>
  <c r="AX92" i="38"/>
  <c r="BF92" i="38"/>
  <c r="BN92" i="38"/>
  <c r="H93" i="38"/>
  <c r="P93" i="38"/>
  <c r="X93" i="38"/>
  <c r="AF93" i="38"/>
  <c r="AN93" i="38"/>
  <c r="AV93" i="38"/>
  <c r="BD93" i="38"/>
  <c r="BL93" i="38"/>
  <c r="BT93" i="38"/>
  <c r="F94" i="38"/>
  <c r="N94" i="38"/>
  <c r="V94" i="38"/>
  <c r="AD94" i="38"/>
  <c r="AL94" i="38"/>
  <c r="AT94" i="38"/>
  <c r="BB94" i="38"/>
  <c r="BJ94" i="38"/>
  <c r="BR94" i="38"/>
  <c r="L95" i="38"/>
  <c r="T95" i="38"/>
  <c r="AB95" i="38"/>
  <c r="AJ95" i="38"/>
  <c r="AR95" i="38"/>
  <c r="AZ95" i="38"/>
  <c r="BH95" i="38"/>
  <c r="BP95" i="38"/>
  <c r="BX95" i="38"/>
  <c r="J96" i="38"/>
  <c r="R96" i="38"/>
  <c r="Z96" i="38"/>
  <c r="AH96" i="38"/>
  <c r="AP96" i="38"/>
  <c r="AX96" i="38"/>
  <c r="BF96" i="38"/>
  <c r="BF101" i="38" s="1"/>
  <c r="BN96" i="38"/>
  <c r="H97" i="38"/>
  <c r="P97" i="38"/>
  <c r="X97" i="38"/>
  <c r="AF97" i="38"/>
  <c r="AN97" i="38"/>
  <c r="AV97" i="38"/>
  <c r="BD97" i="38"/>
  <c r="BL97" i="38"/>
  <c r="BT97" i="38"/>
  <c r="F98" i="38"/>
  <c r="N98" i="38"/>
  <c r="V98" i="38"/>
  <c r="AD98" i="38"/>
  <c r="AL98" i="38"/>
  <c r="AT98" i="38"/>
  <c r="BB98" i="38"/>
  <c r="BJ98" i="38"/>
  <c r="BR98" i="38"/>
  <c r="L99" i="38"/>
  <c r="T99" i="38"/>
  <c r="AB99" i="38"/>
  <c r="AJ99" i="38"/>
  <c r="AR99" i="38"/>
  <c r="AZ99" i="38"/>
  <c r="BH99" i="38"/>
  <c r="BP99" i="38"/>
  <c r="BX99" i="38"/>
  <c r="J100" i="38"/>
  <c r="R100" i="38"/>
  <c r="Z100" i="38"/>
  <c r="AH100" i="38"/>
  <c r="AP100" i="38"/>
  <c r="AX100" i="38"/>
  <c r="BF100" i="38"/>
  <c r="BN100" i="38"/>
  <c r="BY82" i="38"/>
  <c r="BW82" i="38"/>
  <c r="BU82" i="38"/>
  <c r="BS82" i="38"/>
  <c r="BQ82" i="38"/>
  <c r="BO82" i="38"/>
  <c r="BM82" i="38"/>
  <c r="BK82" i="38"/>
  <c r="BI82" i="38"/>
  <c r="BG82" i="38"/>
  <c r="BE82" i="38"/>
  <c r="BC82" i="38"/>
  <c r="BA82" i="38"/>
  <c r="AY82" i="38"/>
  <c r="AW82" i="38"/>
  <c r="AU82" i="38"/>
  <c r="AS82" i="38"/>
  <c r="AQ82" i="38"/>
  <c r="AO82" i="38"/>
  <c r="AM82" i="38"/>
  <c r="AK82" i="38"/>
  <c r="AI82" i="38"/>
  <c r="AG82" i="38"/>
  <c r="AE82" i="38"/>
  <c r="AC82" i="38"/>
  <c r="AA82" i="38"/>
  <c r="Y82" i="38"/>
  <c r="W82" i="38"/>
  <c r="U82" i="38"/>
  <c r="S82" i="38"/>
  <c r="Q82" i="38"/>
  <c r="O82" i="38"/>
  <c r="M82" i="38"/>
  <c r="K82" i="38"/>
  <c r="I82" i="38"/>
  <c r="G82" i="38"/>
  <c r="E82" i="38"/>
  <c r="G84" i="38"/>
  <c r="I84" i="38"/>
  <c r="K84" i="38"/>
  <c r="M84" i="38"/>
  <c r="O84" i="38"/>
  <c r="Q84" i="38"/>
  <c r="S84" i="38"/>
  <c r="U84" i="38"/>
  <c r="W84" i="38"/>
  <c r="Y84" i="38"/>
  <c r="AA84" i="38"/>
  <c r="AC84" i="38"/>
  <c r="AE84" i="38"/>
  <c r="AG84" i="38"/>
  <c r="AI84" i="38"/>
  <c r="AK84" i="38"/>
  <c r="AM84" i="38"/>
  <c r="AO84" i="38"/>
  <c r="AQ84" i="38"/>
  <c r="AS84" i="38"/>
  <c r="AU84" i="38"/>
  <c r="AW84" i="38"/>
  <c r="AY84" i="38"/>
  <c r="BA84" i="38"/>
  <c r="BC84" i="38"/>
  <c r="BE84" i="38"/>
  <c r="BG84" i="38"/>
  <c r="BI84" i="38"/>
  <c r="BK84" i="38"/>
  <c r="BM84" i="38"/>
  <c r="BO84" i="38"/>
  <c r="BQ84" i="38"/>
  <c r="BS84" i="38"/>
  <c r="BU84" i="38"/>
  <c r="BW84" i="38"/>
  <c r="BY84" i="38"/>
  <c r="E84" i="38"/>
  <c r="H84" i="38"/>
  <c r="L84" i="38"/>
  <c r="P84" i="38"/>
  <c r="T84" i="38"/>
  <c r="X84" i="38"/>
  <c r="AB84" i="38"/>
  <c r="AF84" i="38"/>
  <c r="AJ84" i="38"/>
  <c r="AN84" i="38"/>
  <c r="AR84" i="38"/>
  <c r="AV84" i="38"/>
  <c r="AZ84" i="38"/>
  <c r="BD84" i="38"/>
  <c r="BH84" i="38"/>
  <c r="BL84" i="38"/>
  <c r="BP84" i="38"/>
  <c r="BT84" i="38"/>
  <c r="BX84" i="38"/>
  <c r="J84" i="38"/>
  <c r="R84" i="38"/>
  <c r="Z84" i="38"/>
  <c r="AH84" i="38"/>
  <c r="AP84" i="38"/>
  <c r="AX84" i="38"/>
  <c r="BF84" i="38"/>
  <c r="BN84" i="38"/>
  <c r="BN101" i="38" s="1"/>
  <c r="BV84" i="38"/>
  <c r="F84" i="38"/>
  <c r="V84" i="38"/>
  <c r="AL84" i="38"/>
  <c r="BB84" i="38"/>
  <c r="BR84" i="38"/>
  <c r="AD84" i="38"/>
  <c r="BJ84" i="38"/>
  <c r="N84" i="38"/>
  <c r="BZ84" i="38"/>
  <c r="BY86" i="38"/>
  <c r="BW86" i="38"/>
  <c r="BU86" i="38"/>
  <c r="BS86" i="38"/>
  <c r="BQ86" i="38"/>
  <c r="BO86" i="38"/>
  <c r="BM86" i="38"/>
  <c r="BK86" i="38"/>
  <c r="BI86" i="38"/>
  <c r="BG86" i="38"/>
  <c r="BE86" i="38"/>
  <c r="BC86" i="38"/>
  <c r="BA86" i="38"/>
  <c r="AY86" i="38"/>
  <c r="AW86" i="38"/>
  <c r="AU86" i="38"/>
  <c r="AS86" i="38"/>
  <c r="AQ86" i="38"/>
  <c r="AO86" i="38"/>
  <c r="AM86" i="38"/>
  <c r="AK86" i="38"/>
  <c r="AI86" i="38"/>
  <c r="AG86" i="38"/>
  <c r="AE86" i="38"/>
  <c r="AC86" i="38"/>
  <c r="AA86" i="38"/>
  <c r="Y86" i="38"/>
  <c r="W86" i="38"/>
  <c r="U86" i="38"/>
  <c r="S86" i="38"/>
  <c r="Q86" i="38"/>
  <c r="O86" i="38"/>
  <c r="M86" i="38"/>
  <c r="K86" i="38"/>
  <c r="I86" i="38"/>
  <c r="G86" i="38"/>
  <c r="E86" i="38"/>
  <c r="F88" i="38"/>
  <c r="H88" i="38"/>
  <c r="J88" i="38"/>
  <c r="L88" i="38"/>
  <c r="N88" i="38"/>
  <c r="P88" i="38"/>
  <c r="R88" i="38"/>
  <c r="T88" i="38"/>
  <c r="V88" i="38"/>
  <c r="X88" i="38"/>
  <c r="Z88" i="38"/>
  <c r="AB88" i="38"/>
  <c r="AD88" i="38"/>
  <c r="AF88" i="38"/>
  <c r="AH88" i="38"/>
  <c r="AJ88" i="38"/>
  <c r="AL88" i="38"/>
  <c r="AN88" i="38"/>
  <c r="AP88" i="38"/>
  <c r="AR88" i="38"/>
  <c r="AT88" i="38"/>
  <c r="AV88" i="38"/>
  <c r="AX88" i="38"/>
  <c r="AZ88" i="38"/>
  <c r="AZ101" i="38" s="1"/>
  <c r="BB88" i="38"/>
  <c r="BD88" i="38"/>
  <c r="BF88" i="38"/>
  <c r="BH88" i="38"/>
  <c r="BJ88" i="38"/>
  <c r="BL88" i="38"/>
  <c r="BN88" i="38"/>
  <c r="BP88" i="38"/>
  <c r="BR88" i="38"/>
  <c r="BT88" i="38"/>
  <c r="BV88" i="38"/>
  <c r="BX88" i="38"/>
  <c r="BZ88" i="38"/>
  <c r="I88" i="38"/>
  <c r="M88" i="38"/>
  <c r="Q88" i="38"/>
  <c r="U88" i="38"/>
  <c r="Y88" i="38"/>
  <c r="AC88" i="38"/>
  <c r="AG88" i="38"/>
  <c r="AK88" i="38"/>
  <c r="AO88" i="38"/>
  <c r="AS88" i="38"/>
  <c r="AW88" i="38"/>
  <c r="BA88" i="38"/>
  <c r="BE88" i="38"/>
  <c r="BI88" i="38"/>
  <c r="BM88" i="38"/>
  <c r="BQ88" i="38"/>
  <c r="BU88" i="38"/>
  <c r="BY88" i="38"/>
  <c r="K88" i="38"/>
  <c r="S88" i="38"/>
  <c r="AA88" i="38"/>
  <c r="AI88" i="38"/>
  <c r="AQ88" i="38"/>
  <c r="AY88" i="38"/>
  <c r="BG88" i="38"/>
  <c r="BO88" i="38"/>
  <c r="BW88" i="38"/>
  <c r="G88" i="38"/>
  <c r="W88" i="38"/>
  <c r="AM88" i="38"/>
  <c r="BC88" i="38"/>
  <c r="BS88" i="38"/>
  <c r="E88" i="38"/>
  <c r="O88" i="38"/>
  <c r="AU88" i="38"/>
  <c r="AE88" i="38"/>
  <c r="BK88" i="38"/>
  <c r="F90" i="38"/>
  <c r="H90" i="38"/>
  <c r="J90" i="38"/>
  <c r="L90" i="38"/>
  <c r="N90" i="38"/>
  <c r="P90" i="38"/>
  <c r="R90" i="38"/>
  <c r="T90" i="38"/>
  <c r="V90" i="38"/>
  <c r="X90" i="38"/>
  <c r="Z90" i="38"/>
  <c r="AB90" i="38"/>
  <c r="G90" i="38"/>
  <c r="K90" i="38"/>
  <c r="O90" i="38"/>
  <c r="S90" i="38"/>
  <c r="W90" i="38"/>
  <c r="AA90" i="38"/>
  <c r="AD90" i="38"/>
  <c r="AF90" i="38"/>
  <c r="AH90" i="38"/>
  <c r="AJ90" i="38"/>
  <c r="AL90" i="38"/>
  <c r="AN90" i="38"/>
  <c r="AP90" i="38"/>
  <c r="AR90" i="38"/>
  <c r="AT90" i="38"/>
  <c r="AV90" i="38"/>
  <c r="AX90" i="38"/>
  <c r="AZ90" i="38"/>
  <c r="BB90" i="38"/>
  <c r="BD90" i="38"/>
  <c r="BF90" i="38"/>
  <c r="BH90" i="38"/>
  <c r="BJ90" i="38"/>
  <c r="BL90" i="38"/>
  <c r="BN90" i="38"/>
  <c r="BP90" i="38"/>
  <c r="BR90" i="38"/>
  <c r="BT90" i="38"/>
  <c r="BV90" i="38"/>
  <c r="BX90" i="38"/>
  <c r="BZ90" i="38"/>
  <c r="I90" i="38"/>
  <c r="Q90" i="38"/>
  <c r="Y90" i="38"/>
  <c r="AE90" i="38"/>
  <c r="AI90" i="38"/>
  <c r="AM90" i="38"/>
  <c r="AQ90" i="38"/>
  <c r="AU90" i="38"/>
  <c r="AY90" i="38"/>
  <c r="BC90" i="38"/>
  <c r="BG90" i="38"/>
  <c r="BK90" i="38"/>
  <c r="BO90" i="38"/>
  <c r="BS90" i="38"/>
  <c r="BW90" i="38"/>
  <c r="E90" i="38"/>
  <c r="U90" i="38"/>
  <c r="AG90" i="38"/>
  <c r="AO90" i="38"/>
  <c r="AW90" i="38"/>
  <c r="BE90" i="38"/>
  <c r="BM90" i="38"/>
  <c r="BU90" i="38"/>
  <c r="AC90" i="38"/>
  <c r="AS90" i="38"/>
  <c r="BI90" i="38"/>
  <c r="BY90" i="38"/>
  <c r="AK90" i="38"/>
  <c r="BQ90" i="38"/>
  <c r="BA90" i="38"/>
  <c r="BY92" i="38"/>
  <c r="BW92" i="38"/>
  <c r="BU92" i="38"/>
  <c r="BS92" i="38"/>
  <c r="BQ92" i="38"/>
  <c r="BO92" i="38"/>
  <c r="BM92" i="38"/>
  <c r="BK92" i="38"/>
  <c r="BI92" i="38"/>
  <c r="BG92" i="38"/>
  <c r="BE92" i="38"/>
  <c r="BC92" i="38"/>
  <c r="BA92" i="38"/>
  <c r="AY92" i="38"/>
  <c r="AW92" i="38"/>
  <c r="AU92" i="38"/>
  <c r="AS92" i="38"/>
  <c r="AQ92" i="38"/>
  <c r="AO92" i="38"/>
  <c r="AM92" i="38"/>
  <c r="AK92" i="38"/>
  <c r="AI92" i="38"/>
  <c r="AG92" i="38"/>
  <c r="AE92" i="38"/>
  <c r="AC92" i="38"/>
  <c r="AA92" i="38"/>
  <c r="Y92" i="38"/>
  <c r="W92" i="38"/>
  <c r="U92" i="38"/>
  <c r="S92" i="38"/>
  <c r="Q92" i="38"/>
  <c r="O92" i="38"/>
  <c r="M92" i="38"/>
  <c r="K92" i="38"/>
  <c r="I92" i="38"/>
  <c r="G92" i="38"/>
  <c r="E92" i="38"/>
  <c r="BX92" i="38"/>
  <c r="BT92" i="38"/>
  <c r="BP92" i="38"/>
  <c r="BL92" i="38"/>
  <c r="BH92" i="38"/>
  <c r="BD92" i="38"/>
  <c r="AZ92" i="38"/>
  <c r="AV92" i="38"/>
  <c r="AR92" i="38"/>
  <c r="AN92" i="38"/>
  <c r="AJ92" i="38"/>
  <c r="AF92" i="38"/>
  <c r="AB92" i="38"/>
  <c r="X92" i="38"/>
  <c r="T92" i="38"/>
  <c r="P92" i="38"/>
  <c r="L92" i="38"/>
  <c r="H92" i="38"/>
  <c r="BY94" i="38"/>
  <c r="BW94" i="38"/>
  <c r="BU94" i="38"/>
  <c r="BS94" i="38"/>
  <c r="BQ94" i="38"/>
  <c r="BO94" i="38"/>
  <c r="BM94" i="38"/>
  <c r="BK94" i="38"/>
  <c r="BI94" i="38"/>
  <c r="BG94" i="38"/>
  <c r="BE94" i="38"/>
  <c r="BC94" i="38"/>
  <c r="BA94" i="38"/>
  <c r="AY94" i="38"/>
  <c r="AW94" i="38"/>
  <c r="AU94" i="38"/>
  <c r="AS94" i="38"/>
  <c r="AQ94" i="38"/>
  <c r="AO94" i="38"/>
  <c r="AM94" i="38"/>
  <c r="AK94" i="38"/>
  <c r="AI94" i="38"/>
  <c r="AG94" i="38"/>
  <c r="AE94" i="38"/>
  <c r="AC94" i="38"/>
  <c r="AA94" i="38"/>
  <c r="Y94" i="38"/>
  <c r="W94" i="38"/>
  <c r="U94" i="38"/>
  <c r="S94" i="38"/>
  <c r="Q94" i="38"/>
  <c r="O94" i="38"/>
  <c r="M94" i="38"/>
  <c r="K94" i="38"/>
  <c r="I94" i="38"/>
  <c r="G94" i="38"/>
  <c r="E94" i="38"/>
  <c r="BX94" i="38"/>
  <c r="BT94" i="38"/>
  <c r="BP94" i="38"/>
  <c r="BL94" i="38"/>
  <c r="BH94" i="38"/>
  <c r="BD94" i="38"/>
  <c r="AZ94" i="38"/>
  <c r="AV94" i="38"/>
  <c r="AR94" i="38"/>
  <c r="AN94" i="38"/>
  <c r="AJ94" i="38"/>
  <c r="AF94" i="38"/>
  <c r="AB94" i="38"/>
  <c r="X94" i="38"/>
  <c r="T94" i="38"/>
  <c r="P94" i="38"/>
  <c r="L94" i="38"/>
  <c r="H94" i="38"/>
  <c r="BY96" i="38"/>
  <c r="BW96" i="38"/>
  <c r="BU96" i="38"/>
  <c r="BS96" i="38"/>
  <c r="BQ96" i="38"/>
  <c r="BO96" i="38"/>
  <c r="BM96" i="38"/>
  <c r="BK96" i="38"/>
  <c r="BI96" i="38"/>
  <c r="BG96" i="38"/>
  <c r="BE96" i="38"/>
  <c r="BC96" i="38"/>
  <c r="BA96" i="38"/>
  <c r="AY96" i="38"/>
  <c r="AW96" i="38"/>
  <c r="AU96" i="38"/>
  <c r="AS96" i="38"/>
  <c r="AQ96" i="38"/>
  <c r="AO96" i="38"/>
  <c r="AM96" i="38"/>
  <c r="AK96" i="38"/>
  <c r="AI96" i="38"/>
  <c r="AG96" i="38"/>
  <c r="AE96" i="38"/>
  <c r="AC96" i="38"/>
  <c r="AA96" i="38"/>
  <c r="Y96" i="38"/>
  <c r="W96" i="38"/>
  <c r="U96" i="38"/>
  <c r="S96" i="38"/>
  <c r="Q96" i="38"/>
  <c r="O96" i="38"/>
  <c r="M96" i="38"/>
  <c r="K96" i="38"/>
  <c r="I96" i="38"/>
  <c r="G96" i="38"/>
  <c r="E96" i="38"/>
  <c r="BX96" i="38"/>
  <c r="BT96" i="38"/>
  <c r="BP96" i="38"/>
  <c r="BL96" i="38"/>
  <c r="BH96" i="38"/>
  <c r="BD96" i="38"/>
  <c r="AZ96" i="38"/>
  <c r="AV96" i="38"/>
  <c r="AR96" i="38"/>
  <c r="AN96" i="38"/>
  <c r="AJ96" i="38"/>
  <c r="AJ101" i="38" s="1"/>
  <c r="AF96" i="38"/>
  <c r="AB96" i="38"/>
  <c r="X96" i="38"/>
  <c r="T96" i="38"/>
  <c r="P96" i="38"/>
  <c r="L96" i="38"/>
  <c r="H96" i="38"/>
  <c r="BY98" i="38"/>
  <c r="BW98" i="38"/>
  <c r="BU98" i="38"/>
  <c r="BS98" i="38"/>
  <c r="BQ98" i="38"/>
  <c r="BO98" i="38"/>
  <c r="BM98" i="38"/>
  <c r="BK98" i="38"/>
  <c r="BI98" i="38"/>
  <c r="BG98" i="38"/>
  <c r="BE98" i="38"/>
  <c r="BC98" i="38"/>
  <c r="BA98" i="38"/>
  <c r="AY98" i="38"/>
  <c r="AW98" i="38"/>
  <c r="AU98" i="38"/>
  <c r="AS98" i="38"/>
  <c r="AQ98" i="38"/>
  <c r="AO98" i="38"/>
  <c r="AM98" i="38"/>
  <c r="AK98" i="38"/>
  <c r="AI98" i="38"/>
  <c r="AG98" i="38"/>
  <c r="AE98" i="38"/>
  <c r="AC98" i="38"/>
  <c r="AA98" i="38"/>
  <c r="Y98" i="38"/>
  <c r="W98" i="38"/>
  <c r="U98" i="38"/>
  <c r="S98" i="38"/>
  <c r="Q98" i="38"/>
  <c r="O98" i="38"/>
  <c r="M98" i="38"/>
  <c r="K98" i="38"/>
  <c r="I98" i="38"/>
  <c r="G98" i="38"/>
  <c r="E98" i="38"/>
  <c r="BX98" i="38"/>
  <c r="BT98" i="38"/>
  <c r="BP98" i="38"/>
  <c r="BL98" i="38"/>
  <c r="BH98" i="38"/>
  <c r="BD98" i="38"/>
  <c r="AZ98" i="38"/>
  <c r="AV98" i="38"/>
  <c r="AR98" i="38"/>
  <c r="AN98" i="38"/>
  <c r="AJ98" i="38"/>
  <c r="AF98" i="38"/>
  <c r="AB98" i="38"/>
  <c r="X98" i="38"/>
  <c r="T98" i="38"/>
  <c r="P98" i="38"/>
  <c r="L98" i="38"/>
  <c r="H98" i="38"/>
  <c r="BY100" i="38"/>
  <c r="BW100" i="38"/>
  <c r="BU100" i="38"/>
  <c r="BS100" i="38"/>
  <c r="BQ100" i="38"/>
  <c r="BO100" i="38"/>
  <c r="BM100" i="38"/>
  <c r="BK100" i="38"/>
  <c r="BI100" i="38"/>
  <c r="BG100" i="38"/>
  <c r="BE100" i="38"/>
  <c r="BC100" i="38"/>
  <c r="BA100" i="38"/>
  <c r="AY100" i="38"/>
  <c r="AW100" i="38"/>
  <c r="AU100" i="38"/>
  <c r="AS100" i="38"/>
  <c r="AQ100" i="38"/>
  <c r="AO100" i="38"/>
  <c r="AM100" i="38"/>
  <c r="AK100" i="38"/>
  <c r="AI100" i="38"/>
  <c r="AG100" i="38"/>
  <c r="AE100" i="38"/>
  <c r="AC100" i="38"/>
  <c r="AA100" i="38"/>
  <c r="Y100" i="38"/>
  <c r="W100" i="38"/>
  <c r="U100" i="38"/>
  <c r="S100" i="38"/>
  <c r="Q100" i="38"/>
  <c r="O100" i="38"/>
  <c r="M100" i="38"/>
  <c r="K100" i="38"/>
  <c r="I100" i="38"/>
  <c r="G100" i="38"/>
  <c r="E100" i="38"/>
  <c r="BX100" i="38"/>
  <c r="BT100" i="38"/>
  <c r="BP100" i="38"/>
  <c r="BL100" i="38"/>
  <c r="BH100" i="38"/>
  <c r="BD100" i="38"/>
  <c r="AZ100" i="38"/>
  <c r="AV100" i="38"/>
  <c r="AR100" i="38"/>
  <c r="AN100" i="38"/>
  <c r="AJ100" i="38"/>
  <c r="AF100" i="38"/>
  <c r="AB100" i="38"/>
  <c r="X100" i="38"/>
  <c r="T100" i="38"/>
  <c r="P100" i="38"/>
  <c r="L100" i="38"/>
  <c r="H100" i="38"/>
  <c r="H82" i="38"/>
  <c r="L82" i="38"/>
  <c r="P82" i="38"/>
  <c r="T82" i="38"/>
  <c r="T101" i="38" s="1"/>
  <c r="X82" i="38"/>
  <c r="AB82" i="38"/>
  <c r="AF82" i="38"/>
  <c r="AJ82" i="38"/>
  <c r="AN82" i="38"/>
  <c r="AR82" i="38"/>
  <c r="AV82" i="38"/>
  <c r="AZ82" i="38"/>
  <c r="BD82" i="38"/>
  <c r="BH82" i="38"/>
  <c r="BL82" i="38"/>
  <c r="BP82" i="38"/>
  <c r="BT82" i="38"/>
  <c r="BX82" i="38"/>
  <c r="F86" i="38"/>
  <c r="F101" i="38" s="1"/>
  <c r="J86" i="38"/>
  <c r="N86" i="38"/>
  <c r="R86" i="38"/>
  <c r="V86" i="38"/>
  <c r="Z86" i="38"/>
  <c r="AD86" i="38"/>
  <c r="AH86" i="38"/>
  <c r="AL86" i="38"/>
  <c r="AL101" i="38" s="1"/>
  <c r="AP86" i="38"/>
  <c r="AT86" i="38"/>
  <c r="AX86" i="38"/>
  <c r="BB86" i="38"/>
  <c r="BF86" i="38"/>
  <c r="BJ86" i="38"/>
  <c r="BN86" i="38"/>
  <c r="BR86" i="38"/>
  <c r="BV86" i="38"/>
  <c r="BZ86" i="38"/>
  <c r="F92" i="38"/>
  <c r="N92" i="38"/>
  <c r="V92" i="38"/>
  <c r="AD92" i="38"/>
  <c r="AL92" i="38"/>
  <c r="AT92" i="38"/>
  <c r="AT101" i="38" s="1"/>
  <c r="BB92" i="38"/>
  <c r="BJ92" i="38"/>
  <c r="BR92" i="38"/>
  <c r="BZ92" i="38"/>
  <c r="J94" i="38"/>
  <c r="R94" i="38"/>
  <c r="Z94" i="38"/>
  <c r="AH94" i="38"/>
  <c r="AP94" i="38"/>
  <c r="AX94" i="38"/>
  <c r="BF94" i="38"/>
  <c r="BN94" i="38"/>
  <c r="BV94" i="38"/>
  <c r="F96" i="38"/>
  <c r="N96" i="38"/>
  <c r="V96" i="38"/>
  <c r="AD96" i="38"/>
  <c r="AL96" i="38"/>
  <c r="AT96" i="38"/>
  <c r="BB96" i="38"/>
  <c r="BJ96" i="38"/>
  <c r="BR96" i="38"/>
  <c r="BZ96" i="38"/>
  <c r="BZ101" i="38" s="1"/>
  <c r="J98" i="38"/>
  <c r="R98" i="38"/>
  <c r="Z98" i="38"/>
  <c r="AH98" i="38"/>
  <c r="AP98" i="38"/>
  <c r="AX98" i="38"/>
  <c r="BF98" i="38"/>
  <c r="BN98" i="38"/>
  <c r="BV98" i="38"/>
  <c r="F100" i="38"/>
  <c r="N100" i="38"/>
  <c r="V100" i="38"/>
  <c r="AD100" i="38"/>
  <c r="AL100" i="38"/>
  <c r="AT100" i="38"/>
  <c r="BB100" i="38"/>
  <c r="BJ100" i="38"/>
  <c r="BR100" i="38"/>
  <c r="BZ100" i="38"/>
  <c r="M90" i="38"/>
  <c r="E59" i="38"/>
  <c r="G59" i="38"/>
  <c r="I59" i="38"/>
  <c r="K59" i="38"/>
  <c r="M59" i="38"/>
  <c r="O59" i="38"/>
  <c r="Q59" i="38"/>
  <c r="S59" i="38"/>
  <c r="U59" i="38"/>
  <c r="W59" i="38"/>
  <c r="Y59" i="38"/>
  <c r="AA59" i="38"/>
  <c r="AC59" i="38"/>
  <c r="AE59" i="38"/>
  <c r="AG59" i="38"/>
  <c r="AI59" i="38"/>
  <c r="AK59" i="38"/>
  <c r="AM59" i="38"/>
  <c r="AO59" i="38"/>
  <c r="AQ59" i="38"/>
  <c r="AS59" i="38"/>
  <c r="AU59" i="38"/>
  <c r="AW59" i="38"/>
  <c r="AY59" i="38"/>
  <c r="BA59" i="38"/>
  <c r="BC59" i="38"/>
  <c r="BE59" i="38"/>
  <c r="BG59" i="38"/>
  <c r="BI59" i="38"/>
  <c r="BK59" i="38"/>
  <c r="BM59" i="38"/>
  <c r="BO59" i="38"/>
  <c r="BQ59" i="38"/>
  <c r="BS59" i="38"/>
  <c r="BU59" i="38"/>
  <c r="BW59" i="38"/>
  <c r="E61" i="38"/>
  <c r="G61" i="38"/>
  <c r="I61" i="38"/>
  <c r="K61" i="38"/>
  <c r="M61" i="38"/>
  <c r="O61" i="38"/>
  <c r="Q61" i="38"/>
  <c r="S61" i="38"/>
  <c r="U61" i="38"/>
  <c r="W61" i="38"/>
  <c r="Y61" i="38"/>
  <c r="AA61" i="38"/>
  <c r="AC61" i="38"/>
  <c r="AE61" i="38"/>
  <c r="AG61" i="38"/>
  <c r="AI61" i="38"/>
  <c r="AK61" i="38"/>
  <c r="AM61" i="38"/>
  <c r="AO61" i="38"/>
  <c r="AQ61" i="38"/>
  <c r="AS61" i="38"/>
  <c r="AU61" i="38"/>
  <c r="AW61" i="38"/>
  <c r="AY61" i="38"/>
  <c r="BA61" i="38"/>
  <c r="BC61" i="38"/>
  <c r="BE61" i="38"/>
  <c r="BG61" i="38"/>
  <c r="BI61" i="38"/>
  <c r="BK61" i="38"/>
  <c r="BM61" i="38"/>
  <c r="BO61" i="38"/>
  <c r="BQ61" i="38"/>
  <c r="BS61" i="38"/>
  <c r="BU61" i="38"/>
  <c r="BW61" i="38"/>
  <c r="E63" i="38"/>
  <c r="G63" i="38"/>
  <c r="I63" i="38"/>
  <c r="K63" i="38"/>
  <c r="M63" i="38"/>
  <c r="O63" i="38"/>
  <c r="Q63" i="38"/>
  <c r="S63" i="38"/>
  <c r="U63" i="38"/>
  <c r="W63" i="38"/>
  <c r="Y63" i="38"/>
  <c r="AA63" i="38"/>
  <c r="AC63" i="38"/>
  <c r="AE63" i="38"/>
  <c r="AG63" i="38"/>
  <c r="AI63" i="38"/>
  <c r="AK63" i="38"/>
  <c r="AM63" i="38"/>
  <c r="AO63" i="38"/>
  <c r="AQ63" i="38"/>
  <c r="AS63" i="38"/>
  <c r="AU63" i="38"/>
  <c r="AW63" i="38"/>
  <c r="AY63" i="38"/>
  <c r="BA63" i="38"/>
  <c r="BC63" i="38"/>
  <c r="BE63" i="38"/>
  <c r="BG63" i="38"/>
  <c r="BI63" i="38"/>
  <c r="BK63" i="38"/>
  <c r="BM63" i="38"/>
  <c r="BO63" i="38"/>
  <c r="BQ63" i="38"/>
  <c r="BS63" i="38"/>
  <c r="BU63" i="38"/>
  <c r="BW63" i="38"/>
  <c r="E65" i="38"/>
  <c r="G65" i="38"/>
  <c r="I65" i="38"/>
  <c r="K65" i="38"/>
  <c r="M65" i="38"/>
  <c r="O65" i="38"/>
  <c r="Q65" i="38"/>
  <c r="S65" i="38"/>
  <c r="U65" i="38"/>
  <c r="W65" i="38"/>
  <c r="Y65" i="38"/>
  <c r="AA65" i="38"/>
  <c r="AC65" i="38"/>
  <c r="AE65" i="38"/>
  <c r="AG65" i="38"/>
  <c r="AI65" i="38"/>
  <c r="AK65" i="38"/>
  <c r="AM65" i="38"/>
  <c r="AO65" i="38"/>
  <c r="AQ65" i="38"/>
  <c r="AS65" i="38"/>
  <c r="AU65" i="38"/>
  <c r="AW65" i="38"/>
  <c r="AY65" i="38"/>
  <c r="BA65" i="38"/>
  <c r="BC65" i="38"/>
  <c r="BE65" i="38"/>
  <c r="BG65" i="38"/>
  <c r="BI65" i="38"/>
  <c r="BK65" i="38"/>
  <c r="BM65" i="38"/>
  <c r="BO65" i="38"/>
  <c r="BQ65" i="38"/>
  <c r="BS65" i="38"/>
  <c r="BU65" i="38"/>
  <c r="BW65" i="38"/>
  <c r="E67" i="38"/>
  <c r="G67" i="38"/>
  <c r="I67" i="38"/>
  <c r="K67" i="38"/>
  <c r="M67" i="38"/>
  <c r="O67" i="38"/>
  <c r="Q67" i="38"/>
  <c r="S67" i="38"/>
  <c r="U67" i="38"/>
  <c r="W67" i="38"/>
  <c r="Y67" i="38"/>
  <c r="AA67" i="38"/>
  <c r="AC67" i="38"/>
  <c r="AE67" i="38"/>
  <c r="AG67" i="38"/>
  <c r="AI67" i="38"/>
  <c r="AK67" i="38"/>
  <c r="AM67" i="38"/>
  <c r="AO67" i="38"/>
  <c r="AQ67" i="38"/>
  <c r="AS67" i="38"/>
  <c r="AU67" i="38"/>
  <c r="AW67" i="38"/>
  <c r="AY67" i="38"/>
  <c r="BA67" i="38"/>
  <c r="BC67" i="38"/>
  <c r="BE67" i="38"/>
  <c r="BG67" i="38"/>
  <c r="BI67" i="38"/>
  <c r="BK67" i="38"/>
  <c r="BM67" i="38"/>
  <c r="BO67" i="38"/>
  <c r="BQ67" i="38"/>
  <c r="BS67" i="38"/>
  <c r="BU67" i="38"/>
  <c r="BW67" i="38"/>
  <c r="E69" i="38"/>
  <c r="G69" i="38"/>
  <c r="I69" i="38"/>
  <c r="K69" i="38"/>
  <c r="M69" i="38"/>
  <c r="O69" i="38"/>
  <c r="Q69" i="38"/>
  <c r="S69" i="38"/>
  <c r="U69" i="38"/>
  <c r="W69" i="38"/>
  <c r="Y69" i="38"/>
  <c r="AA69" i="38"/>
  <c r="AC69" i="38"/>
  <c r="AE69" i="38"/>
  <c r="AG69" i="38"/>
  <c r="AI69" i="38"/>
  <c r="AK69" i="38"/>
  <c r="AM69" i="38"/>
  <c r="AO69" i="38"/>
  <c r="AQ69" i="38"/>
  <c r="AS69" i="38"/>
  <c r="AU69" i="38"/>
  <c r="AW69" i="38"/>
  <c r="AY69" i="38"/>
  <c r="BA69" i="38"/>
  <c r="BC69" i="38"/>
  <c r="BE69" i="38"/>
  <c r="BG69" i="38"/>
  <c r="BI69" i="38"/>
  <c r="BK69" i="38"/>
  <c r="BM69" i="38"/>
  <c r="BO69" i="38"/>
  <c r="BQ69" i="38"/>
  <c r="BS69" i="38"/>
  <c r="BU69" i="38"/>
  <c r="BW69" i="38"/>
  <c r="E71" i="38"/>
  <c r="G71" i="38"/>
  <c r="I71" i="38"/>
  <c r="K71" i="38"/>
  <c r="M71" i="38"/>
  <c r="O71" i="38"/>
  <c r="Q71" i="38"/>
  <c r="S71" i="38"/>
  <c r="U71" i="38"/>
  <c r="W71" i="38"/>
  <c r="Y71" i="38"/>
  <c r="AA71" i="38"/>
  <c r="AC71" i="38"/>
  <c r="AE71" i="38"/>
  <c r="AG71" i="38"/>
  <c r="AI71" i="38"/>
  <c r="AK71" i="38"/>
  <c r="AM71" i="38"/>
  <c r="AO71" i="38"/>
  <c r="AQ71" i="38"/>
  <c r="AS71" i="38"/>
  <c r="AU71" i="38"/>
  <c r="AW71" i="38"/>
  <c r="AY71" i="38"/>
  <c r="BA71" i="38"/>
  <c r="BC71" i="38"/>
  <c r="BE71" i="38"/>
  <c r="BG71" i="38"/>
  <c r="BI71" i="38"/>
  <c r="BK71" i="38"/>
  <c r="BM71" i="38"/>
  <c r="BO71" i="38"/>
  <c r="BQ71" i="38"/>
  <c r="BS71" i="38"/>
  <c r="BU71" i="38"/>
  <c r="BW71" i="38"/>
  <c r="E73" i="38"/>
  <c r="G73" i="38"/>
  <c r="I73" i="38"/>
  <c r="K73" i="38"/>
  <c r="M73" i="38"/>
  <c r="O73" i="38"/>
  <c r="Q73" i="38"/>
  <c r="S73" i="38"/>
  <c r="U73" i="38"/>
  <c r="W73" i="38"/>
  <c r="Y73" i="38"/>
  <c r="AA73" i="38"/>
  <c r="AC73" i="38"/>
  <c r="AE73" i="38"/>
  <c r="AG73" i="38"/>
  <c r="AI73" i="38"/>
  <c r="AK73" i="38"/>
  <c r="AM73" i="38"/>
  <c r="AO73" i="38"/>
  <c r="AQ73" i="38"/>
  <c r="AS73" i="38"/>
  <c r="AU73" i="38"/>
  <c r="AW73" i="38"/>
  <c r="AY73" i="38"/>
  <c r="BA73" i="38"/>
  <c r="BC73" i="38"/>
  <c r="BE73" i="38"/>
  <c r="BG73" i="38"/>
  <c r="BI73" i="38"/>
  <c r="BK73" i="38"/>
  <c r="BM73" i="38"/>
  <c r="BO73" i="38"/>
  <c r="BQ73" i="38"/>
  <c r="BS73" i="38"/>
  <c r="BU73" i="38"/>
  <c r="BW73" i="38"/>
  <c r="E75" i="38"/>
  <c r="G75" i="38"/>
  <c r="I75" i="38"/>
  <c r="K75" i="38"/>
  <c r="M75" i="38"/>
  <c r="O75" i="38"/>
  <c r="Q75" i="38"/>
  <c r="S75" i="38"/>
  <c r="U75" i="38"/>
  <c r="W75" i="38"/>
  <c r="Y75" i="38"/>
  <c r="AA75" i="38"/>
  <c r="AC75" i="38"/>
  <c r="AE75" i="38"/>
  <c r="AG75" i="38"/>
  <c r="AI75" i="38"/>
  <c r="AK75" i="38"/>
  <c r="AM75" i="38"/>
  <c r="AO75" i="38"/>
  <c r="AQ75" i="38"/>
  <c r="AS75" i="38"/>
  <c r="AU75" i="38"/>
  <c r="AW75" i="38"/>
  <c r="AY75" i="38"/>
  <c r="BA75" i="38"/>
  <c r="BC75" i="38"/>
  <c r="BE75" i="38"/>
  <c r="BG75" i="38"/>
  <c r="BI75" i="38"/>
  <c r="BK75" i="38"/>
  <c r="BM75" i="38"/>
  <c r="BO75" i="38"/>
  <c r="BQ75" i="38"/>
  <c r="BS75" i="38"/>
  <c r="BU75" i="38"/>
  <c r="BW75" i="38"/>
  <c r="E77" i="38"/>
  <c r="G77" i="38"/>
  <c r="I77" i="38"/>
  <c r="K77" i="38"/>
  <c r="M77" i="38"/>
  <c r="O77" i="38"/>
  <c r="Q77" i="38"/>
  <c r="S77" i="38"/>
  <c r="U77" i="38"/>
  <c r="W77" i="38"/>
  <c r="Y77" i="38"/>
  <c r="AA77" i="38"/>
  <c r="AC77" i="38"/>
  <c r="AE77" i="38"/>
  <c r="AG77" i="38"/>
  <c r="AI77" i="38"/>
  <c r="AK77" i="38"/>
  <c r="AM77" i="38"/>
  <c r="AO77" i="38"/>
  <c r="AQ77" i="38"/>
  <c r="AS77" i="38"/>
  <c r="AU77" i="38"/>
  <c r="AW77" i="38"/>
  <c r="AY77" i="38"/>
  <c r="BA77" i="38"/>
  <c r="BC77" i="38"/>
  <c r="BE77" i="38"/>
  <c r="BG77" i="38"/>
  <c r="BI77" i="38"/>
  <c r="BK77" i="38"/>
  <c r="BM77" i="38"/>
  <c r="BO77" i="38"/>
  <c r="BQ77" i="38"/>
  <c r="BS77" i="38"/>
  <c r="BU77" i="38"/>
  <c r="BW77" i="38"/>
  <c r="BY58" i="38"/>
  <c r="BW58" i="38"/>
  <c r="BU58" i="38"/>
  <c r="BS58" i="38"/>
  <c r="BQ58" i="38"/>
  <c r="BO58" i="38"/>
  <c r="BM58" i="38"/>
  <c r="BK58" i="38"/>
  <c r="BI58" i="38"/>
  <c r="BG58" i="38"/>
  <c r="BE58" i="38"/>
  <c r="BC58" i="38"/>
  <c r="BA58" i="38"/>
  <c r="AY58" i="38"/>
  <c r="AW58" i="38"/>
  <c r="AU58" i="38"/>
  <c r="AS58" i="38"/>
  <c r="AQ58" i="38"/>
  <c r="AO58" i="38"/>
  <c r="AM58" i="38"/>
  <c r="AK58" i="38"/>
  <c r="AI58" i="38"/>
  <c r="AG58" i="38"/>
  <c r="AE58" i="38"/>
  <c r="AC58" i="38"/>
  <c r="AA58" i="38"/>
  <c r="Y58" i="38"/>
  <c r="W58" i="38"/>
  <c r="U58" i="38"/>
  <c r="S58" i="38"/>
  <c r="Q58" i="38"/>
  <c r="O58" i="38"/>
  <c r="M58" i="38"/>
  <c r="K58" i="38"/>
  <c r="I58" i="38"/>
  <c r="G58" i="38"/>
  <c r="E58" i="38"/>
  <c r="BZ58" i="38"/>
  <c r="BX58" i="38"/>
  <c r="BV58" i="38"/>
  <c r="BT58" i="38"/>
  <c r="BR58" i="38"/>
  <c r="BP58" i="38"/>
  <c r="BN58" i="38"/>
  <c r="BL58" i="38"/>
  <c r="BJ58" i="38"/>
  <c r="BH58" i="38"/>
  <c r="BF58" i="38"/>
  <c r="BD58" i="38"/>
  <c r="BB58" i="38"/>
  <c r="AZ58" i="38"/>
  <c r="AX58" i="38"/>
  <c r="AV58" i="38"/>
  <c r="AT58" i="38"/>
  <c r="AR58" i="38"/>
  <c r="AP58" i="38"/>
  <c r="AN58" i="38"/>
  <c r="AL58" i="38"/>
  <c r="AJ58" i="38"/>
  <c r="AH58" i="38"/>
  <c r="AF58" i="38"/>
  <c r="AD58" i="38"/>
  <c r="AB58" i="38"/>
  <c r="Z58" i="38"/>
  <c r="X58" i="38"/>
  <c r="V58" i="38"/>
  <c r="T58" i="38"/>
  <c r="R58" i="38"/>
  <c r="P58" i="38"/>
  <c r="N58" i="38"/>
  <c r="L58" i="38"/>
  <c r="J58" i="38"/>
  <c r="H58" i="38"/>
  <c r="F58" i="38"/>
  <c r="BZ81" i="38"/>
  <c r="BX81" i="38"/>
  <c r="BV81" i="38"/>
  <c r="BT81" i="38"/>
  <c r="BR81" i="38"/>
  <c r="BP81" i="38"/>
  <c r="BN81" i="38"/>
  <c r="BL81" i="38"/>
  <c r="BJ81" i="38"/>
  <c r="BH81" i="38"/>
  <c r="BF81" i="38"/>
  <c r="BD81" i="38"/>
  <c r="BB81" i="38"/>
  <c r="AZ81" i="38"/>
  <c r="AX81" i="38"/>
  <c r="AV81" i="38"/>
  <c r="AT81" i="38"/>
  <c r="AR81" i="38"/>
  <c r="AP81" i="38"/>
  <c r="AN81" i="38"/>
  <c r="AL81" i="38"/>
  <c r="AJ81" i="38"/>
  <c r="AH81" i="38"/>
  <c r="AF81" i="38"/>
  <c r="AD81" i="38"/>
  <c r="AB81" i="38"/>
  <c r="Z81" i="38"/>
  <c r="X81" i="38"/>
  <c r="V81" i="38"/>
  <c r="T81" i="38"/>
  <c r="R81" i="38"/>
  <c r="P81" i="38"/>
  <c r="N81" i="38"/>
  <c r="L81" i="38"/>
  <c r="J81" i="38"/>
  <c r="H81" i="38"/>
  <c r="F81" i="38"/>
  <c r="D23" i="38"/>
  <c r="E81" i="38"/>
  <c r="I81" i="38"/>
  <c r="M81" i="38"/>
  <c r="Q81" i="38"/>
  <c r="U81" i="38"/>
  <c r="Y81" i="38"/>
  <c r="AC81" i="38"/>
  <c r="AG81" i="38"/>
  <c r="AK81" i="38"/>
  <c r="AO81" i="38"/>
  <c r="AS81" i="38"/>
  <c r="AW81" i="38"/>
  <c r="BA81" i="38"/>
  <c r="BE81" i="38"/>
  <c r="BI81" i="38"/>
  <c r="BM81" i="38"/>
  <c r="BQ81" i="38"/>
  <c r="BU81" i="38"/>
  <c r="BY81" i="38"/>
  <c r="D46" i="38"/>
  <c r="G81" i="38"/>
  <c r="K81" i="38"/>
  <c r="O81" i="38"/>
  <c r="S81" i="38"/>
  <c r="W81" i="38"/>
  <c r="AA81" i="38"/>
  <c r="AE81" i="38"/>
  <c r="AI81" i="38"/>
  <c r="AM81" i="38"/>
  <c r="AQ81" i="38"/>
  <c r="AU81" i="38"/>
  <c r="AY81" i="38"/>
  <c r="BC81" i="38"/>
  <c r="BG81" i="38"/>
  <c r="BK81" i="38"/>
  <c r="BO81" i="38"/>
  <c r="BS81" i="38"/>
  <c r="BW81" i="38"/>
  <c r="BZ58" i="37"/>
  <c r="BX58" i="37"/>
  <c r="BV58" i="37"/>
  <c r="BT58" i="37"/>
  <c r="BR58" i="37"/>
  <c r="BP58" i="37"/>
  <c r="BN58" i="37"/>
  <c r="BL58" i="37"/>
  <c r="BJ58" i="37"/>
  <c r="BH58" i="37"/>
  <c r="BF58" i="37"/>
  <c r="BD58" i="37"/>
  <c r="BB58" i="37"/>
  <c r="AZ58" i="37"/>
  <c r="AX58" i="37"/>
  <c r="AV58" i="37"/>
  <c r="AT58" i="37"/>
  <c r="AR58" i="37"/>
  <c r="AP58" i="37"/>
  <c r="AN58" i="37"/>
  <c r="AL58" i="37"/>
  <c r="AJ58" i="37"/>
  <c r="AH58" i="37"/>
  <c r="AF58" i="37"/>
  <c r="AD58" i="37"/>
  <c r="AB58" i="37"/>
  <c r="Z58" i="37"/>
  <c r="X58" i="37"/>
  <c r="V58" i="37"/>
  <c r="T58" i="37"/>
  <c r="R58" i="37"/>
  <c r="P58" i="37"/>
  <c r="N58" i="37"/>
  <c r="L58" i="37"/>
  <c r="J58" i="37"/>
  <c r="H58" i="37"/>
  <c r="F58" i="37"/>
  <c r="BY58" i="37"/>
  <c r="BW58" i="37"/>
  <c r="BU58" i="37"/>
  <c r="BS58" i="37"/>
  <c r="BQ58" i="37"/>
  <c r="BO58" i="37"/>
  <c r="BM58" i="37"/>
  <c r="BK58" i="37"/>
  <c r="BI58" i="37"/>
  <c r="BG58" i="37"/>
  <c r="BE58" i="37"/>
  <c r="BC58" i="37"/>
  <c r="BA58" i="37"/>
  <c r="AY58" i="37"/>
  <c r="AW58" i="37"/>
  <c r="AU58" i="37"/>
  <c r="AS58" i="37"/>
  <c r="AQ58" i="37"/>
  <c r="AO58" i="37"/>
  <c r="AM58" i="37"/>
  <c r="AK58" i="37"/>
  <c r="AI58" i="37"/>
  <c r="AG58" i="37"/>
  <c r="AE58" i="37"/>
  <c r="AC58" i="37"/>
  <c r="AA58" i="37"/>
  <c r="Y58" i="37"/>
  <c r="W58" i="37"/>
  <c r="U58" i="37"/>
  <c r="S58" i="37"/>
  <c r="Q58" i="37"/>
  <c r="O58" i="37"/>
  <c r="M58" i="37"/>
  <c r="K58" i="37"/>
  <c r="I58" i="37"/>
  <c r="G58" i="37"/>
  <c r="E58" i="37"/>
  <c r="AT107" i="37"/>
  <c r="N107" i="37"/>
  <c r="N119" i="37"/>
  <c r="AV119" i="37"/>
  <c r="BB121" i="37"/>
  <c r="AJ121" i="37"/>
  <c r="AA121" i="37"/>
  <c r="AY121" i="37"/>
  <c r="J110" i="37"/>
  <c r="BO110" i="37"/>
  <c r="AY110" i="37"/>
  <c r="X112" i="37"/>
  <c r="AC112" i="37"/>
  <c r="AR114" i="37"/>
  <c r="L114" i="37"/>
  <c r="U116" i="37"/>
  <c r="BM118" i="37"/>
  <c r="AG118" i="37"/>
  <c r="N122" i="37"/>
  <c r="D46" i="37"/>
  <c r="B78" i="37"/>
  <c r="B125" i="37" s="1"/>
  <c r="E81" i="37"/>
  <c r="G81" i="37"/>
  <c r="I81" i="37"/>
  <c r="K81" i="37"/>
  <c r="M81" i="37"/>
  <c r="O81" i="37"/>
  <c r="Q81" i="37"/>
  <c r="U81" i="37"/>
  <c r="Y81" i="37"/>
  <c r="AC81" i="37"/>
  <c r="AG81" i="37"/>
  <c r="AK81" i="37"/>
  <c r="AO81" i="37"/>
  <c r="AS81" i="37"/>
  <c r="AW81" i="37"/>
  <c r="BA81" i="37"/>
  <c r="BE81" i="37"/>
  <c r="BI81" i="37"/>
  <c r="BM81" i="37"/>
  <c r="BQ81" i="37"/>
  <c r="BU81" i="37"/>
  <c r="BZ81" i="37"/>
  <c r="BX81" i="37"/>
  <c r="BV81" i="37"/>
  <c r="BT81" i="37"/>
  <c r="BR81" i="37"/>
  <c r="BP81" i="37"/>
  <c r="BN81" i="37"/>
  <c r="BL81" i="37"/>
  <c r="BJ81" i="37"/>
  <c r="BH81" i="37"/>
  <c r="BF81" i="37"/>
  <c r="BD81" i="37"/>
  <c r="BB81" i="37"/>
  <c r="AZ81" i="37"/>
  <c r="AX81" i="37"/>
  <c r="AV81" i="37"/>
  <c r="AT81" i="37"/>
  <c r="AR81" i="37"/>
  <c r="AP81" i="37"/>
  <c r="AN81" i="37"/>
  <c r="AL81" i="37"/>
  <c r="AJ81" i="37"/>
  <c r="AH81" i="37"/>
  <c r="AF81" i="37"/>
  <c r="AD81" i="37"/>
  <c r="AB81" i="37"/>
  <c r="Z81" i="37"/>
  <c r="X81" i="37"/>
  <c r="V81" i="37"/>
  <c r="T81" i="37"/>
  <c r="R81" i="37"/>
  <c r="AZ108" i="37"/>
  <c r="AB109" i="37"/>
  <c r="AY112" i="37"/>
  <c r="Q113" i="37"/>
  <c r="N113" i="37"/>
  <c r="AX116" i="37"/>
  <c r="AN116" i="37"/>
  <c r="BT117" i="37"/>
  <c r="AX119" i="37"/>
  <c r="AA119" i="37"/>
  <c r="AF121" i="37"/>
  <c r="AU122" i="37"/>
  <c r="AJ123" i="37"/>
  <c r="AF124" i="37"/>
  <c r="F81" i="37"/>
  <c r="H81" i="37"/>
  <c r="J81" i="37"/>
  <c r="L81" i="37"/>
  <c r="N81" i="37"/>
  <c r="P81" i="37"/>
  <c r="S81" i="37"/>
  <c r="W81" i="37"/>
  <c r="AA81" i="37"/>
  <c r="AE81" i="37"/>
  <c r="AI81" i="37"/>
  <c r="AM81" i="37"/>
  <c r="AQ81" i="37"/>
  <c r="AU81" i="37"/>
  <c r="AY81" i="37"/>
  <c r="BC81" i="37"/>
  <c r="BG81" i="37"/>
  <c r="BK81" i="37"/>
  <c r="BO81" i="37"/>
  <c r="BS81" i="37"/>
  <c r="BW81" i="37"/>
  <c r="AX107" i="36"/>
  <c r="AN107" i="36"/>
  <c r="BW109" i="36"/>
  <c r="AS111" i="36"/>
  <c r="BM111" i="36"/>
  <c r="N111" i="36"/>
  <c r="AK113" i="36"/>
  <c r="AH113" i="36"/>
  <c r="BX117" i="36"/>
  <c r="AE117" i="36"/>
  <c r="V119" i="36"/>
  <c r="AU121" i="36"/>
  <c r="BP121" i="36"/>
  <c r="I110" i="36"/>
  <c r="BJ112" i="36"/>
  <c r="AX112" i="36"/>
  <c r="AL112" i="36"/>
  <c r="G112" i="36"/>
  <c r="I112" i="36"/>
  <c r="BI114" i="36"/>
  <c r="W114" i="36"/>
  <c r="H116" i="36"/>
  <c r="BH116" i="36"/>
  <c r="AA116" i="36"/>
  <c r="AN120" i="36"/>
  <c r="AT124" i="36"/>
  <c r="BT124" i="36"/>
  <c r="D46" i="36"/>
  <c r="B78" i="36"/>
  <c r="B125" i="36" s="1"/>
  <c r="I107" i="36"/>
  <c r="AH107" i="36"/>
  <c r="BX101" i="36"/>
  <c r="AB108" i="36"/>
  <c r="V108" i="36"/>
  <c r="BQ108" i="36"/>
  <c r="BO108" i="36"/>
  <c r="S108" i="36"/>
  <c r="K109" i="36"/>
  <c r="R109" i="36"/>
  <c r="P109" i="36"/>
  <c r="U111" i="36"/>
  <c r="AZ111" i="36"/>
  <c r="Z111" i="36"/>
  <c r="H112" i="36"/>
  <c r="F112" i="36"/>
  <c r="AB113" i="36"/>
  <c r="BC114" i="36"/>
  <c r="AJ115" i="36"/>
  <c r="T115" i="36"/>
  <c r="BR116" i="36"/>
  <c r="BG117" i="36"/>
  <c r="R117" i="36"/>
  <c r="BC118" i="36"/>
  <c r="R118" i="36"/>
  <c r="AV118" i="36"/>
  <c r="AP118" i="36"/>
  <c r="BJ119" i="36"/>
  <c r="AI119" i="36"/>
  <c r="AB119" i="36"/>
  <c r="AV120" i="36"/>
  <c r="AS120" i="36"/>
  <c r="AP121" i="36"/>
  <c r="BQ121" i="36"/>
  <c r="S121" i="36"/>
  <c r="BW124" i="36"/>
  <c r="BP124" i="36"/>
  <c r="AQ124" i="36"/>
  <c r="AF124" i="36"/>
  <c r="AA124" i="36"/>
  <c r="BL101" i="36"/>
  <c r="C98" i="35"/>
  <c r="D98" i="35" s="1"/>
  <c r="BY81" i="35"/>
  <c r="BW81" i="35"/>
  <c r="BU81" i="35"/>
  <c r="BS81" i="35"/>
  <c r="BQ81" i="35"/>
  <c r="BO81" i="35"/>
  <c r="BM81" i="35"/>
  <c r="BK81" i="35"/>
  <c r="BI81" i="35"/>
  <c r="BG81" i="35"/>
  <c r="BE81" i="35"/>
  <c r="BC81" i="35"/>
  <c r="BA81" i="35"/>
  <c r="AY81" i="35"/>
  <c r="AW81" i="35"/>
  <c r="AU81" i="35"/>
  <c r="AS81" i="35"/>
  <c r="AQ81" i="35"/>
  <c r="AO81" i="35"/>
  <c r="AM81" i="35"/>
  <c r="AK81" i="35"/>
  <c r="AI81" i="35"/>
  <c r="AG81" i="35"/>
  <c r="AE81" i="35"/>
  <c r="AC81" i="35"/>
  <c r="AA81" i="35"/>
  <c r="Y81" i="35"/>
  <c r="W81" i="35"/>
  <c r="U81" i="35"/>
  <c r="S81" i="35"/>
  <c r="Q81" i="35"/>
  <c r="O81" i="35"/>
  <c r="M81" i="35"/>
  <c r="K81" i="35"/>
  <c r="I81" i="35"/>
  <c r="G81" i="35"/>
  <c r="E81" i="35"/>
  <c r="BZ81" i="35"/>
  <c r="BV81" i="35"/>
  <c r="BR81" i="35"/>
  <c r="BN81" i="35"/>
  <c r="BJ81" i="35"/>
  <c r="BF81" i="35"/>
  <c r="BB81" i="35"/>
  <c r="AX81" i="35"/>
  <c r="AT81" i="35"/>
  <c r="AP81" i="35"/>
  <c r="AL81" i="35"/>
  <c r="AH81" i="35"/>
  <c r="AD81" i="35"/>
  <c r="Z81" i="35"/>
  <c r="V81" i="35"/>
  <c r="R81" i="35"/>
  <c r="N81" i="35"/>
  <c r="J81" i="35"/>
  <c r="F81" i="35"/>
  <c r="BX81" i="35"/>
  <c r="BT81" i="35"/>
  <c r="BP81" i="35"/>
  <c r="BL81" i="35"/>
  <c r="BH81" i="35"/>
  <c r="BD81" i="35"/>
  <c r="AZ81" i="35"/>
  <c r="AV81" i="35"/>
  <c r="AR81" i="35"/>
  <c r="AN81" i="35"/>
  <c r="AJ81" i="35"/>
  <c r="AF81" i="35"/>
  <c r="AB81" i="35"/>
  <c r="X81" i="35"/>
  <c r="T81" i="35"/>
  <c r="P81" i="35"/>
  <c r="L81" i="35"/>
  <c r="H81" i="35"/>
  <c r="BY107" i="35"/>
  <c r="BZ108" i="35"/>
  <c r="BY109" i="35"/>
  <c r="BZ113" i="35"/>
  <c r="BY114" i="35"/>
  <c r="BZ115" i="35"/>
  <c r="BY116" i="35"/>
  <c r="BZ117" i="35"/>
  <c r="BY118" i="35"/>
  <c r="BZ119" i="35"/>
  <c r="BY120" i="35"/>
  <c r="BZ121" i="35"/>
  <c r="BY122" i="35"/>
  <c r="BZ123" i="35"/>
  <c r="BZ124" i="35"/>
  <c r="BZ110" i="35"/>
  <c r="D23" i="35"/>
  <c r="F58" i="35"/>
  <c r="H58" i="35"/>
  <c r="J58" i="35"/>
  <c r="L58" i="35"/>
  <c r="N58" i="35"/>
  <c r="P58" i="35"/>
  <c r="R58" i="35"/>
  <c r="T58" i="35"/>
  <c r="V58" i="35"/>
  <c r="X58" i="35"/>
  <c r="Z58" i="35"/>
  <c r="AB58" i="35"/>
  <c r="AD58" i="35"/>
  <c r="AF58" i="35"/>
  <c r="AH58" i="35"/>
  <c r="AJ58" i="35"/>
  <c r="AL58" i="35"/>
  <c r="AN58" i="35"/>
  <c r="AP58" i="35"/>
  <c r="AR58" i="35"/>
  <c r="AT58" i="35"/>
  <c r="AV58" i="35"/>
  <c r="AX58" i="35"/>
  <c r="AZ58" i="35"/>
  <c r="BB58" i="35"/>
  <c r="BD58" i="35"/>
  <c r="BF58" i="35"/>
  <c r="BH58" i="35"/>
  <c r="BJ58" i="35"/>
  <c r="BL58" i="35"/>
  <c r="BN58" i="35"/>
  <c r="BP58" i="35"/>
  <c r="BR58" i="35"/>
  <c r="BT58" i="35"/>
  <c r="BV58" i="35"/>
  <c r="BX58" i="35"/>
  <c r="BZ58" i="35"/>
  <c r="F107" i="35"/>
  <c r="H107" i="35"/>
  <c r="J107" i="35"/>
  <c r="L107" i="35"/>
  <c r="P107" i="35"/>
  <c r="T107" i="35"/>
  <c r="V107" i="35"/>
  <c r="X107" i="35"/>
  <c r="Z107" i="35"/>
  <c r="AB107" i="35"/>
  <c r="AF107" i="35"/>
  <c r="AJ107" i="35"/>
  <c r="AL107" i="35"/>
  <c r="AN107" i="35"/>
  <c r="AP107" i="35"/>
  <c r="AR107" i="35"/>
  <c r="AV107" i="35"/>
  <c r="AZ107" i="35"/>
  <c r="BB107" i="35"/>
  <c r="BD107" i="35"/>
  <c r="BF107" i="35"/>
  <c r="BH107" i="35"/>
  <c r="BL107" i="35"/>
  <c r="BP107" i="35"/>
  <c r="BR107" i="35"/>
  <c r="BT107" i="35"/>
  <c r="BV107" i="35"/>
  <c r="BX107" i="35"/>
  <c r="G108" i="35"/>
  <c r="I108" i="35"/>
  <c r="K108" i="35"/>
  <c r="M108" i="35"/>
  <c r="O108" i="35"/>
  <c r="Q108" i="35"/>
  <c r="W108" i="35"/>
  <c r="Y108" i="35"/>
  <c r="AA108" i="35"/>
  <c r="AC108" i="35"/>
  <c r="AE108" i="35"/>
  <c r="AG108" i="35"/>
  <c r="AM108" i="35"/>
  <c r="AO108" i="35"/>
  <c r="AQ108" i="35"/>
  <c r="AS108" i="35"/>
  <c r="AU108" i="35"/>
  <c r="AW108" i="35"/>
  <c r="BC108" i="35"/>
  <c r="BE108" i="35"/>
  <c r="BG108" i="35"/>
  <c r="BI108" i="35"/>
  <c r="BK108" i="35"/>
  <c r="BM108" i="35"/>
  <c r="BS108" i="35"/>
  <c r="BU108" i="35"/>
  <c r="BW108" i="35"/>
  <c r="BY108" i="35"/>
  <c r="H109" i="35"/>
  <c r="L109" i="35"/>
  <c r="N109" i="35"/>
  <c r="P109" i="35"/>
  <c r="R109" i="35"/>
  <c r="T109" i="35"/>
  <c r="X109" i="35"/>
  <c r="AB109" i="35"/>
  <c r="AD109" i="35"/>
  <c r="AF109" i="35"/>
  <c r="AH109" i="35"/>
  <c r="AJ109" i="35"/>
  <c r="AN109" i="35"/>
  <c r="AR109" i="35"/>
  <c r="AT109" i="35"/>
  <c r="AV109" i="35"/>
  <c r="AX109" i="35"/>
  <c r="AZ109" i="35"/>
  <c r="BD109" i="35"/>
  <c r="BH109" i="35"/>
  <c r="BJ109" i="35"/>
  <c r="BL109" i="35"/>
  <c r="BN109" i="35"/>
  <c r="BP109" i="35"/>
  <c r="BR109" i="35"/>
  <c r="BT109" i="35"/>
  <c r="BX109" i="35"/>
  <c r="BZ109" i="35"/>
  <c r="G110" i="35"/>
  <c r="I110" i="35"/>
  <c r="K110" i="35"/>
  <c r="M110" i="35"/>
  <c r="O110" i="35"/>
  <c r="S110" i="35"/>
  <c r="U110" i="35"/>
  <c r="W110" i="35"/>
  <c r="Y110" i="35"/>
  <c r="AA110" i="35"/>
  <c r="AC110" i="35"/>
  <c r="AI110" i="35"/>
  <c r="AK110" i="35"/>
  <c r="AM110" i="35"/>
  <c r="AO110" i="35"/>
  <c r="AQ110" i="35"/>
  <c r="AS110" i="35"/>
  <c r="AY110" i="35"/>
  <c r="BA110" i="35"/>
  <c r="BC110" i="35"/>
  <c r="BE110" i="35"/>
  <c r="BG110" i="35"/>
  <c r="BI110" i="35"/>
  <c r="BO110" i="35"/>
  <c r="BQ110" i="35"/>
  <c r="BS110" i="35"/>
  <c r="BU110" i="35"/>
  <c r="BW110" i="35"/>
  <c r="BY110" i="35"/>
  <c r="G111" i="35"/>
  <c r="I111" i="35"/>
  <c r="K111" i="35"/>
  <c r="O111" i="35"/>
  <c r="Q111" i="35"/>
  <c r="S111" i="35"/>
  <c r="W111" i="35"/>
  <c r="Y111" i="35"/>
  <c r="AA111" i="35"/>
  <c r="AE111" i="35"/>
  <c r="AG111" i="35"/>
  <c r="AI111" i="35"/>
  <c r="AM111" i="35"/>
  <c r="AO111" i="35"/>
  <c r="AQ111" i="35"/>
  <c r="AU111" i="35"/>
  <c r="AW111" i="35"/>
  <c r="AY111" i="35"/>
  <c r="BC111" i="35"/>
  <c r="BE111" i="35"/>
  <c r="BG111" i="35"/>
  <c r="BK111" i="35"/>
  <c r="BM111" i="35"/>
  <c r="BO111" i="35"/>
  <c r="BS111" i="35"/>
  <c r="BU111" i="35"/>
  <c r="BW111" i="35"/>
  <c r="F112" i="35"/>
  <c r="H112" i="35"/>
  <c r="J112" i="35"/>
  <c r="L112" i="35"/>
  <c r="N112" i="35"/>
  <c r="P112" i="35"/>
  <c r="T112" i="35"/>
  <c r="V112" i="35"/>
  <c r="X112" i="35"/>
  <c r="AJ112" i="35"/>
  <c r="AL112" i="35"/>
  <c r="AN112" i="35"/>
  <c r="AP112" i="35"/>
  <c r="AR112" i="35"/>
  <c r="AT112" i="35"/>
  <c r="AV112" i="35"/>
  <c r="AZ112" i="35"/>
  <c r="BB112" i="35"/>
  <c r="BD112" i="35"/>
  <c r="BH112" i="35"/>
  <c r="BL112" i="35"/>
  <c r="BP112" i="35"/>
  <c r="BR112" i="35"/>
  <c r="BT112" i="35"/>
  <c r="BV112" i="35"/>
  <c r="BX112" i="35"/>
  <c r="BZ112" i="35"/>
  <c r="G113" i="35"/>
  <c r="K113" i="35"/>
  <c r="M113" i="35"/>
  <c r="O113" i="35"/>
  <c r="U113" i="35"/>
  <c r="W113" i="35"/>
  <c r="AA113" i="35"/>
  <c r="AC113" i="35"/>
  <c r="AE113" i="35"/>
  <c r="AI113" i="35"/>
  <c r="AK113" i="35"/>
  <c r="AM113" i="35"/>
  <c r="AQ113" i="35"/>
  <c r="AS113" i="35"/>
  <c r="AU113" i="35"/>
  <c r="BA113" i="35"/>
  <c r="BC113" i="35"/>
  <c r="BG113" i="35"/>
  <c r="BI113" i="35"/>
  <c r="BK113" i="35"/>
  <c r="BQ113" i="35"/>
  <c r="BS113" i="35"/>
  <c r="BW113" i="35"/>
  <c r="BY113" i="35"/>
  <c r="F114" i="35"/>
  <c r="J114" i="35"/>
  <c r="L114" i="35"/>
  <c r="P114" i="35"/>
  <c r="R114" i="35"/>
  <c r="T114" i="35"/>
  <c r="V114" i="35"/>
  <c r="Z114" i="35"/>
  <c r="AB114" i="35"/>
  <c r="AF114" i="35"/>
  <c r="AH114" i="35"/>
  <c r="AJ114" i="35"/>
  <c r="AL114" i="35"/>
  <c r="AP114" i="35"/>
  <c r="AR114" i="35"/>
  <c r="AV114" i="35"/>
  <c r="AX114" i="35"/>
  <c r="AZ114" i="35"/>
  <c r="BB114" i="35"/>
  <c r="BF114" i="35"/>
  <c r="BH114" i="35"/>
  <c r="BL114" i="35"/>
  <c r="BN114" i="35"/>
  <c r="BP114" i="35"/>
  <c r="BR114" i="35"/>
  <c r="BV114" i="35"/>
  <c r="BX114" i="35"/>
  <c r="G115" i="35"/>
  <c r="I115" i="35"/>
  <c r="K115" i="35"/>
  <c r="M115" i="35"/>
  <c r="Q115" i="35"/>
  <c r="S115" i="35"/>
  <c r="U115" i="35"/>
  <c r="W115" i="35"/>
  <c r="Y115" i="35"/>
  <c r="AA115" i="35"/>
  <c r="AC115" i="35"/>
  <c r="AG115" i="35"/>
  <c r="AI115" i="35"/>
  <c r="AM115" i="35"/>
  <c r="AO115" i="35"/>
  <c r="AQ115" i="35"/>
  <c r="AS115" i="35"/>
  <c r="AW115" i="35"/>
  <c r="BA115" i="35"/>
  <c r="BC115" i="35"/>
  <c r="BE115" i="35"/>
  <c r="BG115" i="35"/>
  <c r="BI115" i="35"/>
  <c r="BM115" i="35"/>
  <c r="BO115" i="35"/>
  <c r="BS115" i="35"/>
  <c r="BU115" i="35"/>
  <c r="BW115" i="35"/>
  <c r="BY115" i="35"/>
  <c r="F116" i="35"/>
  <c r="H116" i="35"/>
  <c r="J116" i="35"/>
  <c r="L116" i="35"/>
  <c r="N116" i="35"/>
  <c r="R116" i="35"/>
  <c r="V116" i="35"/>
  <c r="X116" i="35"/>
  <c r="Z116" i="35"/>
  <c r="AB116" i="35"/>
  <c r="AD116" i="35"/>
  <c r="AF116" i="35"/>
  <c r="AL116" i="35"/>
  <c r="AN116" i="35"/>
  <c r="AP116" i="35"/>
  <c r="AR116" i="35"/>
  <c r="AT116" i="35"/>
  <c r="AX116" i="35"/>
  <c r="BB116" i="35"/>
  <c r="BD116" i="35"/>
  <c r="BF116" i="35"/>
  <c r="BH116" i="35"/>
  <c r="BJ116" i="35"/>
  <c r="BL116" i="35"/>
  <c r="BR116" i="35"/>
  <c r="BT116" i="35"/>
  <c r="BV116" i="35"/>
  <c r="BX116" i="35"/>
  <c r="BZ116" i="35"/>
  <c r="G117" i="35"/>
  <c r="I117" i="35"/>
  <c r="M117" i="35"/>
  <c r="Q117" i="35"/>
  <c r="S117" i="35"/>
  <c r="U117" i="35"/>
  <c r="W117" i="35"/>
  <c r="Y117" i="35"/>
  <c r="AC117" i="35"/>
  <c r="AE117" i="35"/>
  <c r="AI117" i="35"/>
  <c r="AK117" i="35"/>
  <c r="AM117" i="35"/>
  <c r="AO117" i="35"/>
  <c r="AS117" i="35"/>
  <c r="AU117" i="35"/>
  <c r="AW117" i="35"/>
  <c r="AY117" i="35"/>
  <c r="BC117" i="35"/>
  <c r="BE117" i="35"/>
  <c r="BI117" i="35"/>
  <c r="BK117" i="35"/>
  <c r="BM117" i="35"/>
  <c r="BO117" i="35"/>
  <c r="BS117" i="35"/>
  <c r="BU117" i="35"/>
  <c r="BY117" i="35"/>
  <c r="F118" i="35"/>
  <c r="H118" i="35"/>
  <c r="J118" i="35"/>
  <c r="L118" i="35"/>
  <c r="N118" i="35"/>
  <c r="R118" i="35"/>
  <c r="V118" i="35"/>
  <c r="X118" i="35"/>
  <c r="Z118" i="35"/>
  <c r="AB118" i="35"/>
  <c r="AD118" i="35"/>
  <c r="AH118" i="35"/>
  <c r="AL118" i="35"/>
  <c r="AN118" i="35"/>
  <c r="AP118" i="35"/>
  <c r="AR118" i="35"/>
  <c r="AT118" i="35"/>
  <c r="AX118" i="35"/>
  <c r="BB118" i="35"/>
  <c r="BD118" i="35"/>
  <c r="BF118" i="35"/>
  <c r="BH118" i="35"/>
  <c r="BJ118" i="35"/>
  <c r="BN118" i="35"/>
  <c r="BR118" i="35"/>
  <c r="BT118" i="35"/>
  <c r="BV118" i="35"/>
  <c r="BX118" i="35"/>
  <c r="BZ118" i="35"/>
  <c r="I119" i="35"/>
  <c r="K119" i="35"/>
  <c r="O119" i="35"/>
  <c r="Q119" i="35"/>
  <c r="S119" i="35"/>
  <c r="U119" i="35"/>
  <c r="Y119" i="35"/>
  <c r="AA119" i="35"/>
  <c r="AE119" i="35"/>
  <c r="AG119" i="35"/>
  <c r="AI119" i="35"/>
  <c r="AK119" i="35"/>
  <c r="AO119" i="35"/>
  <c r="AQ119" i="35"/>
  <c r="AU119" i="35"/>
  <c r="AW119" i="35"/>
  <c r="AY119" i="35"/>
  <c r="BA119" i="35"/>
  <c r="BE119" i="35"/>
  <c r="BG119" i="35"/>
  <c r="BK119" i="35"/>
  <c r="BM119" i="35"/>
  <c r="BO119" i="35"/>
  <c r="BQ119" i="35"/>
  <c r="BU119" i="35"/>
  <c r="BW119" i="35"/>
  <c r="F120" i="35"/>
  <c r="H120" i="35"/>
  <c r="J120" i="35"/>
  <c r="N120" i="35"/>
  <c r="R120" i="35"/>
  <c r="T120" i="35"/>
  <c r="V120" i="35"/>
  <c r="X120" i="35"/>
  <c r="Z120" i="35"/>
  <c r="AD120" i="35"/>
  <c r="AH120" i="35"/>
  <c r="AJ120" i="35"/>
  <c r="AL120" i="35"/>
  <c r="AN120" i="35"/>
  <c r="AP120" i="35"/>
  <c r="AT120" i="35"/>
  <c r="AX120" i="35"/>
  <c r="AZ120" i="35"/>
  <c r="BB120" i="35"/>
  <c r="BD120" i="35"/>
  <c r="BF120" i="35"/>
  <c r="BJ120" i="35"/>
  <c r="BN120" i="35"/>
  <c r="BP120" i="35"/>
  <c r="BR120" i="35"/>
  <c r="BT120" i="35"/>
  <c r="BV120" i="35"/>
  <c r="BZ120" i="35"/>
  <c r="G121" i="35"/>
  <c r="I121" i="35"/>
  <c r="K121" i="35"/>
  <c r="M121" i="35"/>
  <c r="O121" i="35"/>
  <c r="S121" i="35"/>
  <c r="U121" i="35"/>
  <c r="W121" i="35"/>
  <c r="Y121" i="35"/>
  <c r="AA121" i="35"/>
  <c r="AC121" i="35"/>
  <c r="AE121" i="35"/>
  <c r="AK121" i="35"/>
  <c r="AM121" i="35"/>
  <c r="AO121" i="35"/>
  <c r="AQ121" i="35"/>
  <c r="AS121" i="35"/>
  <c r="AU121" i="35"/>
  <c r="BA121" i="35"/>
  <c r="BC121" i="35"/>
  <c r="BE121" i="35"/>
  <c r="BG121" i="35"/>
  <c r="BI121" i="35"/>
  <c r="BK121" i="35"/>
  <c r="BQ121" i="35"/>
  <c r="BS121" i="35"/>
  <c r="BU121" i="35"/>
  <c r="BW121" i="35"/>
  <c r="BY121" i="35"/>
  <c r="F122" i="35"/>
  <c r="J122" i="35"/>
  <c r="N122" i="35"/>
  <c r="P122" i="35"/>
  <c r="R122" i="35"/>
  <c r="T122" i="35"/>
  <c r="V122" i="35"/>
  <c r="Z122" i="35"/>
  <c r="AD122" i="35"/>
  <c r="AF122" i="35"/>
  <c r="AH122" i="35"/>
  <c r="AJ122" i="35"/>
  <c r="AL122" i="35"/>
  <c r="AP122" i="35"/>
  <c r="AT122" i="35"/>
  <c r="AV122" i="35"/>
  <c r="AX122" i="35"/>
  <c r="AZ122" i="35"/>
  <c r="BB122" i="35"/>
  <c r="BF122" i="35"/>
  <c r="BJ122" i="35"/>
  <c r="BL122" i="35"/>
  <c r="BN122" i="35"/>
  <c r="BP122" i="35"/>
  <c r="BR122" i="35"/>
  <c r="BV122" i="35"/>
  <c r="BZ122" i="35"/>
  <c r="G123" i="35"/>
  <c r="K123" i="35"/>
  <c r="M123" i="35"/>
  <c r="Q123" i="35"/>
  <c r="S123" i="35"/>
  <c r="U123" i="35"/>
  <c r="W123" i="35"/>
  <c r="AA123" i="35"/>
  <c r="AC123" i="35"/>
  <c r="AG123" i="35"/>
  <c r="AI123" i="35"/>
  <c r="AK123" i="35"/>
  <c r="AM123" i="35"/>
  <c r="AQ123" i="35"/>
  <c r="AS123" i="35"/>
  <c r="AW123" i="35"/>
  <c r="AY123" i="35"/>
  <c r="BA123" i="35"/>
  <c r="BC123" i="35"/>
  <c r="BG123" i="35"/>
  <c r="BI123" i="35"/>
  <c r="BM123" i="35"/>
  <c r="BO123" i="35"/>
  <c r="BQ123" i="35"/>
  <c r="BS123" i="35"/>
  <c r="BW123" i="35"/>
  <c r="BY123" i="35"/>
  <c r="F124" i="35"/>
  <c r="H124" i="35"/>
  <c r="L124" i="35"/>
  <c r="N124" i="35"/>
  <c r="P124" i="35"/>
  <c r="R124" i="35"/>
  <c r="V124" i="35"/>
  <c r="X124" i="35"/>
  <c r="AB124" i="35"/>
  <c r="AD124" i="35"/>
  <c r="AF124" i="35"/>
  <c r="AH124" i="35"/>
  <c r="AL124" i="35"/>
  <c r="AN124" i="35"/>
  <c r="AR124" i="35"/>
  <c r="AT124" i="35"/>
  <c r="AV124" i="35"/>
  <c r="AX124" i="35"/>
  <c r="BB124" i="35"/>
  <c r="BD124" i="35"/>
  <c r="BH124" i="35"/>
  <c r="BJ124" i="35"/>
  <c r="BL124" i="35"/>
  <c r="BN124" i="35"/>
  <c r="BR124" i="35"/>
  <c r="BY124" i="35"/>
  <c r="BU124" i="35"/>
  <c r="BO124" i="35"/>
  <c r="D46" i="35"/>
  <c r="E58" i="35"/>
  <c r="G58" i="35"/>
  <c r="I58" i="35"/>
  <c r="K58" i="35"/>
  <c r="M58" i="35"/>
  <c r="O58" i="35"/>
  <c r="Q58" i="35"/>
  <c r="S58" i="35"/>
  <c r="U58" i="35"/>
  <c r="W58" i="35"/>
  <c r="Y58" i="35"/>
  <c r="AA58" i="35"/>
  <c r="AC58" i="35"/>
  <c r="AE58" i="35"/>
  <c r="AG58" i="35"/>
  <c r="AI58" i="35"/>
  <c r="AK58" i="35"/>
  <c r="AM58" i="35"/>
  <c r="AO58" i="35"/>
  <c r="AQ58" i="35"/>
  <c r="AS58" i="35"/>
  <c r="AU58" i="35"/>
  <c r="AW58" i="35"/>
  <c r="AY58" i="35"/>
  <c r="BA58" i="35"/>
  <c r="BC58" i="35"/>
  <c r="BE58" i="35"/>
  <c r="BG58" i="35"/>
  <c r="BI58" i="35"/>
  <c r="BK58" i="35"/>
  <c r="BM58" i="35"/>
  <c r="BO58" i="35"/>
  <c r="BQ58" i="35"/>
  <c r="BS58" i="35"/>
  <c r="BU58" i="35"/>
  <c r="BW58" i="35"/>
  <c r="G107" i="35"/>
  <c r="K107" i="35"/>
  <c r="M107" i="35"/>
  <c r="O107" i="35"/>
  <c r="Q107" i="35"/>
  <c r="S107" i="35"/>
  <c r="W107" i="35"/>
  <c r="Y107" i="35"/>
  <c r="AA107" i="35"/>
  <c r="AC107" i="35"/>
  <c r="AE107" i="35"/>
  <c r="AG107" i="35"/>
  <c r="AI107" i="35"/>
  <c r="AM107" i="35"/>
  <c r="AQ107" i="35"/>
  <c r="AS107" i="35"/>
  <c r="AU107" i="35"/>
  <c r="AW107" i="35"/>
  <c r="AY107" i="35"/>
  <c r="BC107" i="35"/>
  <c r="BG107" i="35"/>
  <c r="BI107" i="35"/>
  <c r="BK107" i="35"/>
  <c r="BM107" i="35"/>
  <c r="BO107" i="35"/>
  <c r="BS107" i="35"/>
  <c r="BW107" i="35"/>
  <c r="F108" i="35"/>
  <c r="H108" i="35"/>
  <c r="L108" i="35"/>
  <c r="N108" i="35"/>
  <c r="P108" i="35"/>
  <c r="R108" i="35"/>
  <c r="T108" i="35"/>
  <c r="V108" i="35"/>
  <c r="X108" i="35"/>
  <c r="AB108" i="35"/>
  <c r="AD108" i="35"/>
  <c r="AF108" i="35"/>
  <c r="AH108" i="35"/>
  <c r="AJ108" i="35"/>
  <c r="AL108" i="35"/>
  <c r="AN108" i="35"/>
  <c r="AR108" i="35"/>
  <c r="AT108" i="35"/>
  <c r="AV108" i="35"/>
  <c r="AX108" i="35"/>
  <c r="AZ108" i="35"/>
  <c r="BB108" i="35"/>
  <c r="BD108" i="35"/>
  <c r="BH108" i="35"/>
  <c r="BJ108" i="35"/>
  <c r="BL108" i="35"/>
  <c r="BN108" i="35"/>
  <c r="BP108" i="35"/>
  <c r="BR108" i="35"/>
  <c r="BT108" i="35"/>
  <c r="BX108" i="35"/>
  <c r="G109" i="35"/>
  <c r="I109" i="35"/>
  <c r="K109" i="35"/>
  <c r="O109" i="35"/>
  <c r="S109" i="35"/>
  <c r="U109" i="35"/>
  <c r="W109" i="35"/>
  <c r="Y109" i="35"/>
  <c r="AA109" i="35"/>
  <c r="AE109" i="35"/>
  <c r="AI109" i="35"/>
  <c r="AK109" i="35"/>
  <c r="AM109" i="35"/>
  <c r="AO109" i="35"/>
  <c r="AQ109" i="35"/>
  <c r="AU109" i="35"/>
  <c r="AY109" i="35"/>
  <c r="BA109" i="35"/>
  <c r="BC109" i="35"/>
  <c r="BE109" i="35"/>
  <c r="BG109" i="35"/>
  <c r="BK109" i="35"/>
  <c r="BO109" i="35"/>
  <c r="BQ109" i="35"/>
  <c r="BS109" i="35"/>
  <c r="BU109" i="35"/>
  <c r="BW109" i="35"/>
  <c r="H110" i="35"/>
  <c r="J110" i="35"/>
  <c r="L110" i="35"/>
  <c r="N110" i="35"/>
  <c r="P110" i="35"/>
  <c r="R110" i="35"/>
  <c r="T110" i="35"/>
  <c r="X110" i="35"/>
  <c r="Z110" i="35"/>
  <c r="AB110" i="35"/>
  <c r="AD110" i="35"/>
  <c r="AF110" i="35"/>
  <c r="AH110" i="35"/>
  <c r="AJ110" i="35"/>
  <c r="AN110" i="35"/>
  <c r="AP110" i="35"/>
  <c r="AR110" i="35"/>
  <c r="AT110" i="35"/>
  <c r="AV110" i="35"/>
  <c r="AX110" i="35"/>
  <c r="AZ110" i="35"/>
  <c r="BD110" i="35"/>
  <c r="BF110" i="35"/>
  <c r="BH110" i="35"/>
  <c r="BJ110" i="35"/>
  <c r="BL110" i="35"/>
  <c r="BN110" i="35"/>
  <c r="BP110" i="35"/>
  <c r="BT110" i="35"/>
  <c r="BV110" i="35"/>
  <c r="BX110" i="35"/>
  <c r="H111" i="35"/>
  <c r="J111" i="35"/>
  <c r="L111" i="35"/>
  <c r="P111" i="35"/>
  <c r="R111" i="35"/>
  <c r="T111" i="35"/>
  <c r="X111" i="35"/>
  <c r="Z111" i="35"/>
  <c r="AB111" i="35"/>
  <c r="AD111" i="35"/>
  <c r="AF111" i="35"/>
  <c r="AH111" i="35"/>
  <c r="AJ111" i="35"/>
  <c r="AN111" i="35"/>
  <c r="AP111" i="35"/>
  <c r="AR111" i="35"/>
  <c r="AV111" i="35"/>
  <c r="AX111" i="35"/>
  <c r="AZ111" i="35"/>
  <c r="BD111" i="35"/>
  <c r="BF111" i="35"/>
  <c r="BH111" i="35"/>
  <c r="BL111" i="35"/>
  <c r="BN111" i="35"/>
  <c r="BP111" i="35"/>
  <c r="BT111" i="35"/>
  <c r="BV111" i="35"/>
  <c r="BX111" i="35"/>
  <c r="G112" i="35"/>
  <c r="I112" i="35"/>
  <c r="O112" i="35"/>
  <c r="Q112" i="35"/>
  <c r="S112" i="35"/>
  <c r="U112" i="35"/>
  <c r="W112" i="35"/>
  <c r="Y112" i="35"/>
  <c r="AE112" i="35"/>
  <c r="AG112" i="35"/>
  <c r="AI112" i="35"/>
  <c r="AK112" i="35"/>
  <c r="AM112" i="35"/>
  <c r="AO112" i="35"/>
  <c r="AU112" i="35"/>
  <c r="AW112" i="35"/>
  <c r="AY112" i="35"/>
  <c r="BA112" i="35"/>
  <c r="BC112" i="35"/>
  <c r="BE112" i="35"/>
  <c r="BK112" i="35"/>
  <c r="BM112" i="35"/>
  <c r="BO112" i="35"/>
  <c r="BQ112" i="35"/>
  <c r="BS112" i="35"/>
  <c r="BU112" i="35"/>
  <c r="F113" i="35"/>
  <c r="J113" i="35"/>
  <c r="L113" i="35"/>
  <c r="N113" i="35"/>
  <c r="P113" i="35"/>
  <c r="T113" i="35"/>
  <c r="V113" i="35"/>
  <c r="Z113" i="35"/>
  <c r="AB113" i="35"/>
  <c r="AD113" i="35"/>
  <c r="AF113" i="35"/>
  <c r="AJ113" i="35"/>
  <c r="AL113" i="35"/>
  <c r="AP113" i="35"/>
  <c r="AR113" i="35"/>
  <c r="AT113" i="35"/>
  <c r="AV113" i="35"/>
  <c r="AZ113" i="35"/>
  <c r="BB113" i="35"/>
  <c r="BF113" i="35"/>
  <c r="BH113" i="35"/>
  <c r="BJ113" i="35"/>
  <c r="BL113" i="35"/>
  <c r="BP113" i="35"/>
  <c r="BR113" i="35"/>
  <c r="BV113" i="35"/>
  <c r="BX113" i="35"/>
  <c r="I114" i="35"/>
  <c r="K114" i="35"/>
  <c r="M114" i="35"/>
  <c r="Q114" i="35"/>
  <c r="S114" i="35"/>
  <c r="U114" i="35"/>
  <c r="Y114" i="35"/>
  <c r="AA114" i="35"/>
  <c r="AC114" i="35"/>
  <c r="AG114" i="35"/>
  <c r="AI114" i="35"/>
  <c r="AK114" i="35"/>
  <c r="AO114" i="35"/>
  <c r="AQ114" i="35"/>
  <c r="AS114" i="35"/>
  <c r="AW114" i="35"/>
  <c r="AY114" i="35"/>
  <c r="BA114" i="35"/>
  <c r="BE114" i="35"/>
  <c r="BG114" i="35"/>
  <c r="BI114" i="35"/>
  <c r="BM114" i="35"/>
  <c r="BO114" i="35"/>
  <c r="BQ114" i="35"/>
  <c r="BU114" i="35"/>
  <c r="BW114" i="35"/>
  <c r="F115" i="35"/>
  <c r="H115" i="35"/>
  <c r="L115" i="35"/>
  <c r="N115" i="35"/>
  <c r="P115" i="35"/>
  <c r="R115" i="35"/>
  <c r="V115" i="35"/>
  <c r="X115" i="35"/>
  <c r="AB115" i="35"/>
  <c r="AD115" i="35"/>
  <c r="AF115" i="35"/>
  <c r="AH115" i="35"/>
  <c r="AL115" i="35"/>
  <c r="AN115" i="35"/>
  <c r="AR115" i="35"/>
  <c r="AT115" i="35"/>
  <c r="AV115" i="35"/>
  <c r="AX115" i="35"/>
  <c r="BB115" i="35"/>
  <c r="BD115" i="35"/>
  <c r="BH115" i="35"/>
  <c r="BJ115" i="35"/>
  <c r="BL115" i="35"/>
  <c r="BN115" i="35"/>
  <c r="BR115" i="35"/>
  <c r="BT115" i="35"/>
  <c r="BX115" i="35"/>
  <c r="G116" i="35"/>
  <c r="I116" i="35"/>
  <c r="M116" i="35"/>
  <c r="O116" i="35"/>
  <c r="Q116" i="35"/>
  <c r="U116" i="35"/>
  <c r="W116" i="35"/>
  <c r="Y116" i="35"/>
  <c r="AA116" i="35"/>
  <c r="AC116" i="35"/>
  <c r="AE116" i="35"/>
  <c r="AG116" i="35"/>
  <c r="AK116" i="35"/>
  <c r="AM116" i="35"/>
  <c r="AO116" i="35"/>
  <c r="AS116" i="35"/>
  <c r="AU116" i="35"/>
  <c r="AW116" i="35"/>
  <c r="BA116" i="35"/>
  <c r="BC116" i="35"/>
  <c r="BE116" i="35"/>
  <c r="BI116" i="35"/>
  <c r="BK116" i="35"/>
  <c r="BM116" i="35"/>
  <c r="BQ116" i="35"/>
  <c r="BS116" i="35"/>
  <c r="BU116" i="35"/>
  <c r="F117" i="35"/>
  <c r="H117" i="35"/>
  <c r="J117" i="35"/>
  <c r="L117" i="35"/>
  <c r="R117" i="35"/>
  <c r="T117" i="35"/>
  <c r="V117" i="35"/>
  <c r="X117" i="35"/>
  <c r="Z117" i="35"/>
  <c r="AB117" i="35"/>
  <c r="AH117" i="35"/>
  <c r="AJ117" i="35"/>
  <c r="AL117" i="35"/>
  <c r="AN117" i="35"/>
  <c r="AP117" i="35"/>
  <c r="AT117" i="35"/>
  <c r="AX117" i="35"/>
  <c r="AZ117" i="35"/>
  <c r="BB117" i="35"/>
  <c r="BD117" i="35"/>
  <c r="BF117" i="35"/>
  <c r="BJ117" i="35"/>
  <c r="BN117" i="35"/>
  <c r="BP117" i="35"/>
  <c r="BR117" i="35"/>
  <c r="BT117" i="35"/>
  <c r="BV117" i="35"/>
  <c r="I118" i="35"/>
  <c r="K118" i="35"/>
  <c r="M118" i="35"/>
  <c r="Q118" i="35"/>
  <c r="S118" i="35"/>
  <c r="U118" i="35"/>
  <c r="Y118" i="35"/>
  <c r="AA118" i="35"/>
  <c r="AC118" i="35"/>
  <c r="AG118" i="35"/>
  <c r="AI118" i="35"/>
  <c r="AK118" i="35"/>
  <c r="AO118" i="35"/>
  <c r="AQ118" i="35"/>
  <c r="AS118" i="35"/>
  <c r="AW118" i="35"/>
  <c r="AY118" i="35"/>
  <c r="BA118" i="35"/>
  <c r="BC118" i="35"/>
  <c r="BE118" i="35"/>
  <c r="BG118" i="35"/>
  <c r="BI118" i="35"/>
  <c r="BM118" i="35"/>
  <c r="BO118" i="35"/>
  <c r="BQ118" i="35"/>
  <c r="BU118" i="35"/>
  <c r="BW118" i="35"/>
  <c r="H119" i="35"/>
  <c r="J119" i="35"/>
  <c r="N119" i="35"/>
  <c r="P119" i="35"/>
  <c r="R119" i="35"/>
  <c r="T119" i="35"/>
  <c r="X119" i="35"/>
  <c r="Z119" i="35"/>
  <c r="AD119" i="35"/>
  <c r="AF119" i="35"/>
  <c r="AH119" i="35"/>
  <c r="AJ119" i="35"/>
  <c r="AN119" i="35"/>
  <c r="AP119" i="35"/>
  <c r="AT119" i="35"/>
  <c r="AV119" i="35"/>
  <c r="AX119" i="35"/>
  <c r="AZ119" i="35"/>
  <c r="BD119" i="35"/>
  <c r="BF119" i="35"/>
  <c r="BJ119" i="35"/>
  <c r="BL119" i="35"/>
  <c r="BN119" i="35"/>
  <c r="BP119" i="35"/>
  <c r="BT119" i="35"/>
  <c r="BV119" i="35"/>
  <c r="G120" i="35"/>
  <c r="I120" i="35"/>
  <c r="M120" i="35"/>
  <c r="O120" i="35"/>
  <c r="Q120" i="35"/>
  <c r="U120" i="35"/>
  <c r="W120" i="35"/>
  <c r="Y120" i="35"/>
  <c r="AC120" i="35"/>
  <c r="AE120" i="35"/>
  <c r="AG120" i="35"/>
  <c r="AK120" i="35"/>
  <c r="AM120" i="35"/>
  <c r="AO120" i="35"/>
  <c r="AS120" i="35"/>
  <c r="AU120" i="35"/>
  <c r="AW120" i="35"/>
  <c r="BA120" i="35"/>
  <c r="BC120" i="35"/>
  <c r="BE120" i="35"/>
  <c r="BI120" i="35"/>
  <c r="BK120" i="35"/>
  <c r="BM120" i="35"/>
  <c r="BO120" i="35"/>
  <c r="BQ120" i="35"/>
  <c r="BS120" i="35"/>
  <c r="BU120" i="35"/>
  <c r="F121" i="35"/>
  <c r="L121" i="35"/>
  <c r="N121" i="35"/>
  <c r="P121" i="35"/>
  <c r="R121" i="35"/>
  <c r="T121" i="35"/>
  <c r="V121" i="35"/>
  <c r="AB121" i="35"/>
  <c r="AD121" i="35"/>
  <c r="AF121" i="35"/>
  <c r="AH121" i="35"/>
  <c r="AJ121" i="35"/>
  <c r="AL121" i="35"/>
  <c r="AR121" i="35"/>
  <c r="AT121" i="35"/>
  <c r="AV121" i="35"/>
  <c r="AX121" i="35"/>
  <c r="AZ121" i="35"/>
  <c r="BB121" i="35"/>
  <c r="BH121" i="35"/>
  <c r="BJ121" i="35"/>
  <c r="BL121" i="35"/>
  <c r="BN121" i="35"/>
  <c r="BP121" i="35"/>
  <c r="BR121" i="35"/>
  <c r="BX121" i="35"/>
  <c r="I122" i="35"/>
  <c r="K122" i="35"/>
  <c r="Q122" i="35"/>
  <c r="S122" i="35"/>
  <c r="U122" i="35"/>
  <c r="Y122" i="35"/>
  <c r="AA122" i="35"/>
  <c r="AG122" i="35"/>
  <c r="AI122" i="35"/>
  <c r="AK122" i="35"/>
  <c r="AO122" i="35"/>
  <c r="AQ122" i="35"/>
  <c r="AW122" i="35"/>
  <c r="AY122" i="35"/>
  <c r="BA122" i="35"/>
  <c r="BC122" i="35"/>
  <c r="BE122" i="35"/>
  <c r="BG122" i="35"/>
  <c r="BM122" i="35"/>
  <c r="BO122" i="35"/>
  <c r="BQ122" i="35"/>
  <c r="BU122" i="35"/>
  <c r="BW122" i="35"/>
  <c r="F123" i="35"/>
  <c r="H123" i="35"/>
  <c r="J123" i="35"/>
  <c r="L123" i="35"/>
  <c r="N123" i="35"/>
  <c r="P123" i="35"/>
  <c r="T123" i="35"/>
  <c r="V123" i="35"/>
  <c r="X123" i="35"/>
  <c r="Z123" i="35"/>
  <c r="AB123" i="35"/>
  <c r="AD123" i="35"/>
  <c r="AF123" i="35"/>
  <c r="AL123" i="35"/>
  <c r="AN123" i="35"/>
  <c r="AP123" i="35"/>
  <c r="AR123" i="35"/>
  <c r="AT123" i="35"/>
  <c r="AV123" i="35"/>
  <c r="BB123" i="35"/>
  <c r="BD123" i="35"/>
  <c r="BF123" i="35"/>
  <c r="BH123" i="35"/>
  <c r="BJ123" i="35"/>
  <c r="BL123" i="35"/>
  <c r="BR123" i="35"/>
  <c r="BT123" i="35"/>
  <c r="BV123" i="35"/>
  <c r="BX123" i="35"/>
  <c r="G124" i="35"/>
  <c r="I124" i="35"/>
  <c r="M124" i="35"/>
  <c r="O124" i="35"/>
  <c r="Q124" i="35"/>
  <c r="S124" i="35"/>
  <c r="W124" i="35"/>
  <c r="Y124" i="35"/>
  <c r="AC124" i="35"/>
  <c r="AE124" i="35"/>
  <c r="AG124" i="35"/>
  <c r="AI124" i="35"/>
  <c r="AM124" i="35"/>
  <c r="AO124" i="35"/>
  <c r="AS124" i="35"/>
  <c r="AU124" i="35"/>
  <c r="AW124" i="35"/>
  <c r="AY124" i="35"/>
  <c r="BC124" i="35"/>
  <c r="BE124" i="35"/>
  <c r="BI124" i="35"/>
  <c r="BK124" i="35"/>
  <c r="BM124" i="35"/>
  <c r="BT124" i="35"/>
  <c r="BX124" i="35"/>
  <c r="BB101" i="38" l="1"/>
  <c r="AR101" i="38"/>
  <c r="L101" i="38"/>
  <c r="BT101" i="38"/>
  <c r="N101" i="38"/>
  <c r="C87" i="38"/>
  <c r="D87" i="38" s="1"/>
  <c r="BP101" i="38"/>
  <c r="V101" i="38"/>
  <c r="AE116" i="37"/>
  <c r="AH119" i="36"/>
  <c r="AH111" i="36"/>
  <c r="C58" i="36"/>
  <c r="D58" i="36" s="1"/>
  <c r="AU101" i="36"/>
  <c r="N101" i="36"/>
  <c r="C87" i="35"/>
  <c r="D87" i="35" s="1"/>
  <c r="F111" i="35"/>
  <c r="BZ106" i="35"/>
  <c r="BR101" i="38"/>
  <c r="V101" i="36"/>
  <c r="BT101" i="36"/>
  <c r="C85" i="35"/>
  <c r="D85" i="35" s="1"/>
  <c r="G119" i="35"/>
  <c r="C95" i="35"/>
  <c r="D95" i="35" s="1"/>
  <c r="C83" i="35"/>
  <c r="D83" i="35" s="1"/>
  <c r="C90" i="37"/>
  <c r="D90" i="37" s="1"/>
  <c r="BJ101" i="38"/>
  <c r="C89" i="38"/>
  <c r="D89" i="38" s="1"/>
  <c r="C95" i="37"/>
  <c r="D95" i="37" s="1"/>
  <c r="C93" i="35"/>
  <c r="D93" i="35" s="1"/>
  <c r="K117" i="35"/>
  <c r="BL101" i="38"/>
  <c r="C100" i="35"/>
  <c r="D100" i="35" s="1"/>
  <c r="K124" i="35"/>
  <c r="C84" i="36"/>
  <c r="D84" i="36" s="1"/>
  <c r="C89" i="35"/>
  <c r="D89" i="35" s="1"/>
  <c r="H113" i="35"/>
  <c r="C91" i="38"/>
  <c r="D91" i="38" s="1"/>
  <c r="BZ78" i="37"/>
  <c r="BV78" i="37"/>
  <c r="BR78" i="37"/>
  <c r="BN78" i="37"/>
  <c r="BJ78" i="37"/>
  <c r="BF78" i="37"/>
  <c r="BB78" i="37"/>
  <c r="AX78" i="37"/>
  <c r="AT78" i="37"/>
  <c r="AP78" i="37"/>
  <c r="AL78" i="37"/>
  <c r="AH78" i="37"/>
  <c r="AD78" i="37"/>
  <c r="Z78" i="37"/>
  <c r="V78" i="37"/>
  <c r="R78" i="37"/>
  <c r="N78" i="37"/>
  <c r="J78" i="37"/>
  <c r="F78" i="37"/>
  <c r="BY78" i="37"/>
  <c r="BU78" i="37"/>
  <c r="BQ78" i="37"/>
  <c r="BM78" i="37"/>
  <c r="BI78" i="37"/>
  <c r="BE78" i="37"/>
  <c r="BA78" i="37"/>
  <c r="AW78" i="37"/>
  <c r="AS78" i="37"/>
  <c r="AO78" i="37"/>
  <c r="AK78" i="37"/>
  <c r="AG78" i="37"/>
  <c r="AC78" i="37"/>
  <c r="Y78" i="37"/>
  <c r="U78" i="37"/>
  <c r="Q78" i="37"/>
  <c r="M78" i="37"/>
  <c r="I78" i="37"/>
  <c r="E78" i="37"/>
  <c r="BN101" i="37"/>
  <c r="AX101" i="37"/>
  <c r="BF101" i="37"/>
  <c r="R101" i="37"/>
  <c r="BR101" i="37"/>
  <c r="BB101" i="37"/>
  <c r="AL101" i="37"/>
  <c r="J101" i="37"/>
  <c r="BT101" i="37"/>
  <c r="BL101" i="37"/>
  <c r="BD101" i="37"/>
  <c r="AV101" i="37"/>
  <c r="AN101" i="37"/>
  <c r="AD101" i="37"/>
  <c r="N101" i="37"/>
  <c r="BY101" i="37"/>
  <c r="BU101" i="37"/>
  <c r="BQ101" i="37"/>
  <c r="BM101" i="37"/>
  <c r="BI101" i="37"/>
  <c r="BE101" i="37"/>
  <c r="BA101" i="37"/>
  <c r="AW101" i="37"/>
  <c r="AS101" i="37"/>
  <c r="AO101" i="37"/>
  <c r="AK101" i="37"/>
  <c r="AF101" i="37"/>
  <c r="X101" i="37"/>
  <c r="P101" i="37"/>
  <c r="H101" i="37"/>
  <c r="AE101" i="37"/>
  <c r="AA101" i="37"/>
  <c r="W101" i="37"/>
  <c r="S101" i="37"/>
  <c r="O101" i="37"/>
  <c r="K101" i="37"/>
  <c r="G101" i="37"/>
  <c r="C58" i="37"/>
  <c r="D58" i="37" s="1"/>
  <c r="BX78" i="37"/>
  <c r="BT78" i="37"/>
  <c r="BP78" i="37"/>
  <c r="BL78" i="37"/>
  <c r="BH78" i="37"/>
  <c r="BD78" i="37"/>
  <c r="AZ78" i="37"/>
  <c r="AV78" i="37"/>
  <c r="AR78" i="37"/>
  <c r="AN78" i="37"/>
  <c r="AJ78" i="37"/>
  <c r="AF78" i="37"/>
  <c r="AB78" i="37"/>
  <c r="X78" i="37"/>
  <c r="T78" i="37"/>
  <c r="P78" i="37"/>
  <c r="L78" i="37"/>
  <c r="H78" i="37"/>
  <c r="BW78" i="37"/>
  <c r="BS78" i="37"/>
  <c r="BO78" i="37"/>
  <c r="BK78" i="37"/>
  <c r="BG78" i="37"/>
  <c r="BC78" i="37"/>
  <c r="AY78" i="37"/>
  <c r="AU78" i="37"/>
  <c r="AQ78" i="37"/>
  <c r="AM78" i="37"/>
  <c r="AI78" i="37"/>
  <c r="AE78" i="37"/>
  <c r="AA78" i="37"/>
  <c r="W78" i="37"/>
  <c r="S78" i="37"/>
  <c r="O78" i="37"/>
  <c r="K78" i="37"/>
  <c r="G78" i="37"/>
  <c r="E101" i="37"/>
  <c r="AH101" i="37"/>
  <c r="BV101" i="37"/>
  <c r="AP101" i="37"/>
  <c r="BZ101" i="37"/>
  <c r="BJ101" i="37"/>
  <c r="AT101" i="37"/>
  <c r="Z101" i="37"/>
  <c r="BX101" i="37"/>
  <c r="BP101" i="37"/>
  <c r="BH101" i="37"/>
  <c r="AZ101" i="37"/>
  <c r="AR101" i="37"/>
  <c r="AJ101" i="37"/>
  <c r="V101" i="37"/>
  <c r="F101" i="37"/>
  <c r="BW101" i="37"/>
  <c r="BS101" i="37"/>
  <c r="BO101" i="37"/>
  <c r="BK101" i="37"/>
  <c r="BG101" i="37"/>
  <c r="BC101" i="37"/>
  <c r="AY101" i="37"/>
  <c r="AU101" i="37"/>
  <c r="AQ101" i="37"/>
  <c r="AM101" i="37"/>
  <c r="AI101" i="37"/>
  <c r="AB101" i="37"/>
  <c r="T101" i="37"/>
  <c r="L101" i="37"/>
  <c r="AG101" i="37"/>
  <c r="AC101" i="37"/>
  <c r="Y101" i="37"/>
  <c r="U101" i="37"/>
  <c r="Q101" i="37"/>
  <c r="M101" i="37"/>
  <c r="I101" i="37"/>
  <c r="G106" i="38"/>
  <c r="G78" i="38"/>
  <c r="K106" i="38"/>
  <c r="K78" i="38"/>
  <c r="O106" i="38"/>
  <c r="O78" i="38"/>
  <c r="S106" i="38"/>
  <c r="S78" i="38"/>
  <c r="W106" i="38"/>
  <c r="W78" i="38"/>
  <c r="AA106" i="38"/>
  <c r="AA78" i="38"/>
  <c r="AE106" i="38"/>
  <c r="AE78" i="38"/>
  <c r="AI106" i="38"/>
  <c r="AI78" i="38"/>
  <c r="AM106" i="38"/>
  <c r="AM78" i="38"/>
  <c r="AQ106" i="38"/>
  <c r="AQ78" i="38"/>
  <c r="AU106" i="38"/>
  <c r="AU78" i="38"/>
  <c r="AY106" i="38"/>
  <c r="AY78" i="38"/>
  <c r="BC106" i="38"/>
  <c r="BC78" i="38"/>
  <c r="BG106" i="38"/>
  <c r="BG78" i="38"/>
  <c r="BK106" i="38"/>
  <c r="BK78" i="38"/>
  <c r="BO106" i="38"/>
  <c r="BO78" i="38"/>
  <c r="BS106" i="38"/>
  <c r="BS78" i="38"/>
  <c r="BW106" i="38"/>
  <c r="BW78" i="38"/>
  <c r="F106" i="38"/>
  <c r="F78" i="38"/>
  <c r="J106" i="38"/>
  <c r="J78" i="38"/>
  <c r="N106" i="38"/>
  <c r="N78" i="38"/>
  <c r="R106" i="38"/>
  <c r="R78" i="38"/>
  <c r="V106" i="38"/>
  <c r="V78" i="38"/>
  <c r="Z106" i="38"/>
  <c r="Z78" i="38"/>
  <c r="AD106" i="38"/>
  <c r="AD78" i="38"/>
  <c r="AH106" i="38"/>
  <c r="AH78" i="38"/>
  <c r="AL106" i="38"/>
  <c r="AL78" i="38"/>
  <c r="AP106" i="38"/>
  <c r="AP78" i="38"/>
  <c r="AT106" i="38"/>
  <c r="AT78" i="38"/>
  <c r="AX106" i="38"/>
  <c r="AX78" i="38"/>
  <c r="BB106" i="38"/>
  <c r="BB78" i="38"/>
  <c r="BF106" i="38"/>
  <c r="BF78" i="38"/>
  <c r="BJ106" i="38"/>
  <c r="BJ78" i="38"/>
  <c r="BN106" i="38"/>
  <c r="BN78" i="38"/>
  <c r="BR106" i="38"/>
  <c r="BR78" i="38"/>
  <c r="BV106" i="38"/>
  <c r="BV78" i="38"/>
  <c r="BZ106" i="38"/>
  <c r="BZ78" i="38"/>
  <c r="E123" i="38"/>
  <c r="C76" i="38"/>
  <c r="D76" i="38" s="1"/>
  <c r="E121" i="38"/>
  <c r="C74" i="38"/>
  <c r="D74" i="38" s="1"/>
  <c r="E119" i="38"/>
  <c r="C72" i="38"/>
  <c r="D72" i="38" s="1"/>
  <c r="E117" i="38"/>
  <c r="C70" i="38"/>
  <c r="D70" i="38" s="1"/>
  <c r="E115" i="38"/>
  <c r="C68" i="38"/>
  <c r="D68" i="38" s="1"/>
  <c r="E113" i="38"/>
  <c r="C66" i="38"/>
  <c r="D66" i="38" s="1"/>
  <c r="E111" i="38"/>
  <c r="C64" i="38"/>
  <c r="D64" i="38" s="1"/>
  <c r="E109" i="38"/>
  <c r="C62" i="38"/>
  <c r="D62" i="38" s="1"/>
  <c r="E107" i="38"/>
  <c r="C60" i="38"/>
  <c r="D60" i="38" s="1"/>
  <c r="AP101" i="38"/>
  <c r="AH101" i="38"/>
  <c r="Z101" i="38"/>
  <c r="R101" i="38"/>
  <c r="J101" i="38"/>
  <c r="C83" i="38"/>
  <c r="D83" i="38" s="1"/>
  <c r="BD101" i="38"/>
  <c r="AV101" i="38"/>
  <c r="AN101" i="38"/>
  <c r="AF101" i="38"/>
  <c r="X101" i="38"/>
  <c r="P101" i="38"/>
  <c r="H101" i="38"/>
  <c r="C100" i="38"/>
  <c r="D100" i="38" s="1"/>
  <c r="C99" i="38"/>
  <c r="D99" i="38" s="1"/>
  <c r="C97" i="38"/>
  <c r="D97" i="38" s="1"/>
  <c r="C94" i="38"/>
  <c r="D94" i="38" s="1"/>
  <c r="C92" i="38"/>
  <c r="D92" i="38" s="1"/>
  <c r="C90" i="38"/>
  <c r="D90" i="38" s="1"/>
  <c r="C88" i="38"/>
  <c r="D88" i="38" s="1"/>
  <c r="C86" i="38"/>
  <c r="D86" i="38" s="1"/>
  <c r="G101" i="38"/>
  <c r="K101" i="38"/>
  <c r="O101" i="38"/>
  <c r="S101" i="38"/>
  <c r="W101" i="38"/>
  <c r="AA101" i="38"/>
  <c r="AE101" i="38"/>
  <c r="AI101" i="38"/>
  <c r="AM101" i="38"/>
  <c r="AQ101" i="38"/>
  <c r="AU101" i="38"/>
  <c r="AY101" i="38"/>
  <c r="BC101" i="38"/>
  <c r="BG101" i="38"/>
  <c r="BK101" i="38"/>
  <c r="BO101" i="38"/>
  <c r="BS101" i="38"/>
  <c r="BW101" i="38"/>
  <c r="I124" i="38"/>
  <c r="Q124" i="38"/>
  <c r="Y124" i="38"/>
  <c r="AG124" i="38"/>
  <c r="AO124" i="38"/>
  <c r="AW124" i="38"/>
  <c r="BE124" i="38"/>
  <c r="BM124" i="38"/>
  <c r="BU124" i="38"/>
  <c r="G124" i="38"/>
  <c r="O124" i="38"/>
  <c r="W124" i="38"/>
  <c r="AE124" i="38"/>
  <c r="AM124" i="38"/>
  <c r="AU124" i="38"/>
  <c r="BC124" i="38"/>
  <c r="BK124" i="38"/>
  <c r="BS124" i="38"/>
  <c r="F124" i="38"/>
  <c r="J124" i="38"/>
  <c r="N124" i="38"/>
  <c r="R124" i="38"/>
  <c r="V124" i="38"/>
  <c r="Z124" i="38"/>
  <c r="AD124" i="38"/>
  <c r="AH124" i="38"/>
  <c r="AL124" i="38"/>
  <c r="AP124" i="38"/>
  <c r="AT124" i="38"/>
  <c r="AX124" i="38"/>
  <c r="BB124" i="38"/>
  <c r="BF124" i="38"/>
  <c r="BJ124" i="38"/>
  <c r="BN124" i="38"/>
  <c r="BR124" i="38"/>
  <c r="BV124" i="38"/>
  <c r="BZ124" i="38"/>
  <c r="I122" i="38"/>
  <c r="Q122" i="38"/>
  <c r="Y122" i="38"/>
  <c r="AG122" i="38"/>
  <c r="AO122" i="38"/>
  <c r="AW122" i="38"/>
  <c r="BE122" i="38"/>
  <c r="BM122" i="38"/>
  <c r="BU122" i="38"/>
  <c r="G122" i="38"/>
  <c r="O122" i="38"/>
  <c r="W122" i="38"/>
  <c r="AE122" i="38"/>
  <c r="AM122" i="38"/>
  <c r="AU122" i="38"/>
  <c r="BC122" i="38"/>
  <c r="BK122" i="38"/>
  <c r="BS122" i="38"/>
  <c r="F122" i="38"/>
  <c r="J122" i="38"/>
  <c r="N122" i="38"/>
  <c r="R122" i="38"/>
  <c r="V122" i="38"/>
  <c r="Z122" i="38"/>
  <c r="AD122" i="38"/>
  <c r="AH122" i="38"/>
  <c r="AL122" i="38"/>
  <c r="AP122" i="38"/>
  <c r="AT122" i="38"/>
  <c r="AX122" i="38"/>
  <c r="BB122" i="38"/>
  <c r="BF122" i="38"/>
  <c r="BJ122" i="38"/>
  <c r="BN122" i="38"/>
  <c r="BR122" i="38"/>
  <c r="BV122" i="38"/>
  <c r="BZ122" i="38"/>
  <c r="G120" i="38"/>
  <c r="K120" i="38"/>
  <c r="O120" i="38"/>
  <c r="S120" i="38"/>
  <c r="W120" i="38"/>
  <c r="AA120" i="38"/>
  <c r="AE120" i="38"/>
  <c r="AI120" i="38"/>
  <c r="AM120" i="38"/>
  <c r="AQ120" i="38"/>
  <c r="AU120" i="38"/>
  <c r="AY120" i="38"/>
  <c r="BC120" i="38"/>
  <c r="BG120" i="38"/>
  <c r="BK120" i="38"/>
  <c r="BO120" i="38"/>
  <c r="BS120" i="38"/>
  <c r="BW120" i="38"/>
  <c r="F120" i="38"/>
  <c r="J120" i="38"/>
  <c r="N120" i="38"/>
  <c r="R120" i="38"/>
  <c r="V120" i="38"/>
  <c r="Z120" i="38"/>
  <c r="AD120" i="38"/>
  <c r="AH120" i="38"/>
  <c r="AL120" i="38"/>
  <c r="AP120" i="38"/>
  <c r="AT120" i="38"/>
  <c r="AX120" i="38"/>
  <c r="BB120" i="38"/>
  <c r="BF120" i="38"/>
  <c r="BJ120" i="38"/>
  <c r="BN120" i="38"/>
  <c r="BR120" i="38"/>
  <c r="BV120" i="38"/>
  <c r="BZ120" i="38"/>
  <c r="G118" i="38"/>
  <c r="K118" i="38"/>
  <c r="O118" i="38"/>
  <c r="S118" i="38"/>
  <c r="W118" i="38"/>
  <c r="AA118" i="38"/>
  <c r="AE118" i="38"/>
  <c r="AI118" i="38"/>
  <c r="AM118" i="38"/>
  <c r="AQ118" i="38"/>
  <c r="AU118" i="38"/>
  <c r="AY118" i="38"/>
  <c r="BC118" i="38"/>
  <c r="BG118" i="38"/>
  <c r="BK118" i="38"/>
  <c r="BO118" i="38"/>
  <c r="BS118" i="38"/>
  <c r="BW118" i="38"/>
  <c r="F118" i="38"/>
  <c r="J118" i="38"/>
  <c r="N118" i="38"/>
  <c r="R118" i="38"/>
  <c r="V118" i="38"/>
  <c r="Z118" i="38"/>
  <c r="AD118" i="38"/>
  <c r="AH118" i="38"/>
  <c r="AL118" i="38"/>
  <c r="AP118" i="38"/>
  <c r="AT118" i="38"/>
  <c r="AX118" i="38"/>
  <c r="BB118" i="38"/>
  <c r="BF118" i="38"/>
  <c r="BJ118" i="38"/>
  <c r="BN118" i="38"/>
  <c r="BR118" i="38"/>
  <c r="BV118" i="38"/>
  <c r="BZ118" i="38"/>
  <c r="G116" i="38"/>
  <c r="K116" i="38"/>
  <c r="O116" i="38"/>
  <c r="S116" i="38"/>
  <c r="W116" i="38"/>
  <c r="AA116" i="38"/>
  <c r="AE116" i="38"/>
  <c r="AI116" i="38"/>
  <c r="AM116" i="38"/>
  <c r="AQ116" i="38"/>
  <c r="AU116" i="38"/>
  <c r="AY116" i="38"/>
  <c r="BC116" i="38"/>
  <c r="BG116" i="38"/>
  <c r="BK116" i="38"/>
  <c r="BO116" i="38"/>
  <c r="BS116" i="38"/>
  <c r="BW116" i="38"/>
  <c r="F116" i="38"/>
  <c r="J116" i="38"/>
  <c r="N116" i="38"/>
  <c r="R116" i="38"/>
  <c r="V116" i="38"/>
  <c r="Z116" i="38"/>
  <c r="AD116" i="38"/>
  <c r="AH116" i="38"/>
  <c r="AL116" i="38"/>
  <c r="AP116" i="38"/>
  <c r="AT116" i="38"/>
  <c r="AX116" i="38"/>
  <c r="BB116" i="38"/>
  <c r="BF116" i="38"/>
  <c r="BJ116" i="38"/>
  <c r="BN116" i="38"/>
  <c r="BR116" i="38"/>
  <c r="BV116" i="38"/>
  <c r="BZ116" i="38"/>
  <c r="G114" i="38"/>
  <c r="K114" i="38"/>
  <c r="O114" i="38"/>
  <c r="S114" i="38"/>
  <c r="W114" i="38"/>
  <c r="AA114" i="38"/>
  <c r="AE114" i="38"/>
  <c r="AI114" i="38"/>
  <c r="AM114" i="38"/>
  <c r="AQ114" i="38"/>
  <c r="AU114" i="38"/>
  <c r="AY114" i="38"/>
  <c r="BC114" i="38"/>
  <c r="BG114" i="38"/>
  <c r="BK114" i="38"/>
  <c r="BO114" i="38"/>
  <c r="BS114" i="38"/>
  <c r="BW114" i="38"/>
  <c r="F114" i="38"/>
  <c r="J114" i="38"/>
  <c r="N114" i="38"/>
  <c r="R114" i="38"/>
  <c r="V114" i="38"/>
  <c r="Z114" i="38"/>
  <c r="AD114" i="38"/>
  <c r="AH114" i="38"/>
  <c r="AL114" i="38"/>
  <c r="AP114" i="38"/>
  <c r="AT114" i="38"/>
  <c r="AX114" i="38"/>
  <c r="BB114" i="38"/>
  <c r="BF114" i="38"/>
  <c r="BJ114" i="38"/>
  <c r="BN114" i="38"/>
  <c r="BR114" i="38"/>
  <c r="BV114" i="38"/>
  <c r="BZ114" i="38"/>
  <c r="G112" i="38"/>
  <c r="K112" i="38"/>
  <c r="O112" i="38"/>
  <c r="S112" i="38"/>
  <c r="W112" i="38"/>
  <c r="AA112" i="38"/>
  <c r="AE112" i="38"/>
  <c r="AI112" i="38"/>
  <c r="AM112" i="38"/>
  <c r="AQ112" i="38"/>
  <c r="AU112" i="38"/>
  <c r="AY112" i="38"/>
  <c r="BC112" i="38"/>
  <c r="BG112" i="38"/>
  <c r="BK112" i="38"/>
  <c r="BO112" i="38"/>
  <c r="BS112" i="38"/>
  <c r="BW112" i="38"/>
  <c r="F112" i="38"/>
  <c r="J112" i="38"/>
  <c r="N112" i="38"/>
  <c r="R112" i="38"/>
  <c r="V112" i="38"/>
  <c r="Z112" i="38"/>
  <c r="AD112" i="38"/>
  <c r="AH112" i="38"/>
  <c r="AL112" i="38"/>
  <c r="AP112" i="38"/>
  <c r="AT112" i="38"/>
  <c r="AX112" i="38"/>
  <c r="BB112" i="38"/>
  <c r="BF112" i="38"/>
  <c r="BJ112" i="38"/>
  <c r="BN112" i="38"/>
  <c r="BR112" i="38"/>
  <c r="BV112" i="38"/>
  <c r="BZ112" i="38"/>
  <c r="G110" i="38"/>
  <c r="K110" i="38"/>
  <c r="O110" i="38"/>
  <c r="S110" i="38"/>
  <c r="W110" i="38"/>
  <c r="AA110" i="38"/>
  <c r="AE110" i="38"/>
  <c r="AI110" i="38"/>
  <c r="AM110" i="38"/>
  <c r="AQ110" i="38"/>
  <c r="AU110" i="38"/>
  <c r="AY110" i="38"/>
  <c r="BC110" i="38"/>
  <c r="BG110" i="38"/>
  <c r="BK110" i="38"/>
  <c r="BO110" i="38"/>
  <c r="BS110" i="38"/>
  <c r="BW110" i="38"/>
  <c r="F110" i="38"/>
  <c r="J110" i="38"/>
  <c r="N110" i="38"/>
  <c r="R110" i="38"/>
  <c r="V110" i="38"/>
  <c r="Z110" i="38"/>
  <c r="AD110" i="38"/>
  <c r="AH110" i="38"/>
  <c r="AL110" i="38"/>
  <c r="AP110" i="38"/>
  <c r="AT110" i="38"/>
  <c r="AX110" i="38"/>
  <c r="BB110" i="38"/>
  <c r="BF110" i="38"/>
  <c r="BJ110" i="38"/>
  <c r="BN110" i="38"/>
  <c r="BR110" i="38"/>
  <c r="BV110" i="38"/>
  <c r="BZ110" i="38"/>
  <c r="G108" i="38"/>
  <c r="K108" i="38"/>
  <c r="O108" i="38"/>
  <c r="S108" i="38"/>
  <c r="W108" i="38"/>
  <c r="AA108" i="38"/>
  <c r="AE108" i="38"/>
  <c r="AI108" i="38"/>
  <c r="AM108" i="38"/>
  <c r="AQ108" i="38"/>
  <c r="AU108" i="38"/>
  <c r="AY108" i="38"/>
  <c r="BC108" i="38"/>
  <c r="BG108" i="38"/>
  <c r="BK108" i="38"/>
  <c r="BO108" i="38"/>
  <c r="BS108" i="38"/>
  <c r="BW108" i="38"/>
  <c r="F108" i="38"/>
  <c r="J108" i="38"/>
  <c r="N108" i="38"/>
  <c r="R108" i="38"/>
  <c r="V108" i="38"/>
  <c r="Z108" i="38"/>
  <c r="AD108" i="38"/>
  <c r="AH108" i="38"/>
  <c r="AL108" i="38"/>
  <c r="AP108" i="38"/>
  <c r="AT108" i="38"/>
  <c r="AX108" i="38"/>
  <c r="BB108" i="38"/>
  <c r="BF108" i="38"/>
  <c r="BJ108" i="38"/>
  <c r="BN108" i="38"/>
  <c r="BR108" i="38"/>
  <c r="BV108" i="38"/>
  <c r="BZ108" i="38"/>
  <c r="L123" i="38"/>
  <c r="T123" i="38"/>
  <c r="AB123" i="38"/>
  <c r="AJ123" i="38"/>
  <c r="AR123" i="38"/>
  <c r="AZ123" i="38"/>
  <c r="BH123" i="38"/>
  <c r="BP123" i="38"/>
  <c r="BX123" i="38"/>
  <c r="J123" i="38"/>
  <c r="R123" i="38"/>
  <c r="Z123" i="38"/>
  <c r="AH123" i="38"/>
  <c r="AP123" i="38"/>
  <c r="AX123" i="38"/>
  <c r="BF123" i="38"/>
  <c r="BN123" i="38"/>
  <c r="BV123" i="38"/>
  <c r="I123" i="38"/>
  <c r="M123" i="38"/>
  <c r="Q123" i="38"/>
  <c r="U123" i="38"/>
  <c r="Y123" i="38"/>
  <c r="AC123" i="38"/>
  <c r="AG123" i="38"/>
  <c r="AK123" i="38"/>
  <c r="AO123" i="38"/>
  <c r="AS123" i="38"/>
  <c r="AW123" i="38"/>
  <c r="BA123" i="38"/>
  <c r="BE123" i="38"/>
  <c r="BI123" i="38"/>
  <c r="BM123" i="38"/>
  <c r="BQ123" i="38"/>
  <c r="BU123" i="38"/>
  <c r="BY123" i="38"/>
  <c r="H121" i="38"/>
  <c r="L121" i="38"/>
  <c r="P121" i="38"/>
  <c r="T121" i="38"/>
  <c r="X121" i="38"/>
  <c r="AB121" i="38"/>
  <c r="AF121" i="38"/>
  <c r="AN121" i="38"/>
  <c r="AV121" i="38"/>
  <c r="BD121" i="38"/>
  <c r="BL121" i="38"/>
  <c r="BT121" i="38"/>
  <c r="I121" i="38"/>
  <c r="M121" i="38"/>
  <c r="Q121" i="38"/>
  <c r="U121" i="38"/>
  <c r="Y121" i="38"/>
  <c r="AC121" i="38"/>
  <c r="AH121" i="38"/>
  <c r="AP121" i="38"/>
  <c r="AX121" i="38"/>
  <c r="BF121" i="38"/>
  <c r="BN121" i="38"/>
  <c r="BV121" i="38"/>
  <c r="AG121" i="38"/>
  <c r="AK121" i="38"/>
  <c r="AO121" i="38"/>
  <c r="AS121" i="38"/>
  <c r="AW121" i="38"/>
  <c r="BA121" i="38"/>
  <c r="BE121" i="38"/>
  <c r="BI121" i="38"/>
  <c r="BM121" i="38"/>
  <c r="BQ121" i="38"/>
  <c r="BU121" i="38"/>
  <c r="BY121" i="38"/>
  <c r="H119" i="38"/>
  <c r="L119" i="38"/>
  <c r="P119" i="38"/>
  <c r="T119" i="38"/>
  <c r="X119" i="38"/>
  <c r="AB119" i="38"/>
  <c r="AF119" i="38"/>
  <c r="AJ119" i="38"/>
  <c r="AN119" i="38"/>
  <c r="AR119" i="38"/>
  <c r="AV119" i="38"/>
  <c r="AZ119" i="38"/>
  <c r="BD119" i="38"/>
  <c r="BH119" i="38"/>
  <c r="BL119" i="38"/>
  <c r="BP119" i="38"/>
  <c r="BT119" i="38"/>
  <c r="BX119" i="38"/>
  <c r="I119" i="38"/>
  <c r="M119" i="38"/>
  <c r="Q119" i="38"/>
  <c r="U119" i="38"/>
  <c r="Y119" i="38"/>
  <c r="AC119" i="38"/>
  <c r="AG119" i="38"/>
  <c r="AK119" i="38"/>
  <c r="AO119" i="38"/>
  <c r="AS119" i="38"/>
  <c r="AW119" i="38"/>
  <c r="BA119" i="38"/>
  <c r="BE119" i="38"/>
  <c r="BI119" i="38"/>
  <c r="BM119" i="38"/>
  <c r="BQ119" i="38"/>
  <c r="BU119" i="38"/>
  <c r="BY119" i="38"/>
  <c r="H117" i="38"/>
  <c r="L117" i="38"/>
  <c r="P117" i="38"/>
  <c r="T117" i="38"/>
  <c r="X117" i="38"/>
  <c r="AB117" i="38"/>
  <c r="AF117" i="38"/>
  <c r="AJ117" i="38"/>
  <c r="AN117" i="38"/>
  <c r="AR117" i="38"/>
  <c r="AV117" i="38"/>
  <c r="AZ117" i="38"/>
  <c r="BD117" i="38"/>
  <c r="BH117" i="38"/>
  <c r="BL117" i="38"/>
  <c r="BP117" i="38"/>
  <c r="BT117" i="38"/>
  <c r="BX117" i="38"/>
  <c r="I117" i="38"/>
  <c r="M117" i="38"/>
  <c r="Q117" i="38"/>
  <c r="U117" i="38"/>
  <c r="Y117" i="38"/>
  <c r="AC117" i="38"/>
  <c r="AG117" i="38"/>
  <c r="AK117" i="38"/>
  <c r="AO117" i="38"/>
  <c r="AS117" i="38"/>
  <c r="AW117" i="38"/>
  <c r="BA117" i="38"/>
  <c r="BE117" i="38"/>
  <c r="BI117" i="38"/>
  <c r="BM117" i="38"/>
  <c r="BQ117" i="38"/>
  <c r="BU117" i="38"/>
  <c r="BY117" i="38"/>
  <c r="H115" i="38"/>
  <c r="L115" i="38"/>
  <c r="P115" i="38"/>
  <c r="T115" i="38"/>
  <c r="X115" i="38"/>
  <c r="AB115" i="38"/>
  <c r="AF115" i="38"/>
  <c r="AJ115" i="38"/>
  <c r="AN115" i="38"/>
  <c r="AR115" i="38"/>
  <c r="AV115" i="38"/>
  <c r="AZ115" i="38"/>
  <c r="BD115" i="38"/>
  <c r="BH115" i="38"/>
  <c r="BL115" i="38"/>
  <c r="BP115" i="38"/>
  <c r="BT115" i="38"/>
  <c r="BX115" i="38"/>
  <c r="I115" i="38"/>
  <c r="M115" i="38"/>
  <c r="Q115" i="38"/>
  <c r="U115" i="38"/>
  <c r="Y115" i="38"/>
  <c r="AC115" i="38"/>
  <c r="AG115" i="38"/>
  <c r="AK115" i="38"/>
  <c r="AO115" i="38"/>
  <c r="AS115" i="38"/>
  <c r="AW115" i="38"/>
  <c r="BA115" i="38"/>
  <c r="BE115" i="38"/>
  <c r="BI115" i="38"/>
  <c r="BM115" i="38"/>
  <c r="BQ115" i="38"/>
  <c r="BU115" i="38"/>
  <c r="BY115" i="38"/>
  <c r="H113" i="38"/>
  <c r="L113" i="38"/>
  <c r="P113" i="38"/>
  <c r="T113" i="38"/>
  <c r="X113" i="38"/>
  <c r="AB113" i="38"/>
  <c r="AF113" i="38"/>
  <c r="AJ113" i="38"/>
  <c r="AN113" i="38"/>
  <c r="AR113" i="38"/>
  <c r="AV113" i="38"/>
  <c r="AZ113" i="38"/>
  <c r="BD113" i="38"/>
  <c r="BH113" i="38"/>
  <c r="BL113" i="38"/>
  <c r="BP113" i="38"/>
  <c r="BT113" i="38"/>
  <c r="BX113" i="38"/>
  <c r="I113" i="38"/>
  <c r="M113" i="38"/>
  <c r="Q113" i="38"/>
  <c r="U113" i="38"/>
  <c r="Y113" i="38"/>
  <c r="AC113" i="38"/>
  <c r="AG113" i="38"/>
  <c r="AK113" i="38"/>
  <c r="AO113" i="38"/>
  <c r="AS113" i="38"/>
  <c r="AW113" i="38"/>
  <c r="BA113" i="38"/>
  <c r="BE113" i="38"/>
  <c r="BI113" i="38"/>
  <c r="BM113" i="38"/>
  <c r="BQ113" i="38"/>
  <c r="BU113" i="38"/>
  <c r="BY113" i="38"/>
  <c r="H111" i="38"/>
  <c r="L111" i="38"/>
  <c r="P111" i="38"/>
  <c r="T111" i="38"/>
  <c r="X111" i="38"/>
  <c r="AB111" i="38"/>
  <c r="AF111" i="38"/>
  <c r="AJ111" i="38"/>
  <c r="AN111" i="38"/>
  <c r="AR111" i="38"/>
  <c r="AV111" i="38"/>
  <c r="AZ111" i="38"/>
  <c r="BD111" i="38"/>
  <c r="BH111" i="38"/>
  <c r="BL111" i="38"/>
  <c r="BP111" i="38"/>
  <c r="BT111" i="38"/>
  <c r="BX111" i="38"/>
  <c r="I111" i="38"/>
  <c r="M111" i="38"/>
  <c r="Q111" i="38"/>
  <c r="U111" i="38"/>
  <c r="Y111" i="38"/>
  <c r="AC111" i="38"/>
  <c r="AG111" i="38"/>
  <c r="AK111" i="38"/>
  <c r="AO111" i="38"/>
  <c r="AS111" i="38"/>
  <c r="AW111" i="38"/>
  <c r="BA111" i="38"/>
  <c r="BE111" i="38"/>
  <c r="BI111" i="38"/>
  <c r="BM111" i="38"/>
  <c r="BQ111" i="38"/>
  <c r="BU111" i="38"/>
  <c r="BY111" i="38"/>
  <c r="H109" i="38"/>
  <c r="L109" i="38"/>
  <c r="P109" i="38"/>
  <c r="T109" i="38"/>
  <c r="X109" i="38"/>
  <c r="AB109" i="38"/>
  <c r="AF109" i="38"/>
  <c r="AJ109" i="38"/>
  <c r="AN109" i="38"/>
  <c r="AR109" i="38"/>
  <c r="AV109" i="38"/>
  <c r="AZ109" i="38"/>
  <c r="BD109" i="38"/>
  <c r="BH109" i="38"/>
  <c r="BL109" i="38"/>
  <c r="BP109" i="38"/>
  <c r="BT109" i="38"/>
  <c r="BX109" i="38"/>
  <c r="I109" i="38"/>
  <c r="M109" i="38"/>
  <c r="Q109" i="38"/>
  <c r="U109" i="38"/>
  <c r="Y109" i="38"/>
  <c r="AC109" i="38"/>
  <c r="AG109" i="38"/>
  <c r="AK109" i="38"/>
  <c r="AO109" i="38"/>
  <c r="AS109" i="38"/>
  <c r="AW109" i="38"/>
  <c r="BA109" i="38"/>
  <c r="BE109" i="38"/>
  <c r="BI109" i="38"/>
  <c r="BM109" i="38"/>
  <c r="BQ109" i="38"/>
  <c r="BU109" i="38"/>
  <c r="BY109" i="38"/>
  <c r="H107" i="38"/>
  <c r="L107" i="38"/>
  <c r="P107" i="38"/>
  <c r="T107" i="38"/>
  <c r="X107" i="38"/>
  <c r="AB107" i="38"/>
  <c r="AF107" i="38"/>
  <c r="AJ107" i="38"/>
  <c r="AN107" i="38"/>
  <c r="AR107" i="38"/>
  <c r="AV107" i="38"/>
  <c r="AZ107" i="38"/>
  <c r="BD107" i="38"/>
  <c r="BH107" i="38"/>
  <c r="BL107" i="38"/>
  <c r="BP107" i="38"/>
  <c r="BT107" i="38"/>
  <c r="BX107" i="38"/>
  <c r="I107" i="38"/>
  <c r="M107" i="38"/>
  <c r="Q107" i="38"/>
  <c r="U107" i="38"/>
  <c r="Y107" i="38"/>
  <c r="AC107" i="38"/>
  <c r="AG107" i="38"/>
  <c r="AK107" i="38"/>
  <c r="AO107" i="38"/>
  <c r="AS107" i="38"/>
  <c r="AW107" i="38"/>
  <c r="BA107" i="38"/>
  <c r="BE107" i="38"/>
  <c r="BI107" i="38"/>
  <c r="BM107" i="38"/>
  <c r="BQ107" i="38"/>
  <c r="BU107" i="38"/>
  <c r="BY107" i="38"/>
  <c r="C58" i="38"/>
  <c r="D58" i="38" s="1"/>
  <c r="E101" i="38"/>
  <c r="C82" i="38"/>
  <c r="D82" i="38" s="1"/>
  <c r="E124" i="38"/>
  <c r="C77" i="38"/>
  <c r="D77" i="38" s="1"/>
  <c r="E122" i="38"/>
  <c r="C75" i="38"/>
  <c r="D75" i="38" s="1"/>
  <c r="E120" i="38"/>
  <c r="C73" i="38"/>
  <c r="D73" i="38" s="1"/>
  <c r="E118" i="38"/>
  <c r="C71" i="38"/>
  <c r="D71" i="38" s="1"/>
  <c r="E116" i="38"/>
  <c r="C69" i="38"/>
  <c r="D69" i="38" s="1"/>
  <c r="E114" i="38"/>
  <c r="C67" i="38"/>
  <c r="D67" i="38" s="1"/>
  <c r="E112" i="38"/>
  <c r="C65" i="38"/>
  <c r="D65" i="38" s="1"/>
  <c r="E110" i="38"/>
  <c r="C63" i="38"/>
  <c r="D63" i="38" s="1"/>
  <c r="E108" i="38"/>
  <c r="C61" i="38"/>
  <c r="D61" i="38" s="1"/>
  <c r="E106" i="38"/>
  <c r="E78" i="38"/>
  <c r="C59" i="38"/>
  <c r="D59" i="38" s="1"/>
  <c r="I106" i="38"/>
  <c r="I78" i="38"/>
  <c r="M106" i="38"/>
  <c r="M78" i="38"/>
  <c r="Q106" i="38"/>
  <c r="Q78" i="38"/>
  <c r="U106" i="38"/>
  <c r="U78" i="38"/>
  <c r="Y106" i="38"/>
  <c r="Y78" i="38"/>
  <c r="AC106" i="38"/>
  <c r="AC78" i="38"/>
  <c r="AG106" i="38"/>
  <c r="AG78" i="38"/>
  <c r="AK106" i="38"/>
  <c r="AK78" i="38"/>
  <c r="AO106" i="38"/>
  <c r="AO78" i="38"/>
  <c r="AS106" i="38"/>
  <c r="AS78" i="38"/>
  <c r="AW106" i="38"/>
  <c r="AW78" i="38"/>
  <c r="BA106" i="38"/>
  <c r="BA78" i="38"/>
  <c r="BE106" i="38"/>
  <c r="BE78" i="38"/>
  <c r="BI106" i="38"/>
  <c r="BI78" i="38"/>
  <c r="BM106" i="38"/>
  <c r="BM78" i="38"/>
  <c r="BQ106" i="38"/>
  <c r="BQ78" i="38"/>
  <c r="BU106" i="38"/>
  <c r="BU78" i="38"/>
  <c r="BY106" i="38"/>
  <c r="BY78" i="38"/>
  <c r="H106" i="38"/>
  <c r="H78" i="38"/>
  <c r="L106" i="38"/>
  <c r="L78" i="38"/>
  <c r="P106" i="38"/>
  <c r="P78" i="38"/>
  <c r="T106" i="38"/>
  <c r="T78" i="38"/>
  <c r="X106" i="38"/>
  <c r="X78" i="38"/>
  <c r="AB106" i="38"/>
  <c r="AB78" i="38"/>
  <c r="AF106" i="38"/>
  <c r="AF78" i="38"/>
  <c r="AJ106" i="38"/>
  <c r="AJ78" i="38"/>
  <c r="AN106" i="38"/>
  <c r="AN78" i="38"/>
  <c r="AR106" i="38"/>
  <c r="AR78" i="38"/>
  <c r="AV106" i="38"/>
  <c r="AV78" i="38"/>
  <c r="AZ106" i="38"/>
  <c r="AZ78" i="38"/>
  <c r="BD106" i="38"/>
  <c r="BD78" i="38"/>
  <c r="BH106" i="38"/>
  <c r="BH78" i="38"/>
  <c r="BL106" i="38"/>
  <c r="BL78" i="38"/>
  <c r="BP106" i="38"/>
  <c r="BP78" i="38"/>
  <c r="BT106" i="38"/>
  <c r="BT78" i="38"/>
  <c r="BX106" i="38"/>
  <c r="BX78" i="38"/>
  <c r="C81" i="38"/>
  <c r="D81" i="38" s="1"/>
  <c r="C98" i="38"/>
  <c r="D98" i="38" s="1"/>
  <c r="C96" i="38"/>
  <c r="D96" i="38" s="1"/>
  <c r="C84" i="38"/>
  <c r="D84" i="38" s="1"/>
  <c r="I101" i="38"/>
  <c r="M101" i="38"/>
  <c r="Q101" i="38"/>
  <c r="U101" i="38"/>
  <c r="Y101" i="38"/>
  <c r="AC101" i="38"/>
  <c r="AG101" i="38"/>
  <c r="AK101" i="38"/>
  <c r="AO101" i="38"/>
  <c r="AS101" i="38"/>
  <c r="AW101" i="38"/>
  <c r="BA101" i="38"/>
  <c r="BE101" i="38"/>
  <c r="BI101" i="38"/>
  <c r="BM101" i="38"/>
  <c r="BQ101" i="38"/>
  <c r="BU101" i="38"/>
  <c r="BY101" i="38"/>
  <c r="M124" i="38"/>
  <c r="U124" i="38"/>
  <c r="AC124" i="38"/>
  <c r="AK124" i="38"/>
  <c r="AS124" i="38"/>
  <c r="BA124" i="38"/>
  <c r="BI124" i="38"/>
  <c r="BQ124" i="38"/>
  <c r="BY124" i="38"/>
  <c r="K124" i="38"/>
  <c r="S124" i="38"/>
  <c r="AA124" i="38"/>
  <c r="AI124" i="38"/>
  <c r="AQ124" i="38"/>
  <c r="AY124" i="38"/>
  <c r="BG124" i="38"/>
  <c r="BO124" i="38"/>
  <c r="BW124" i="38"/>
  <c r="H124" i="38"/>
  <c r="L124" i="38"/>
  <c r="P124" i="38"/>
  <c r="T124" i="38"/>
  <c r="X124" i="38"/>
  <c r="AB124" i="38"/>
  <c r="AF124" i="38"/>
  <c r="AJ124" i="38"/>
  <c r="AN124" i="38"/>
  <c r="AR124" i="38"/>
  <c r="AV124" i="38"/>
  <c r="AZ124" i="38"/>
  <c r="BD124" i="38"/>
  <c r="BH124" i="38"/>
  <c r="BL124" i="38"/>
  <c r="BP124" i="38"/>
  <c r="BT124" i="38"/>
  <c r="BX124" i="38"/>
  <c r="M122" i="38"/>
  <c r="U122" i="38"/>
  <c r="AC122" i="38"/>
  <c r="AK122" i="38"/>
  <c r="AS122" i="38"/>
  <c r="BA122" i="38"/>
  <c r="BI122" i="38"/>
  <c r="BQ122" i="38"/>
  <c r="BY122" i="38"/>
  <c r="K122" i="38"/>
  <c r="S122" i="38"/>
  <c r="AA122" i="38"/>
  <c r="AI122" i="38"/>
  <c r="AQ122" i="38"/>
  <c r="AY122" i="38"/>
  <c r="BG122" i="38"/>
  <c r="BO122" i="38"/>
  <c r="BW122" i="38"/>
  <c r="H122" i="38"/>
  <c r="L122" i="38"/>
  <c r="P122" i="38"/>
  <c r="T122" i="38"/>
  <c r="X122" i="38"/>
  <c r="AB122" i="38"/>
  <c r="AF122" i="38"/>
  <c r="AJ122" i="38"/>
  <c r="AN122" i="38"/>
  <c r="AR122" i="38"/>
  <c r="AV122" i="38"/>
  <c r="AZ122" i="38"/>
  <c r="BD122" i="38"/>
  <c r="BH122" i="38"/>
  <c r="BL122" i="38"/>
  <c r="BP122" i="38"/>
  <c r="BT122" i="38"/>
  <c r="BX122" i="38"/>
  <c r="I120" i="38"/>
  <c r="M120" i="38"/>
  <c r="Q120" i="38"/>
  <c r="U120" i="38"/>
  <c r="Y120" i="38"/>
  <c r="AC120" i="38"/>
  <c r="AG120" i="38"/>
  <c r="AK120" i="38"/>
  <c r="AO120" i="38"/>
  <c r="AS120" i="38"/>
  <c r="AW120" i="38"/>
  <c r="BA120" i="38"/>
  <c r="BE120" i="38"/>
  <c r="BI120" i="38"/>
  <c r="BM120" i="38"/>
  <c r="BQ120" i="38"/>
  <c r="BU120" i="38"/>
  <c r="BY120" i="38"/>
  <c r="H120" i="38"/>
  <c r="L120" i="38"/>
  <c r="P120" i="38"/>
  <c r="T120" i="38"/>
  <c r="X120" i="38"/>
  <c r="AB120" i="38"/>
  <c r="AF120" i="38"/>
  <c r="AJ120" i="38"/>
  <c r="AN120" i="38"/>
  <c r="AR120" i="38"/>
  <c r="AV120" i="38"/>
  <c r="AZ120" i="38"/>
  <c r="BD120" i="38"/>
  <c r="BH120" i="38"/>
  <c r="BL120" i="38"/>
  <c r="BP120" i="38"/>
  <c r="BT120" i="38"/>
  <c r="BX120" i="38"/>
  <c r="I118" i="38"/>
  <c r="M118" i="38"/>
  <c r="Q118" i="38"/>
  <c r="U118" i="38"/>
  <c r="Y118" i="38"/>
  <c r="AC118" i="38"/>
  <c r="AG118" i="38"/>
  <c r="AK118" i="38"/>
  <c r="AO118" i="38"/>
  <c r="AS118" i="38"/>
  <c r="AW118" i="38"/>
  <c r="BA118" i="38"/>
  <c r="BE118" i="38"/>
  <c r="BI118" i="38"/>
  <c r="BM118" i="38"/>
  <c r="BQ118" i="38"/>
  <c r="BU118" i="38"/>
  <c r="BY118" i="38"/>
  <c r="H118" i="38"/>
  <c r="L118" i="38"/>
  <c r="P118" i="38"/>
  <c r="T118" i="38"/>
  <c r="X118" i="38"/>
  <c r="AB118" i="38"/>
  <c r="AF118" i="38"/>
  <c r="AJ118" i="38"/>
  <c r="AN118" i="38"/>
  <c r="AR118" i="38"/>
  <c r="AV118" i="38"/>
  <c r="AZ118" i="38"/>
  <c r="BD118" i="38"/>
  <c r="BH118" i="38"/>
  <c r="BL118" i="38"/>
  <c r="BP118" i="38"/>
  <c r="BT118" i="38"/>
  <c r="BX118" i="38"/>
  <c r="I116" i="38"/>
  <c r="M116" i="38"/>
  <c r="Q116" i="38"/>
  <c r="U116" i="38"/>
  <c r="Y116" i="38"/>
  <c r="AC116" i="38"/>
  <c r="AG116" i="38"/>
  <c r="AK116" i="38"/>
  <c r="AO116" i="38"/>
  <c r="AS116" i="38"/>
  <c r="AW116" i="38"/>
  <c r="BA116" i="38"/>
  <c r="BE116" i="38"/>
  <c r="BI116" i="38"/>
  <c r="BM116" i="38"/>
  <c r="BQ116" i="38"/>
  <c r="BU116" i="38"/>
  <c r="BY116" i="38"/>
  <c r="H116" i="38"/>
  <c r="L116" i="38"/>
  <c r="P116" i="38"/>
  <c r="T116" i="38"/>
  <c r="X116" i="38"/>
  <c r="AB116" i="38"/>
  <c r="AF116" i="38"/>
  <c r="AJ116" i="38"/>
  <c r="AN116" i="38"/>
  <c r="AR116" i="38"/>
  <c r="AV116" i="38"/>
  <c r="AZ116" i="38"/>
  <c r="BD116" i="38"/>
  <c r="BH116" i="38"/>
  <c r="BL116" i="38"/>
  <c r="BP116" i="38"/>
  <c r="BT116" i="38"/>
  <c r="BX116" i="38"/>
  <c r="I114" i="38"/>
  <c r="M114" i="38"/>
  <c r="Q114" i="38"/>
  <c r="U114" i="38"/>
  <c r="Y114" i="38"/>
  <c r="AC114" i="38"/>
  <c r="AG114" i="38"/>
  <c r="AK114" i="38"/>
  <c r="AO114" i="38"/>
  <c r="AS114" i="38"/>
  <c r="AW114" i="38"/>
  <c r="BA114" i="38"/>
  <c r="BE114" i="38"/>
  <c r="BI114" i="38"/>
  <c r="BM114" i="38"/>
  <c r="BQ114" i="38"/>
  <c r="BU114" i="38"/>
  <c r="BY114" i="38"/>
  <c r="H114" i="38"/>
  <c r="L114" i="38"/>
  <c r="P114" i="38"/>
  <c r="T114" i="38"/>
  <c r="X114" i="38"/>
  <c r="AB114" i="38"/>
  <c r="AF114" i="38"/>
  <c r="AJ114" i="38"/>
  <c r="AN114" i="38"/>
  <c r="AR114" i="38"/>
  <c r="AV114" i="38"/>
  <c r="AZ114" i="38"/>
  <c r="BD114" i="38"/>
  <c r="BH114" i="38"/>
  <c r="BL114" i="38"/>
  <c r="BP114" i="38"/>
  <c r="BT114" i="38"/>
  <c r="BX114" i="38"/>
  <c r="I112" i="38"/>
  <c r="M112" i="38"/>
  <c r="Q112" i="38"/>
  <c r="U112" i="38"/>
  <c r="Y112" i="38"/>
  <c r="AC112" i="38"/>
  <c r="AG112" i="38"/>
  <c r="AK112" i="38"/>
  <c r="AO112" i="38"/>
  <c r="AS112" i="38"/>
  <c r="AW112" i="38"/>
  <c r="BA112" i="38"/>
  <c r="BE112" i="38"/>
  <c r="BI112" i="38"/>
  <c r="BM112" i="38"/>
  <c r="BQ112" i="38"/>
  <c r="BU112" i="38"/>
  <c r="BY112" i="38"/>
  <c r="H112" i="38"/>
  <c r="L112" i="38"/>
  <c r="P112" i="38"/>
  <c r="T112" i="38"/>
  <c r="X112" i="38"/>
  <c r="AB112" i="38"/>
  <c r="AF112" i="38"/>
  <c r="AJ112" i="38"/>
  <c r="AN112" i="38"/>
  <c r="AR112" i="38"/>
  <c r="AV112" i="38"/>
  <c r="AZ112" i="38"/>
  <c r="BD112" i="38"/>
  <c r="BH112" i="38"/>
  <c r="BL112" i="38"/>
  <c r="BP112" i="38"/>
  <c r="BT112" i="38"/>
  <c r="BX112" i="38"/>
  <c r="I110" i="38"/>
  <c r="M110" i="38"/>
  <c r="Q110" i="38"/>
  <c r="U110" i="38"/>
  <c r="Y110" i="38"/>
  <c r="AC110" i="38"/>
  <c r="AG110" i="38"/>
  <c r="AK110" i="38"/>
  <c r="AO110" i="38"/>
  <c r="AS110" i="38"/>
  <c r="AW110" i="38"/>
  <c r="BA110" i="38"/>
  <c r="BE110" i="38"/>
  <c r="BI110" i="38"/>
  <c r="BM110" i="38"/>
  <c r="BQ110" i="38"/>
  <c r="BU110" i="38"/>
  <c r="BY110" i="38"/>
  <c r="H110" i="38"/>
  <c r="L110" i="38"/>
  <c r="P110" i="38"/>
  <c r="T110" i="38"/>
  <c r="X110" i="38"/>
  <c r="AB110" i="38"/>
  <c r="AF110" i="38"/>
  <c r="AJ110" i="38"/>
  <c r="AN110" i="38"/>
  <c r="AR110" i="38"/>
  <c r="AV110" i="38"/>
  <c r="AZ110" i="38"/>
  <c r="BD110" i="38"/>
  <c r="BH110" i="38"/>
  <c r="BL110" i="38"/>
  <c r="BP110" i="38"/>
  <c r="BT110" i="38"/>
  <c r="BX110" i="38"/>
  <c r="I108" i="38"/>
  <c r="M108" i="38"/>
  <c r="Q108" i="38"/>
  <c r="U108" i="38"/>
  <c r="Y108" i="38"/>
  <c r="AC108" i="38"/>
  <c r="AG108" i="38"/>
  <c r="AK108" i="38"/>
  <c r="AO108" i="38"/>
  <c r="AS108" i="38"/>
  <c r="AW108" i="38"/>
  <c r="BA108" i="38"/>
  <c r="BE108" i="38"/>
  <c r="BI108" i="38"/>
  <c r="BM108" i="38"/>
  <c r="BQ108" i="38"/>
  <c r="BU108" i="38"/>
  <c r="BY108" i="38"/>
  <c r="H108" i="38"/>
  <c r="L108" i="38"/>
  <c r="P108" i="38"/>
  <c r="T108" i="38"/>
  <c r="X108" i="38"/>
  <c r="AB108" i="38"/>
  <c r="AF108" i="38"/>
  <c r="AJ108" i="38"/>
  <c r="AN108" i="38"/>
  <c r="AR108" i="38"/>
  <c r="AV108" i="38"/>
  <c r="AZ108" i="38"/>
  <c r="BD108" i="38"/>
  <c r="BH108" i="38"/>
  <c r="BL108" i="38"/>
  <c r="BP108" i="38"/>
  <c r="BT108" i="38"/>
  <c r="BX108" i="38"/>
  <c r="H123" i="38"/>
  <c r="P123" i="38"/>
  <c r="X123" i="38"/>
  <c r="AF123" i="38"/>
  <c r="AN123" i="38"/>
  <c r="AV123" i="38"/>
  <c r="BD123" i="38"/>
  <c r="BL123" i="38"/>
  <c r="BT123" i="38"/>
  <c r="F123" i="38"/>
  <c r="N123" i="38"/>
  <c r="V123" i="38"/>
  <c r="AD123" i="38"/>
  <c r="AL123" i="38"/>
  <c r="AT123" i="38"/>
  <c r="BB123" i="38"/>
  <c r="BJ123" i="38"/>
  <c r="BR123" i="38"/>
  <c r="BZ123" i="38"/>
  <c r="G123" i="38"/>
  <c r="K123" i="38"/>
  <c r="O123" i="38"/>
  <c r="S123" i="38"/>
  <c r="W123" i="38"/>
  <c r="AA123" i="38"/>
  <c r="AE123" i="38"/>
  <c r="AI123" i="38"/>
  <c r="AM123" i="38"/>
  <c r="AQ123" i="38"/>
  <c r="AU123" i="38"/>
  <c r="AY123" i="38"/>
  <c r="BC123" i="38"/>
  <c r="BG123" i="38"/>
  <c r="BK123" i="38"/>
  <c r="BO123" i="38"/>
  <c r="BS123" i="38"/>
  <c r="BW123" i="38"/>
  <c r="F121" i="38"/>
  <c r="J121" i="38"/>
  <c r="N121" i="38"/>
  <c r="R121" i="38"/>
  <c r="V121" i="38"/>
  <c r="Z121" i="38"/>
  <c r="AD121" i="38"/>
  <c r="AJ121" i="38"/>
  <c r="AR121" i="38"/>
  <c r="AZ121" i="38"/>
  <c r="BH121" i="38"/>
  <c r="BP121" i="38"/>
  <c r="BX121" i="38"/>
  <c r="G121" i="38"/>
  <c r="K121" i="38"/>
  <c r="O121" i="38"/>
  <c r="S121" i="38"/>
  <c r="W121" i="38"/>
  <c r="AA121" i="38"/>
  <c r="AE121" i="38"/>
  <c r="AL121" i="38"/>
  <c r="AT121" i="38"/>
  <c r="BB121" i="38"/>
  <c r="BJ121" i="38"/>
  <c r="BR121" i="38"/>
  <c r="BZ121" i="38"/>
  <c r="AI121" i="38"/>
  <c r="AM121" i="38"/>
  <c r="AQ121" i="38"/>
  <c r="AU121" i="38"/>
  <c r="AY121" i="38"/>
  <c r="BC121" i="38"/>
  <c r="BG121" i="38"/>
  <c r="BK121" i="38"/>
  <c r="BO121" i="38"/>
  <c r="BS121" i="38"/>
  <c r="BW121" i="38"/>
  <c r="F119" i="38"/>
  <c r="J119" i="38"/>
  <c r="N119" i="38"/>
  <c r="R119" i="38"/>
  <c r="V119" i="38"/>
  <c r="Z119" i="38"/>
  <c r="AD119" i="38"/>
  <c r="AH119" i="38"/>
  <c r="AL119" i="38"/>
  <c r="AP119" i="38"/>
  <c r="AT119" i="38"/>
  <c r="AX119" i="38"/>
  <c r="BB119" i="38"/>
  <c r="BF119" i="38"/>
  <c r="BJ119" i="38"/>
  <c r="BN119" i="38"/>
  <c r="BR119" i="38"/>
  <c r="BV119" i="38"/>
  <c r="BZ119" i="38"/>
  <c r="G119" i="38"/>
  <c r="K119" i="38"/>
  <c r="O119" i="38"/>
  <c r="S119" i="38"/>
  <c r="W119" i="38"/>
  <c r="AA119" i="38"/>
  <c r="AE119" i="38"/>
  <c r="AI119" i="38"/>
  <c r="AM119" i="38"/>
  <c r="AQ119" i="38"/>
  <c r="AU119" i="38"/>
  <c r="AY119" i="38"/>
  <c r="BC119" i="38"/>
  <c r="BG119" i="38"/>
  <c r="BK119" i="38"/>
  <c r="BO119" i="38"/>
  <c r="BS119" i="38"/>
  <c r="BW119" i="38"/>
  <c r="F117" i="38"/>
  <c r="J117" i="38"/>
  <c r="N117" i="38"/>
  <c r="R117" i="38"/>
  <c r="V117" i="38"/>
  <c r="Z117" i="38"/>
  <c r="AD117" i="38"/>
  <c r="AH117" i="38"/>
  <c r="AL117" i="38"/>
  <c r="AP117" i="38"/>
  <c r="AT117" i="38"/>
  <c r="AX117" i="38"/>
  <c r="BB117" i="38"/>
  <c r="BF117" i="38"/>
  <c r="BJ117" i="38"/>
  <c r="BN117" i="38"/>
  <c r="BR117" i="38"/>
  <c r="BV117" i="38"/>
  <c r="BZ117" i="38"/>
  <c r="G117" i="38"/>
  <c r="K117" i="38"/>
  <c r="O117" i="38"/>
  <c r="S117" i="38"/>
  <c r="W117" i="38"/>
  <c r="AA117" i="38"/>
  <c r="AE117" i="38"/>
  <c r="AI117" i="38"/>
  <c r="AM117" i="38"/>
  <c r="AQ117" i="38"/>
  <c r="AU117" i="38"/>
  <c r="AY117" i="38"/>
  <c r="BC117" i="38"/>
  <c r="BG117" i="38"/>
  <c r="BK117" i="38"/>
  <c r="BO117" i="38"/>
  <c r="BS117" i="38"/>
  <c r="BW117" i="38"/>
  <c r="F115" i="38"/>
  <c r="J115" i="38"/>
  <c r="N115" i="38"/>
  <c r="R115" i="38"/>
  <c r="V115" i="38"/>
  <c r="Z115" i="38"/>
  <c r="AD115" i="38"/>
  <c r="AH115" i="38"/>
  <c r="AL115" i="38"/>
  <c r="AP115" i="38"/>
  <c r="AT115" i="38"/>
  <c r="AX115" i="38"/>
  <c r="BB115" i="38"/>
  <c r="BF115" i="38"/>
  <c r="BJ115" i="38"/>
  <c r="BN115" i="38"/>
  <c r="BR115" i="38"/>
  <c r="BV115" i="38"/>
  <c r="BZ115" i="38"/>
  <c r="G115" i="38"/>
  <c r="K115" i="38"/>
  <c r="O115" i="38"/>
  <c r="S115" i="38"/>
  <c r="W115" i="38"/>
  <c r="AA115" i="38"/>
  <c r="AE115" i="38"/>
  <c r="AI115" i="38"/>
  <c r="AM115" i="38"/>
  <c r="AQ115" i="38"/>
  <c r="AU115" i="38"/>
  <c r="AY115" i="38"/>
  <c r="BC115" i="38"/>
  <c r="BG115" i="38"/>
  <c r="BK115" i="38"/>
  <c r="BO115" i="38"/>
  <c r="BS115" i="38"/>
  <c r="BW115" i="38"/>
  <c r="F113" i="38"/>
  <c r="J113" i="38"/>
  <c r="N113" i="38"/>
  <c r="R113" i="38"/>
  <c r="V113" i="38"/>
  <c r="Z113" i="38"/>
  <c r="AD113" i="38"/>
  <c r="AH113" i="38"/>
  <c r="AL113" i="38"/>
  <c r="AP113" i="38"/>
  <c r="AT113" i="38"/>
  <c r="AX113" i="38"/>
  <c r="BB113" i="38"/>
  <c r="BF113" i="38"/>
  <c r="BJ113" i="38"/>
  <c r="BN113" i="38"/>
  <c r="BR113" i="38"/>
  <c r="BV113" i="38"/>
  <c r="BZ113" i="38"/>
  <c r="G113" i="38"/>
  <c r="K113" i="38"/>
  <c r="O113" i="38"/>
  <c r="S113" i="38"/>
  <c r="W113" i="38"/>
  <c r="AA113" i="38"/>
  <c r="AE113" i="38"/>
  <c r="AI113" i="38"/>
  <c r="AM113" i="38"/>
  <c r="AQ113" i="38"/>
  <c r="AU113" i="38"/>
  <c r="AY113" i="38"/>
  <c r="BC113" i="38"/>
  <c r="BG113" i="38"/>
  <c r="BK113" i="38"/>
  <c r="BO113" i="38"/>
  <c r="BS113" i="38"/>
  <c r="BW113" i="38"/>
  <c r="F111" i="38"/>
  <c r="J111" i="38"/>
  <c r="N111" i="38"/>
  <c r="R111" i="38"/>
  <c r="V111" i="38"/>
  <c r="Z111" i="38"/>
  <c r="AD111" i="38"/>
  <c r="AH111" i="38"/>
  <c r="AL111" i="38"/>
  <c r="AP111" i="38"/>
  <c r="AT111" i="38"/>
  <c r="AX111" i="38"/>
  <c r="BB111" i="38"/>
  <c r="BF111" i="38"/>
  <c r="BJ111" i="38"/>
  <c r="BN111" i="38"/>
  <c r="BR111" i="38"/>
  <c r="BV111" i="38"/>
  <c r="BZ111" i="38"/>
  <c r="G111" i="38"/>
  <c r="K111" i="38"/>
  <c r="O111" i="38"/>
  <c r="S111" i="38"/>
  <c r="W111" i="38"/>
  <c r="AA111" i="38"/>
  <c r="AE111" i="38"/>
  <c r="AI111" i="38"/>
  <c r="AM111" i="38"/>
  <c r="AQ111" i="38"/>
  <c r="AU111" i="38"/>
  <c r="AY111" i="38"/>
  <c r="BC111" i="38"/>
  <c r="BG111" i="38"/>
  <c r="BK111" i="38"/>
  <c r="BO111" i="38"/>
  <c r="BS111" i="38"/>
  <c r="BW111" i="38"/>
  <c r="F109" i="38"/>
  <c r="J109" i="38"/>
  <c r="N109" i="38"/>
  <c r="R109" i="38"/>
  <c r="V109" i="38"/>
  <c r="Z109" i="38"/>
  <c r="AD109" i="38"/>
  <c r="AH109" i="38"/>
  <c r="AL109" i="38"/>
  <c r="AP109" i="38"/>
  <c r="AT109" i="38"/>
  <c r="AX109" i="38"/>
  <c r="BB109" i="38"/>
  <c r="BF109" i="38"/>
  <c r="BJ109" i="38"/>
  <c r="BN109" i="38"/>
  <c r="BR109" i="38"/>
  <c r="BV109" i="38"/>
  <c r="BZ109" i="38"/>
  <c r="G109" i="38"/>
  <c r="K109" i="38"/>
  <c r="O109" i="38"/>
  <c r="S109" i="38"/>
  <c r="W109" i="38"/>
  <c r="AA109" i="38"/>
  <c r="AE109" i="38"/>
  <c r="AI109" i="38"/>
  <c r="AM109" i="38"/>
  <c r="AQ109" i="38"/>
  <c r="AU109" i="38"/>
  <c r="AY109" i="38"/>
  <c r="BC109" i="38"/>
  <c r="BG109" i="38"/>
  <c r="BK109" i="38"/>
  <c r="BO109" i="38"/>
  <c r="BS109" i="38"/>
  <c r="BW109" i="38"/>
  <c r="F107" i="38"/>
  <c r="J107" i="38"/>
  <c r="N107" i="38"/>
  <c r="R107" i="38"/>
  <c r="V107" i="38"/>
  <c r="Z107" i="38"/>
  <c r="AD107" i="38"/>
  <c r="AH107" i="38"/>
  <c r="AL107" i="38"/>
  <c r="AP107" i="38"/>
  <c r="AT107" i="38"/>
  <c r="AX107" i="38"/>
  <c r="BB107" i="38"/>
  <c r="BF107" i="38"/>
  <c r="BJ107" i="38"/>
  <c r="BN107" i="38"/>
  <c r="BR107" i="38"/>
  <c r="BV107" i="38"/>
  <c r="BZ107" i="38"/>
  <c r="G107" i="38"/>
  <c r="K107" i="38"/>
  <c r="O107" i="38"/>
  <c r="S107" i="38"/>
  <c r="W107" i="38"/>
  <c r="AA107" i="38"/>
  <c r="AE107" i="38"/>
  <c r="AI107" i="38"/>
  <c r="AM107" i="38"/>
  <c r="AQ107" i="38"/>
  <c r="AU107" i="38"/>
  <c r="AY107" i="38"/>
  <c r="BC107" i="38"/>
  <c r="BG107" i="38"/>
  <c r="BK107" i="38"/>
  <c r="BO107" i="38"/>
  <c r="BS107" i="38"/>
  <c r="BW107" i="38"/>
  <c r="BS106" i="37"/>
  <c r="AE106" i="37"/>
  <c r="AK106" i="37"/>
  <c r="E124" i="37"/>
  <c r="C77" i="37"/>
  <c r="D77" i="37" s="1"/>
  <c r="E120" i="37"/>
  <c r="C73" i="37"/>
  <c r="D73" i="37" s="1"/>
  <c r="E116" i="37"/>
  <c r="C69" i="37"/>
  <c r="D69" i="37" s="1"/>
  <c r="E114" i="37"/>
  <c r="C67" i="37"/>
  <c r="D67" i="37" s="1"/>
  <c r="E112" i="37"/>
  <c r="C65" i="37"/>
  <c r="D65" i="37" s="1"/>
  <c r="F106" i="37"/>
  <c r="J106" i="37"/>
  <c r="N106" i="37"/>
  <c r="R106" i="37"/>
  <c r="V106" i="37"/>
  <c r="Z106" i="37"/>
  <c r="AD106" i="37"/>
  <c r="AI106" i="37"/>
  <c r="AN106" i="37"/>
  <c r="AR106" i="37"/>
  <c r="AV106" i="37"/>
  <c r="AZ106" i="37"/>
  <c r="BD106" i="37"/>
  <c r="BI106" i="37"/>
  <c r="BM106" i="37"/>
  <c r="BQ106" i="37"/>
  <c r="BW106" i="37"/>
  <c r="E106" i="37"/>
  <c r="C59" i="37"/>
  <c r="D59" i="37" s="1"/>
  <c r="I106" i="37"/>
  <c r="M106" i="37"/>
  <c r="Q106" i="37"/>
  <c r="U106" i="37"/>
  <c r="Y106" i="37"/>
  <c r="AC106" i="37"/>
  <c r="AH106" i="37"/>
  <c r="AM106" i="37"/>
  <c r="AQ106" i="37"/>
  <c r="AU106" i="37"/>
  <c r="AY106" i="37"/>
  <c r="BC106" i="37"/>
  <c r="BH106" i="37"/>
  <c r="BL106" i="37"/>
  <c r="BP106" i="37"/>
  <c r="BU106" i="37"/>
  <c r="BZ106" i="37"/>
  <c r="E123" i="37"/>
  <c r="C76" i="37"/>
  <c r="D76" i="37" s="1"/>
  <c r="E121" i="37"/>
  <c r="C74" i="37"/>
  <c r="D74" i="37" s="1"/>
  <c r="E117" i="37"/>
  <c r="C70" i="37"/>
  <c r="D70" i="37" s="1"/>
  <c r="E113" i="37"/>
  <c r="C66" i="37"/>
  <c r="D66" i="37" s="1"/>
  <c r="E109" i="37"/>
  <c r="C62" i="37"/>
  <c r="D62" i="37" s="1"/>
  <c r="BV107" i="37"/>
  <c r="E107" i="37"/>
  <c r="C60" i="37"/>
  <c r="D60" i="37" s="1"/>
  <c r="AK107" i="37"/>
  <c r="BE107" i="37"/>
  <c r="C84" i="37"/>
  <c r="D84" i="37" s="1"/>
  <c r="C100" i="37"/>
  <c r="D100" i="37" s="1"/>
  <c r="C96" i="37"/>
  <c r="D96" i="37" s="1"/>
  <c r="C94" i="37"/>
  <c r="D94" i="37" s="1"/>
  <c r="C93" i="37"/>
  <c r="D93" i="37" s="1"/>
  <c r="C92" i="37"/>
  <c r="D92" i="37" s="1"/>
  <c r="C91" i="37"/>
  <c r="D91" i="37" s="1"/>
  <c r="C89" i="37"/>
  <c r="D89" i="37" s="1"/>
  <c r="C88" i="37"/>
  <c r="D88" i="37" s="1"/>
  <c r="C87" i="37"/>
  <c r="D87" i="37" s="1"/>
  <c r="C86" i="37"/>
  <c r="D86" i="37" s="1"/>
  <c r="C81" i="37"/>
  <c r="D81" i="37" s="1"/>
  <c r="F124" i="37"/>
  <c r="J124" i="37"/>
  <c r="N124" i="37"/>
  <c r="R124" i="37"/>
  <c r="V124" i="37"/>
  <c r="Z124" i="37"/>
  <c r="AD124" i="37"/>
  <c r="AI124" i="37"/>
  <c r="AM124" i="37"/>
  <c r="AQ124" i="37"/>
  <c r="AU124" i="37"/>
  <c r="AY124" i="37"/>
  <c r="BC124" i="37"/>
  <c r="BG124" i="37"/>
  <c r="BK124" i="37"/>
  <c r="BO124" i="37"/>
  <c r="BS124" i="37"/>
  <c r="BW124" i="37"/>
  <c r="I124" i="37"/>
  <c r="M124" i="37"/>
  <c r="Q124" i="37"/>
  <c r="U124" i="37"/>
  <c r="Y124" i="37"/>
  <c r="AC124" i="37"/>
  <c r="AH124" i="37"/>
  <c r="AL124" i="37"/>
  <c r="AP124" i="37"/>
  <c r="AT124" i="37"/>
  <c r="AX124" i="37"/>
  <c r="BB124" i="37"/>
  <c r="BF124" i="37"/>
  <c r="BJ124" i="37"/>
  <c r="BN124" i="37"/>
  <c r="BR124" i="37"/>
  <c r="BV124" i="37"/>
  <c r="BZ124" i="37"/>
  <c r="H122" i="37"/>
  <c r="L122" i="37"/>
  <c r="P122" i="37"/>
  <c r="T122" i="37"/>
  <c r="X122" i="37"/>
  <c r="AB122" i="37"/>
  <c r="AF122" i="37"/>
  <c r="AJ122" i="37"/>
  <c r="AN122" i="37"/>
  <c r="AR122" i="37"/>
  <c r="AW122" i="37"/>
  <c r="BE122" i="37"/>
  <c r="BI122" i="37"/>
  <c r="BM122" i="37"/>
  <c r="BQ122" i="37"/>
  <c r="BU122" i="37"/>
  <c r="BY122" i="37"/>
  <c r="G122" i="37"/>
  <c r="K122" i="37"/>
  <c r="O122" i="37"/>
  <c r="S122" i="37"/>
  <c r="W122" i="37"/>
  <c r="AA122" i="37"/>
  <c r="AE122" i="37"/>
  <c r="AI122" i="37"/>
  <c r="AM122" i="37"/>
  <c r="AQ122" i="37"/>
  <c r="AV122" i="37"/>
  <c r="AZ122" i="37"/>
  <c r="BD122" i="37"/>
  <c r="BH122" i="37"/>
  <c r="BL122" i="37"/>
  <c r="BP122" i="37"/>
  <c r="BT122" i="37"/>
  <c r="BX122" i="37"/>
  <c r="I120" i="37"/>
  <c r="M120" i="37"/>
  <c r="Q120" i="37"/>
  <c r="U120" i="37"/>
  <c r="Y120" i="37"/>
  <c r="AC120" i="37"/>
  <c r="AG120" i="37"/>
  <c r="AK120" i="37"/>
  <c r="AO120" i="37"/>
  <c r="AS120" i="37"/>
  <c r="BA120" i="37"/>
  <c r="BE120" i="37"/>
  <c r="BI120" i="37"/>
  <c r="BM120" i="37"/>
  <c r="BQ120" i="37"/>
  <c r="BU120" i="37"/>
  <c r="BY120" i="37"/>
  <c r="H120" i="37"/>
  <c r="L120" i="37"/>
  <c r="P120" i="37"/>
  <c r="T120" i="37"/>
  <c r="X120" i="37"/>
  <c r="AB120" i="37"/>
  <c r="AF120" i="37"/>
  <c r="AJ120" i="37"/>
  <c r="AN120" i="37"/>
  <c r="AR120" i="37"/>
  <c r="AV120" i="37"/>
  <c r="AZ120" i="37"/>
  <c r="BD120" i="37"/>
  <c r="BH120" i="37"/>
  <c r="BL120" i="37"/>
  <c r="BP120" i="37"/>
  <c r="BT120" i="37"/>
  <c r="BX120" i="37"/>
  <c r="F118" i="37"/>
  <c r="J118" i="37"/>
  <c r="R118" i="37"/>
  <c r="V118" i="37"/>
  <c r="Z118" i="37"/>
  <c r="AD118" i="37"/>
  <c r="AH118" i="37"/>
  <c r="AL118" i="37"/>
  <c r="AP118" i="37"/>
  <c r="AT118" i="37"/>
  <c r="AX118" i="37"/>
  <c r="BB118" i="37"/>
  <c r="BF118" i="37"/>
  <c r="BJ118" i="37"/>
  <c r="BN118" i="37"/>
  <c r="BR118" i="37"/>
  <c r="BV118" i="37"/>
  <c r="BZ118" i="37"/>
  <c r="G118" i="37"/>
  <c r="K118" i="37"/>
  <c r="O118" i="37"/>
  <c r="S118" i="37"/>
  <c r="W118" i="37"/>
  <c r="AA118" i="37"/>
  <c r="AE118" i="37"/>
  <c r="AI118" i="37"/>
  <c r="AM118" i="37"/>
  <c r="AQ118" i="37"/>
  <c r="AU118" i="37"/>
  <c r="AY118" i="37"/>
  <c r="BC118" i="37"/>
  <c r="BG118" i="37"/>
  <c r="BK118" i="37"/>
  <c r="BO118" i="37"/>
  <c r="BS118" i="37"/>
  <c r="BW118" i="37"/>
  <c r="J116" i="37"/>
  <c r="N116" i="37"/>
  <c r="R116" i="37"/>
  <c r="V116" i="37"/>
  <c r="Z116" i="37"/>
  <c r="AD116" i="37"/>
  <c r="AI116" i="37"/>
  <c r="AM116" i="37"/>
  <c r="AR116" i="37"/>
  <c r="AV116" i="37"/>
  <c r="BA116" i="37"/>
  <c r="BE116" i="37"/>
  <c r="BI116" i="37"/>
  <c r="BM116" i="37"/>
  <c r="BQ116" i="37"/>
  <c r="BU116" i="37"/>
  <c r="BY116" i="37"/>
  <c r="I116" i="37"/>
  <c r="M116" i="37"/>
  <c r="Q116" i="37"/>
  <c r="Y116" i="37"/>
  <c r="AC116" i="37"/>
  <c r="AH116" i="37"/>
  <c r="AL116" i="37"/>
  <c r="AQ116" i="37"/>
  <c r="AU116" i="37"/>
  <c r="AZ116" i="37"/>
  <c r="BD116" i="37"/>
  <c r="BH116" i="37"/>
  <c r="BL116" i="37"/>
  <c r="BP116" i="37"/>
  <c r="BT116" i="37"/>
  <c r="BX116" i="37"/>
  <c r="F114" i="37"/>
  <c r="P114" i="37"/>
  <c r="T114" i="37"/>
  <c r="X114" i="37"/>
  <c r="AB114" i="37"/>
  <c r="AF114" i="37"/>
  <c r="AJ114" i="37"/>
  <c r="AN114" i="37"/>
  <c r="AV114" i="37"/>
  <c r="AZ114" i="37"/>
  <c r="BD114" i="37"/>
  <c r="BH114" i="37"/>
  <c r="BL114" i="37"/>
  <c r="BP114" i="37"/>
  <c r="BT114" i="37"/>
  <c r="BX114" i="37"/>
  <c r="K114" i="37"/>
  <c r="O114" i="37"/>
  <c r="S114" i="37"/>
  <c r="W114" i="37"/>
  <c r="AA114" i="37"/>
  <c r="AE114" i="37"/>
  <c r="AI114" i="37"/>
  <c r="AM114" i="37"/>
  <c r="AQ114" i="37"/>
  <c r="AU114" i="37"/>
  <c r="AY114" i="37"/>
  <c r="BC114" i="37"/>
  <c r="BG114" i="37"/>
  <c r="BK114" i="37"/>
  <c r="BO114" i="37"/>
  <c r="BS114" i="37"/>
  <c r="BW114" i="37"/>
  <c r="I112" i="37"/>
  <c r="M112" i="37"/>
  <c r="Q112" i="37"/>
  <c r="U112" i="37"/>
  <c r="Y112" i="37"/>
  <c r="AG112" i="37"/>
  <c r="AK112" i="37"/>
  <c r="AO112" i="37"/>
  <c r="AW112" i="37"/>
  <c r="BB112" i="37"/>
  <c r="BF112" i="37"/>
  <c r="BJ112" i="37"/>
  <c r="BN112" i="37"/>
  <c r="BR112" i="37"/>
  <c r="BV112" i="37"/>
  <c r="BZ112" i="37"/>
  <c r="H112" i="37"/>
  <c r="L112" i="37"/>
  <c r="P112" i="37"/>
  <c r="T112" i="37"/>
  <c r="AB112" i="37"/>
  <c r="AF112" i="37"/>
  <c r="AJ112" i="37"/>
  <c r="AN112" i="37"/>
  <c r="AR112" i="37"/>
  <c r="AV112" i="37"/>
  <c r="BA112" i="37"/>
  <c r="BE112" i="37"/>
  <c r="BI112" i="37"/>
  <c r="BM112" i="37"/>
  <c r="BQ112" i="37"/>
  <c r="BU112" i="37"/>
  <c r="BY112" i="37"/>
  <c r="G110" i="37"/>
  <c r="K110" i="37"/>
  <c r="O110" i="37"/>
  <c r="S110" i="37"/>
  <c r="W110" i="37"/>
  <c r="AA110" i="37"/>
  <c r="AE110" i="37"/>
  <c r="AI110" i="37"/>
  <c r="AM110" i="37"/>
  <c r="AQ110" i="37"/>
  <c r="AU110" i="37"/>
  <c r="BC110" i="37"/>
  <c r="BG110" i="37"/>
  <c r="BK110" i="37"/>
  <c r="BS110" i="37"/>
  <c r="BW110" i="37"/>
  <c r="F110" i="37"/>
  <c r="N110" i="37"/>
  <c r="R110" i="37"/>
  <c r="V110" i="37"/>
  <c r="Z110" i="37"/>
  <c r="AD110" i="37"/>
  <c r="AH110" i="37"/>
  <c r="AL110" i="37"/>
  <c r="AP110" i="37"/>
  <c r="AT110" i="37"/>
  <c r="AX110" i="37"/>
  <c r="BB110" i="37"/>
  <c r="BF110" i="37"/>
  <c r="BJ110" i="37"/>
  <c r="BN110" i="37"/>
  <c r="BR110" i="37"/>
  <c r="BV110" i="37"/>
  <c r="BZ110" i="37"/>
  <c r="H108" i="37"/>
  <c r="L108" i="37"/>
  <c r="P108" i="37"/>
  <c r="T108" i="37"/>
  <c r="X108" i="37"/>
  <c r="AB108" i="37"/>
  <c r="AF108" i="37"/>
  <c r="AJ108" i="37"/>
  <c r="AN108" i="37"/>
  <c r="AR108" i="37"/>
  <c r="AV108" i="37"/>
  <c r="BA108" i="37"/>
  <c r="BE108" i="37"/>
  <c r="BI108" i="37"/>
  <c r="BM108" i="37"/>
  <c r="BQ108" i="37"/>
  <c r="BU108" i="37"/>
  <c r="BY108" i="37"/>
  <c r="G108" i="37"/>
  <c r="K108" i="37"/>
  <c r="O108" i="37"/>
  <c r="S108" i="37"/>
  <c r="W108" i="37"/>
  <c r="AA108" i="37"/>
  <c r="AE108" i="37"/>
  <c r="AI108" i="37"/>
  <c r="AM108" i="37"/>
  <c r="AQ108" i="37"/>
  <c r="AU108" i="37"/>
  <c r="AY108" i="37"/>
  <c r="BD108" i="37"/>
  <c r="BH108" i="37"/>
  <c r="BL108" i="37"/>
  <c r="BP108" i="37"/>
  <c r="BT108" i="37"/>
  <c r="H123" i="37"/>
  <c r="L123" i="37"/>
  <c r="Q123" i="37"/>
  <c r="U123" i="37"/>
  <c r="Y123" i="37"/>
  <c r="AC123" i="37"/>
  <c r="AG123" i="37"/>
  <c r="AL123" i="37"/>
  <c r="AQ123" i="37"/>
  <c r="AU123" i="37"/>
  <c r="AY123" i="37"/>
  <c r="BC123" i="37"/>
  <c r="BG123" i="37"/>
  <c r="BK123" i="37"/>
  <c r="BO123" i="37"/>
  <c r="BS123" i="37"/>
  <c r="BW123" i="37"/>
  <c r="I123" i="37"/>
  <c r="M123" i="37"/>
  <c r="R123" i="37"/>
  <c r="V123" i="37"/>
  <c r="Z123" i="37"/>
  <c r="AD123" i="37"/>
  <c r="AH123" i="37"/>
  <c r="AM123" i="37"/>
  <c r="AR123" i="37"/>
  <c r="AV123" i="37"/>
  <c r="AZ123" i="37"/>
  <c r="BD123" i="37"/>
  <c r="BH123" i="37"/>
  <c r="BL123" i="37"/>
  <c r="BP123" i="37"/>
  <c r="BT123" i="37"/>
  <c r="BX123" i="37"/>
  <c r="F121" i="37"/>
  <c r="J121" i="37"/>
  <c r="N121" i="37"/>
  <c r="R121" i="37"/>
  <c r="V121" i="37"/>
  <c r="Z121" i="37"/>
  <c r="AD121" i="37"/>
  <c r="AI121" i="37"/>
  <c r="AM121" i="37"/>
  <c r="AQ121" i="37"/>
  <c r="AU121" i="37"/>
  <c r="BC121" i="37"/>
  <c r="BG121" i="37"/>
  <c r="BK121" i="37"/>
  <c r="BO121" i="37"/>
  <c r="BS121" i="37"/>
  <c r="BW121" i="37"/>
  <c r="I121" i="37"/>
  <c r="M121" i="37"/>
  <c r="Q121" i="37"/>
  <c r="U121" i="37"/>
  <c r="Y121" i="37"/>
  <c r="AC121" i="37"/>
  <c r="AH121" i="37"/>
  <c r="AL121" i="37"/>
  <c r="AP121" i="37"/>
  <c r="AT121" i="37"/>
  <c r="AX121" i="37"/>
  <c r="BF121" i="37"/>
  <c r="BJ121" i="37"/>
  <c r="BN121" i="37"/>
  <c r="BR121" i="37"/>
  <c r="BV121" i="37"/>
  <c r="BZ121" i="37"/>
  <c r="G119" i="37"/>
  <c r="K119" i="37"/>
  <c r="O119" i="37"/>
  <c r="S119" i="37"/>
  <c r="W119" i="37"/>
  <c r="AB119" i="37"/>
  <c r="AF119" i="37"/>
  <c r="AJ119" i="37"/>
  <c r="AN119" i="37"/>
  <c r="AR119" i="37"/>
  <c r="BB119" i="37"/>
  <c r="BF119" i="37"/>
  <c r="BJ119" i="37"/>
  <c r="BN119" i="37"/>
  <c r="BR119" i="37"/>
  <c r="BV119" i="37"/>
  <c r="BZ119" i="37"/>
  <c r="H119" i="37"/>
  <c r="L119" i="37"/>
  <c r="P119" i="37"/>
  <c r="T119" i="37"/>
  <c r="X119" i="37"/>
  <c r="AC119" i="37"/>
  <c r="AG119" i="37"/>
  <c r="AK119" i="37"/>
  <c r="AO119" i="37"/>
  <c r="AS119" i="37"/>
  <c r="AW119" i="37"/>
  <c r="BC119" i="37"/>
  <c r="BG119" i="37"/>
  <c r="BK119" i="37"/>
  <c r="BO119" i="37"/>
  <c r="BS119" i="37"/>
  <c r="BW119" i="37"/>
  <c r="F117" i="37"/>
  <c r="J117" i="37"/>
  <c r="N117" i="37"/>
  <c r="R117" i="37"/>
  <c r="V117" i="37"/>
  <c r="Z117" i="37"/>
  <c r="AD117" i="37"/>
  <c r="AH117" i="37"/>
  <c r="AL117" i="37"/>
  <c r="AP117" i="37"/>
  <c r="AT117" i="37"/>
  <c r="AX117" i="37"/>
  <c r="BB117" i="37"/>
  <c r="BF117" i="37"/>
  <c r="BJ117" i="37"/>
  <c r="BN117" i="37"/>
  <c r="BR117" i="37"/>
  <c r="BW117" i="37"/>
  <c r="I117" i="37"/>
  <c r="M117" i="37"/>
  <c r="Q117" i="37"/>
  <c r="U117" i="37"/>
  <c r="Y117" i="37"/>
  <c r="AC117" i="37"/>
  <c r="AG117" i="37"/>
  <c r="AK117" i="37"/>
  <c r="AO117" i="37"/>
  <c r="AS117" i="37"/>
  <c r="AW117" i="37"/>
  <c r="BA117" i="37"/>
  <c r="BE117" i="37"/>
  <c r="BI117" i="37"/>
  <c r="BM117" i="37"/>
  <c r="BQ117" i="37"/>
  <c r="BV117" i="37"/>
  <c r="BZ117" i="37"/>
  <c r="G115" i="37"/>
  <c r="K115" i="37"/>
  <c r="O115" i="37"/>
  <c r="S115" i="37"/>
  <c r="W115" i="37"/>
  <c r="AA115" i="37"/>
  <c r="AE115" i="37"/>
  <c r="AI115" i="37"/>
  <c r="AM115" i="37"/>
  <c r="AQ115" i="37"/>
  <c r="AU115" i="37"/>
  <c r="AY115" i="37"/>
  <c r="BC115" i="37"/>
  <c r="BG115" i="37"/>
  <c r="BK115" i="37"/>
  <c r="BO115" i="37"/>
  <c r="BS115" i="37"/>
  <c r="BW115" i="37"/>
  <c r="F115" i="37"/>
  <c r="J115" i="37"/>
  <c r="N115" i="37"/>
  <c r="R115" i="37"/>
  <c r="V115" i="37"/>
  <c r="Z115" i="37"/>
  <c r="AD115" i="37"/>
  <c r="AH115" i="37"/>
  <c r="AL115" i="37"/>
  <c r="AP115" i="37"/>
  <c r="AT115" i="37"/>
  <c r="AX115" i="37"/>
  <c r="BB115" i="37"/>
  <c r="BF115" i="37"/>
  <c r="BJ115" i="37"/>
  <c r="BN115" i="37"/>
  <c r="BR115" i="37"/>
  <c r="BV115" i="37"/>
  <c r="I113" i="37"/>
  <c r="M113" i="37"/>
  <c r="S113" i="37"/>
  <c r="W113" i="37"/>
  <c r="AA113" i="37"/>
  <c r="AE113" i="37"/>
  <c r="AI113" i="37"/>
  <c r="AM113" i="37"/>
  <c r="AQ113" i="37"/>
  <c r="AU113" i="37"/>
  <c r="AY113" i="37"/>
  <c r="BC113" i="37"/>
  <c r="BG113" i="37"/>
  <c r="BK113" i="37"/>
  <c r="BO113" i="37"/>
  <c r="BS113" i="37"/>
  <c r="BW113" i="37"/>
  <c r="F113" i="37"/>
  <c r="J113" i="37"/>
  <c r="O113" i="37"/>
  <c r="T113" i="37"/>
  <c r="X113" i="37"/>
  <c r="AB113" i="37"/>
  <c r="AF113" i="37"/>
  <c r="AJ113" i="37"/>
  <c r="AN113" i="37"/>
  <c r="AR113" i="37"/>
  <c r="AV113" i="37"/>
  <c r="AZ113" i="37"/>
  <c r="BD113" i="37"/>
  <c r="BH113" i="37"/>
  <c r="BL113" i="37"/>
  <c r="BP113" i="37"/>
  <c r="BT113" i="37"/>
  <c r="BX113" i="37"/>
  <c r="F111" i="37"/>
  <c r="J111" i="37"/>
  <c r="N111" i="37"/>
  <c r="R111" i="37"/>
  <c r="V111" i="37"/>
  <c r="Z111" i="37"/>
  <c r="AD111" i="37"/>
  <c r="AH111" i="37"/>
  <c r="AL111" i="37"/>
  <c r="AP111" i="37"/>
  <c r="AT111" i="37"/>
  <c r="AX111" i="37"/>
  <c r="BB111" i="37"/>
  <c r="BF111" i="37"/>
  <c r="BJ111" i="37"/>
  <c r="BN111" i="37"/>
  <c r="BR111" i="37"/>
  <c r="BV111" i="37"/>
  <c r="BZ111" i="37"/>
  <c r="G111" i="37"/>
  <c r="K111" i="37"/>
  <c r="O111" i="37"/>
  <c r="S111" i="37"/>
  <c r="W111" i="37"/>
  <c r="AA111" i="37"/>
  <c r="AE111" i="37"/>
  <c r="AI111" i="37"/>
  <c r="AM111" i="37"/>
  <c r="AQ111" i="37"/>
  <c r="AU111" i="37"/>
  <c r="AY111" i="37"/>
  <c r="BC111" i="37"/>
  <c r="BG111" i="37"/>
  <c r="BK111" i="37"/>
  <c r="BO111" i="37"/>
  <c r="BS111" i="37"/>
  <c r="BW111" i="37"/>
  <c r="F109" i="37"/>
  <c r="J109" i="37"/>
  <c r="N109" i="37"/>
  <c r="R109" i="37"/>
  <c r="V109" i="37"/>
  <c r="Z109" i="37"/>
  <c r="AE109" i="37"/>
  <c r="AM109" i="37"/>
  <c r="AQ109" i="37"/>
  <c r="AU109" i="37"/>
  <c r="AY109" i="37"/>
  <c r="BD109" i="37"/>
  <c r="BH109" i="37"/>
  <c r="BL109" i="37"/>
  <c r="BP109" i="37"/>
  <c r="BT109" i="37"/>
  <c r="BX109" i="37"/>
  <c r="I109" i="37"/>
  <c r="Q109" i="37"/>
  <c r="U109" i="37"/>
  <c r="Y109" i="37"/>
  <c r="AD109" i="37"/>
  <c r="AH109" i="37"/>
  <c r="AL109" i="37"/>
  <c r="AP109" i="37"/>
  <c r="AT109" i="37"/>
  <c r="AX109" i="37"/>
  <c r="BC109" i="37"/>
  <c r="BG109" i="37"/>
  <c r="BK109" i="37"/>
  <c r="BO109" i="37"/>
  <c r="BS109" i="37"/>
  <c r="BW109" i="37"/>
  <c r="F107" i="37"/>
  <c r="J107" i="37"/>
  <c r="R107" i="37"/>
  <c r="V107" i="37"/>
  <c r="Z107" i="37"/>
  <c r="AD107" i="37"/>
  <c r="AH107" i="37"/>
  <c r="AL107" i="37"/>
  <c r="AP107" i="37"/>
  <c r="AX107" i="37"/>
  <c r="BB107" i="37"/>
  <c r="BF107" i="37"/>
  <c r="BJ107" i="37"/>
  <c r="BN107" i="37"/>
  <c r="BR107" i="37"/>
  <c r="I107" i="37"/>
  <c r="M107" i="37"/>
  <c r="Q107" i="37"/>
  <c r="U107" i="37"/>
  <c r="Y107" i="37"/>
  <c r="AC107" i="37"/>
  <c r="AG107" i="37"/>
  <c r="AO107" i="37"/>
  <c r="AS107" i="37"/>
  <c r="AW107" i="37"/>
  <c r="BA107" i="37"/>
  <c r="BI107" i="37"/>
  <c r="BM107" i="37"/>
  <c r="BQ107" i="37"/>
  <c r="BU107" i="37"/>
  <c r="BY107" i="37"/>
  <c r="C82" i="37"/>
  <c r="D82" i="37" s="1"/>
  <c r="BV106" i="37"/>
  <c r="BE106" i="37"/>
  <c r="E122" i="37"/>
  <c r="C75" i="37"/>
  <c r="D75" i="37" s="1"/>
  <c r="E118" i="37"/>
  <c r="C71" i="37"/>
  <c r="D71" i="37" s="1"/>
  <c r="E110" i="37"/>
  <c r="C63" i="37"/>
  <c r="D63" i="37" s="1"/>
  <c r="E108" i="37"/>
  <c r="C61" i="37"/>
  <c r="D61" i="37" s="1"/>
  <c r="H106" i="37"/>
  <c r="L106" i="37"/>
  <c r="P106" i="37"/>
  <c r="T106" i="37"/>
  <c r="X106" i="37"/>
  <c r="AB106" i="37"/>
  <c r="AG106" i="37"/>
  <c r="AL106" i="37"/>
  <c r="AP106" i="37"/>
  <c r="AT106" i="37"/>
  <c r="AX106" i="37"/>
  <c r="BB106" i="37"/>
  <c r="BG106" i="37"/>
  <c r="BK106" i="37"/>
  <c r="BO106" i="37"/>
  <c r="BT106" i="37"/>
  <c r="BY106" i="37"/>
  <c r="G106" i="37"/>
  <c r="K106" i="37"/>
  <c r="O106" i="37"/>
  <c r="S106" i="37"/>
  <c r="W106" i="37"/>
  <c r="AA106" i="37"/>
  <c r="AF106" i="37"/>
  <c r="AJ106" i="37"/>
  <c r="AO106" i="37"/>
  <c r="AS106" i="37"/>
  <c r="AW106" i="37"/>
  <c r="BA106" i="37"/>
  <c r="BF106" i="37"/>
  <c r="BJ106" i="37"/>
  <c r="BN106" i="37"/>
  <c r="BR106" i="37"/>
  <c r="BX106" i="37"/>
  <c r="E119" i="37"/>
  <c r="C72" i="37"/>
  <c r="D72" i="37" s="1"/>
  <c r="E115" i="37"/>
  <c r="C68" i="37"/>
  <c r="D68" i="37" s="1"/>
  <c r="E111" i="37"/>
  <c r="C64" i="37"/>
  <c r="D64" i="37" s="1"/>
  <c r="AE107" i="37"/>
  <c r="BS107" i="37"/>
  <c r="C98" i="37"/>
  <c r="D98" i="37" s="1"/>
  <c r="C97" i="37"/>
  <c r="D97" i="37" s="1"/>
  <c r="C85" i="37"/>
  <c r="D85" i="37" s="1"/>
  <c r="C83" i="37"/>
  <c r="D83" i="37" s="1"/>
  <c r="H124" i="37"/>
  <c r="L124" i="37"/>
  <c r="P124" i="37"/>
  <c r="T124" i="37"/>
  <c r="X124" i="37"/>
  <c r="AB124" i="37"/>
  <c r="AG124" i="37"/>
  <c r="AK124" i="37"/>
  <c r="AO124" i="37"/>
  <c r="AS124" i="37"/>
  <c r="AW124" i="37"/>
  <c r="BA124" i="37"/>
  <c r="BE124" i="37"/>
  <c r="BI124" i="37"/>
  <c r="BM124" i="37"/>
  <c r="BQ124" i="37"/>
  <c r="BU124" i="37"/>
  <c r="BY124" i="37"/>
  <c r="G124" i="37"/>
  <c r="K124" i="37"/>
  <c r="O124" i="37"/>
  <c r="S124" i="37"/>
  <c r="W124" i="37"/>
  <c r="AA124" i="37"/>
  <c r="AE124" i="37"/>
  <c r="AJ124" i="37"/>
  <c r="AN124" i="37"/>
  <c r="AR124" i="37"/>
  <c r="AV124" i="37"/>
  <c r="AZ124" i="37"/>
  <c r="BD124" i="37"/>
  <c r="BH124" i="37"/>
  <c r="BL124" i="37"/>
  <c r="BP124" i="37"/>
  <c r="BT124" i="37"/>
  <c r="BX124" i="37"/>
  <c r="F122" i="37"/>
  <c r="J122" i="37"/>
  <c r="R122" i="37"/>
  <c r="V122" i="37"/>
  <c r="Z122" i="37"/>
  <c r="AD122" i="37"/>
  <c r="AH122" i="37"/>
  <c r="AL122" i="37"/>
  <c r="AP122" i="37"/>
  <c r="AT122" i="37"/>
  <c r="AY122" i="37"/>
  <c r="BC122" i="37"/>
  <c r="BG122" i="37"/>
  <c r="BK122" i="37"/>
  <c r="BO122" i="37"/>
  <c r="BS122" i="37"/>
  <c r="BW122" i="37"/>
  <c r="I122" i="37"/>
  <c r="M122" i="37"/>
  <c r="Q122" i="37"/>
  <c r="U122" i="37"/>
  <c r="Y122" i="37"/>
  <c r="AC122" i="37"/>
  <c r="AG122" i="37"/>
  <c r="AK122" i="37"/>
  <c r="AO122" i="37"/>
  <c r="AS122" i="37"/>
  <c r="AX122" i="37"/>
  <c r="BB122" i="37"/>
  <c r="BF122" i="37"/>
  <c r="BJ122" i="37"/>
  <c r="BN122" i="37"/>
  <c r="BR122" i="37"/>
  <c r="BV122" i="37"/>
  <c r="BZ122" i="37"/>
  <c r="G120" i="37"/>
  <c r="K120" i="37"/>
  <c r="O120" i="37"/>
  <c r="S120" i="37"/>
  <c r="W120" i="37"/>
  <c r="AA120" i="37"/>
  <c r="AE120" i="37"/>
  <c r="AI120" i="37"/>
  <c r="AM120" i="37"/>
  <c r="AQ120" i="37"/>
  <c r="AU120" i="37"/>
  <c r="AY120" i="37"/>
  <c r="BC120" i="37"/>
  <c r="BG120" i="37"/>
  <c r="BK120" i="37"/>
  <c r="BO120" i="37"/>
  <c r="BS120" i="37"/>
  <c r="BW120" i="37"/>
  <c r="F120" i="37"/>
  <c r="J120" i="37"/>
  <c r="N120" i="37"/>
  <c r="R120" i="37"/>
  <c r="V120" i="37"/>
  <c r="Z120" i="37"/>
  <c r="AD120" i="37"/>
  <c r="AH120" i="37"/>
  <c r="AL120" i="37"/>
  <c r="AP120" i="37"/>
  <c r="AT120" i="37"/>
  <c r="AX120" i="37"/>
  <c r="BB120" i="37"/>
  <c r="BF120" i="37"/>
  <c r="BJ120" i="37"/>
  <c r="BN120" i="37"/>
  <c r="BR120" i="37"/>
  <c r="BV120" i="37"/>
  <c r="BZ120" i="37"/>
  <c r="H118" i="37"/>
  <c r="L118" i="37"/>
  <c r="P118" i="37"/>
  <c r="T118" i="37"/>
  <c r="X118" i="37"/>
  <c r="AB118" i="37"/>
  <c r="AF118" i="37"/>
  <c r="AJ118" i="37"/>
  <c r="AN118" i="37"/>
  <c r="AR118" i="37"/>
  <c r="AV118" i="37"/>
  <c r="AZ118" i="37"/>
  <c r="BD118" i="37"/>
  <c r="BH118" i="37"/>
  <c r="BL118" i="37"/>
  <c r="BP118" i="37"/>
  <c r="BT118" i="37"/>
  <c r="BX118" i="37"/>
  <c r="I118" i="37"/>
  <c r="M118" i="37"/>
  <c r="Q118" i="37"/>
  <c r="U118" i="37"/>
  <c r="Y118" i="37"/>
  <c r="AC118" i="37"/>
  <c r="AK118" i="37"/>
  <c r="AO118" i="37"/>
  <c r="AS118" i="37"/>
  <c r="AW118" i="37"/>
  <c r="BA118" i="37"/>
  <c r="BE118" i="37"/>
  <c r="BI118" i="37"/>
  <c r="BQ118" i="37"/>
  <c r="BU118" i="37"/>
  <c r="BY118" i="37"/>
  <c r="H116" i="37"/>
  <c r="L116" i="37"/>
  <c r="P116" i="37"/>
  <c r="T116" i="37"/>
  <c r="X116" i="37"/>
  <c r="AB116" i="37"/>
  <c r="AG116" i="37"/>
  <c r="AK116" i="37"/>
  <c r="AP116" i="37"/>
  <c r="AT116" i="37"/>
  <c r="AY116" i="37"/>
  <c r="BC116" i="37"/>
  <c r="BG116" i="37"/>
  <c r="BK116" i="37"/>
  <c r="BO116" i="37"/>
  <c r="BS116" i="37"/>
  <c r="BW116" i="37"/>
  <c r="G116" i="37"/>
  <c r="K116" i="37"/>
  <c r="O116" i="37"/>
  <c r="S116" i="37"/>
  <c r="W116" i="37"/>
  <c r="AA116" i="37"/>
  <c r="AF116" i="37"/>
  <c r="AJ116" i="37"/>
  <c r="AO116" i="37"/>
  <c r="AS116" i="37"/>
  <c r="AW116" i="37"/>
  <c r="BB116" i="37"/>
  <c r="BF116" i="37"/>
  <c r="BJ116" i="37"/>
  <c r="BN116" i="37"/>
  <c r="BR116" i="37"/>
  <c r="BV116" i="37"/>
  <c r="BZ116" i="37"/>
  <c r="J114" i="37"/>
  <c r="N114" i="37"/>
  <c r="R114" i="37"/>
  <c r="V114" i="37"/>
  <c r="Z114" i="37"/>
  <c r="AD114" i="37"/>
  <c r="AH114" i="37"/>
  <c r="AL114" i="37"/>
  <c r="AP114" i="37"/>
  <c r="AT114" i="37"/>
  <c r="AX114" i="37"/>
  <c r="BB114" i="37"/>
  <c r="BF114" i="37"/>
  <c r="BJ114" i="37"/>
  <c r="BN114" i="37"/>
  <c r="BR114" i="37"/>
  <c r="BV114" i="37"/>
  <c r="BZ114" i="37"/>
  <c r="H114" i="37"/>
  <c r="M114" i="37"/>
  <c r="Q114" i="37"/>
  <c r="U114" i="37"/>
  <c r="Y114" i="37"/>
  <c r="AC114" i="37"/>
  <c r="AG114" i="37"/>
  <c r="AK114" i="37"/>
  <c r="AO114" i="37"/>
  <c r="AS114" i="37"/>
  <c r="AW114" i="37"/>
  <c r="BA114" i="37"/>
  <c r="BE114" i="37"/>
  <c r="BI114" i="37"/>
  <c r="BM114" i="37"/>
  <c r="BQ114" i="37"/>
  <c r="BU114" i="37"/>
  <c r="BY114" i="37"/>
  <c r="G112" i="37"/>
  <c r="K112" i="37"/>
  <c r="O112" i="37"/>
  <c r="S112" i="37"/>
  <c r="W112" i="37"/>
  <c r="AA112" i="37"/>
  <c r="AE112" i="37"/>
  <c r="AI112" i="37"/>
  <c r="AM112" i="37"/>
  <c r="AQ112" i="37"/>
  <c r="AU112" i="37"/>
  <c r="AZ112" i="37"/>
  <c r="BD112" i="37"/>
  <c r="BH112" i="37"/>
  <c r="BL112" i="37"/>
  <c r="BP112" i="37"/>
  <c r="BT112" i="37"/>
  <c r="BX112" i="37"/>
  <c r="F112" i="37"/>
  <c r="J112" i="37"/>
  <c r="N112" i="37"/>
  <c r="R112" i="37"/>
  <c r="V112" i="37"/>
  <c r="Z112" i="37"/>
  <c r="AD112" i="37"/>
  <c r="AH112" i="37"/>
  <c r="AL112" i="37"/>
  <c r="AP112" i="37"/>
  <c r="AT112" i="37"/>
  <c r="AX112" i="37"/>
  <c r="BC112" i="37"/>
  <c r="BG112" i="37"/>
  <c r="BK112" i="37"/>
  <c r="BO112" i="37"/>
  <c r="BS112" i="37"/>
  <c r="BW112" i="37"/>
  <c r="I110" i="37"/>
  <c r="M110" i="37"/>
  <c r="Q110" i="37"/>
  <c r="U110" i="37"/>
  <c r="Y110" i="37"/>
  <c r="AC110" i="37"/>
  <c r="AG110" i="37"/>
  <c r="AK110" i="37"/>
  <c r="AO110" i="37"/>
  <c r="AS110" i="37"/>
  <c r="AW110" i="37"/>
  <c r="BA110" i="37"/>
  <c r="BE110" i="37"/>
  <c r="BI110" i="37"/>
  <c r="BM110" i="37"/>
  <c r="BQ110" i="37"/>
  <c r="BU110" i="37"/>
  <c r="BY110" i="37"/>
  <c r="H110" i="37"/>
  <c r="L110" i="37"/>
  <c r="P110" i="37"/>
  <c r="T110" i="37"/>
  <c r="X110" i="37"/>
  <c r="AB110" i="37"/>
  <c r="AF110" i="37"/>
  <c r="AJ110" i="37"/>
  <c r="AN110" i="37"/>
  <c r="AR110" i="37"/>
  <c r="AV110" i="37"/>
  <c r="AZ110" i="37"/>
  <c r="BD110" i="37"/>
  <c r="BH110" i="37"/>
  <c r="BL110" i="37"/>
  <c r="BP110" i="37"/>
  <c r="BT110" i="37"/>
  <c r="BX110" i="37"/>
  <c r="F108" i="37"/>
  <c r="J108" i="37"/>
  <c r="N108" i="37"/>
  <c r="R108" i="37"/>
  <c r="V108" i="37"/>
  <c r="Z108" i="37"/>
  <c r="AD108" i="37"/>
  <c r="AH108" i="37"/>
  <c r="AL108" i="37"/>
  <c r="AP108" i="37"/>
  <c r="AT108" i="37"/>
  <c r="AX108" i="37"/>
  <c r="BC108" i="37"/>
  <c r="BK108" i="37"/>
  <c r="BO108" i="37"/>
  <c r="BS108" i="37"/>
  <c r="BW108" i="37"/>
  <c r="I108" i="37"/>
  <c r="M108" i="37"/>
  <c r="Q108" i="37"/>
  <c r="U108" i="37"/>
  <c r="Y108" i="37"/>
  <c r="AC108" i="37"/>
  <c r="AG108" i="37"/>
  <c r="AK108" i="37"/>
  <c r="AO108" i="37"/>
  <c r="AS108" i="37"/>
  <c r="AW108" i="37"/>
  <c r="BB108" i="37"/>
  <c r="BF108" i="37"/>
  <c r="BJ108" i="37"/>
  <c r="BN108" i="37"/>
  <c r="BR108" i="37"/>
  <c r="BV108" i="37"/>
  <c r="BZ108" i="37"/>
  <c r="F123" i="37"/>
  <c r="J123" i="37"/>
  <c r="N123" i="37"/>
  <c r="S123" i="37"/>
  <c r="W123" i="37"/>
  <c r="AA123" i="37"/>
  <c r="AE123" i="37"/>
  <c r="AI123" i="37"/>
  <c r="AN123" i="37"/>
  <c r="AS123" i="37"/>
  <c r="AW123" i="37"/>
  <c r="BA123" i="37"/>
  <c r="BE123" i="37"/>
  <c r="BI123" i="37"/>
  <c r="BM123" i="37"/>
  <c r="BQ123" i="37"/>
  <c r="BU123" i="37"/>
  <c r="BY123" i="37"/>
  <c r="G123" i="37"/>
  <c r="K123" i="37"/>
  <c r="O123" i="37"/>
  <c r="T123" i="37"/>
  <c r="X123" i="37"/>
  <c r="AB123" i="37"/>
  <c r="AF123" i="37"/>
  <c r="AK123" i="37"/>
  <c r="AP123" i="37"/>
  <c r="AT123" i="37"/>
  <c r="AX123" i="37"/>
  <c r="BB123" i="37"/>
  <c r="BF123" i="37"/>
  <c r="BJ123" i="37"/>
  <c r="BN123" i="37"/>
  <c r="BR123" i="37"/>
  <c r="BV123" i="37"/>
  <c r="BZ123" i="37"/>
  <c r="H121" i="37"/>
  <c r="L121" i="37"/>
  <c r="P121" i="37"/>
  <c r="T121" i="37"/>
  <c r="X121" i="37"/>
  <c r="AB121" i="37"/>
  <c r="AG121" i="37"/>
  <c r="AK121" i="37"/>
  <c r="AO121" i="37"/>
  <c r="AS121" i="37"/>
  <c r="AW121" i="37"/>
  <c r="BA121" i="37"/>
  <c r="BI121" i="37"/>
  <c r="BM121" i="37"/>
  <c r="BQ121" i="37"/>
  <c r="BU121" i="37"/>
  <c r="BY121" i="37"/>
  <c r="G121" i="37"/>
  <c r="K121" i="37"/>
  <c r="O121" i="37"/>
  <c r="S121" i="37"/>
  <c r="W121" i="37"/>
  <c r="AE121" i="37"/>
  <c r="AN121" i="37"/>
  <c r="AR121" i="37"/>
  <c r="AV121" i="37"/>
  <c r="AZ121" i="37"/>
  <c r="BD121" i="37"/>
  <c r="BH121" i="37"/>
  <c r="BL121" i="37"/>
  <c r="BP121" i="37"/>
  <c r="BT121" i="37"/>
  <c r="BX121" i="37"/>
  <c r="I119" i="37"/>
  <c r="M119" i="37"/>
  <c r="Q119" i="37"/>
  <c r="U119" i="37"/>
  <c r="Y119" i="37"/>
  <c r="AD119" i="37"/>
  <c r="AH119" i="37"/>
  <c r="AL119" i="37"/>
  <c r="AP119" i="37"/>
  <c r="AT119" i="37"/>
  <c r="AY119" i="37"/>
  <c r="BD119" i="37"/>
  <c r="BH119" i="37"/>
  <c r="BL119" i="37"/>
  <c r="BP119" i="37"/>
  <c r="BT119" i="37"/>
  <c r="BX119" i="37"/>
  <c r="F119" i="37"/>
  <c r="J119" i="37"/>
  <c r="R119" i="37"/>
  <c r="V119" i="37"/>
  <c r="Z119" i="37"/>
  <c r="AE119" i="37"/>
  <c r="AI119" i="37"/>
  <c r="AM119" i="37"/>
  <c r="AQ119" i="37"/>
  <c r="AU119" i="37"/>
  <c r="BA119" i="37"/>
  <c r="BE119" i="37"/>
  <c r="BI119" i="37"/>
  <c r="BM119" i="37"/>
  <c r="BQ119" i="37"/>
  <c r="BU119" i="37"/>
  <c r="BY119" i="37"/>
  <c r="H117" i="37"/>
  <c r="L117" i="37"/>
  <c r="P117" i="37"/>
  <c r="T117" i="37"/>
  <c r="X117" i="37"/>
  <c r="AB117" i="37"/>
  <c r="AF117" i="37"/>
  <c r="AJ117" i="37"/>
  <c r="AN117" i="37"/>
  <c r="AR117" i="37"/>
  <c r="AV117" i="37"/>
  <c r="AZ117" i="37"/>
  <c r="BD117" i="37"/>
  <c r="BH117" i="37"/>
  <c r="BL117" i="37"/>
  <c r="BP117" i="37"/>
  <c r="BU117" i="37"/>
  <c r="BY117" i="37"/>
  <c r="G117" i="37"/>
  <c r="K117" i="37"/>
  <c r="O117" i="37"/>
  <c r="S117" i="37"/>
  <c r="W117" i="37"/>
  <c r="AA117" i="37"/>
  <c r="AE117" i="37"/>
  <c r="AI117" i="37"/>
  <c r="AM117" i="37"/>
  <c r="AQ117" i="37"/>
  <c r="AU117" i="37"/>
  <c r="AY117" i="37"/>
  <c r="BC117" i="37"/>
  <c r="BG117" i="37"/>
  <c r="BK117" i="37"/>
  <c r="BO117" i="37"/>
  <c r="BS117" i="37"/>
  <c r="BX117" i="37"/>
  <c r="I115" i="37"/>
  <c r="M115" i="37"/>
  <c r="Q115" i="37"/>
  <c r="U115" i="37"/>
  <c r="Y115" i="37"/>
  <c r="AC115" i="37"/>
  <c r="AG115" i="37"/>
  <c r="AK115" i="37"/>
  <c r="AO115" i="37"/>
  <c r="AS115" i="37"/>
  <c r="AW115" i="37"/>
  <c r="BA115" i="37"/>
  <c r="BE115" i="37"/>
  <c r="BI115" i="37"/>
  <c r="BM115" i="37"/>
  <c r="BQ115" i="37"/>
  <c r="BU115" i="37"/>
  <c r="BY115" i="37"/>
  <c r="H115" i="37"/>
  <c r="L115" i="37"/>
  <c r="P115" i="37"/>
  <c r="T115" i="37"/>
  <c r="X115" i="37"/>
  <c r="AB115" i="37"/>
  <c r="AF115" i="37"/>
  <c r="AJ115" i="37"/>
  <c r="AN115" i="37"/>
  <c r="AR115" i="37"/>
  <c r="AV115" i="37"/>
  <c r="AZ115" i="37"/>
  <c r="BD115" i="37"/>
  <c r="BH115" i="37"/>
  <c r="BL115" i="37"/>
  <c r="BP115" i="37"/>
  <c r="BT115" i="37"/>
  <c r="BX115" i="37"/>
  <c r="G113" i="37"/>
  <c r="K113" i="37"/>
  <c r="P113" i="37"/>
  <c r="U113" i="37"/>
  <c r="Y113" i="37"/>
  <c r="AC113" i="37"/>
  <c r="AG113" i="37"/>
  <c r="AK113" i="37"/>
  <c r="AO113" i="37"/>
  <c r="AS113" i="37"/>
  <c r="AW113" i="37"/>
  <c r="BA113" i="37"/>
  <c r="BE113" i="37"/>
  <c r="BI113" i="37"/>
  <c r="BM113" i="37"/>
  <c r="BQ113" i="37"/>
  <c r="BU113" i="37"/>
  <c r="BY113" i="37"/>
  <c r="H113" i="37"/>
  <c r="L113" i="37"/>
  <c r="R113" i="37"/>
  <c r="V113" i="37"/>
  <c r="Z113" i="37"/>
  <c r="AD113" i="37"/>
  <c r="AH113" i="37"/>
  <c r="AL113" i="37"/>
  <c r="AP113" i="37"/>
  <c r="AT113" i="37"/>
  <c r="AX113" i="37"/>
  <c r="BB113" i="37"/>
  <c r="BF113" i="37"/>
  <c r="BJ113" i="37"/>
  <c r="BN113" i="37"/>
  <c r="BR113" i="37"/>
  <c r="BV113" i="37"/>
  <c r="BZ113" i="37"/>
  <c r="H111" i="37"/>
  <c r="L111" i="37"/>
  <c r="P111" i="37"/>
  <c r="T111" i="37"/>
  <c r="X111" i="37"/>
  <c r="AB111" i="37"/>
  <c r="AF111" i="37"/>
  <c r="AJ111" i="37"/>
  <c r="AN111" i="37"/>
  <c r="AR111" i="37"/>
  <c r="AV111" i="37"/>
  <c r="BD111" i="37"/>
  <c r="BH111" i="37"/>
  <c r="BL111" i="37"/>
  <c r="BP111" i="37"/>
  <c r="BT111" i="37"/>
  <c r="BX111" i="37"/>
  <c r="I111" i="37"/>
  <c r="M111" i="37"/>
  <c r="Q111" i="37"/>
  <c r="U111" i="37"/>
  <c r="Y111" i="37"/>
  <c r="AC111" i="37"/>
  <c r="AG111" i="37"/>
  <c r="AK111" i="37"/>
  <c r="AO111" i="37"/>
  <c r="AS111" i="37"/>
  <c r="AW111" i="37"/>
  <c r="BA111" i="37"/>
  <c r="BE111" i="37"/>
  <c r="BI111" i="37"/>
  <c r="BM111" i="37"/>
  <c r="BQ111" i="37"/>
  <c r="BU111" i="37"/>
  <c r="BY111" i="37"/>
  <c r="H109" i="37"/>
  <c r="L109" i="37"/>
  <c r="P109" i="37"/>
  <c r="T109" i="37"/>
  <c r="X109" i="37"/>
  <c r="AC109" i="37"/>
  <c r="AK109" i="37"/>
  <c r="AO109" i="37"/>
  <c r="AS109" i="37"/>
  <c r="AW109" i="37"/>
  <c r="BB109" i="37"/>
  <c r="BF109" i="37"/>
  <c r="BJ109" i="37"/>
  <c r="BN109" i="37"/>
  <c r="BR109" i="37"/>
  <c r="BV109" i="37"/>
  <c r="BZ109" i="37"/>
  <c r="G109" i="37"/>
  <c r="K109" i="37"/>
  <c r="O109" i="37"/>
  <c r="S109" i="37"/>
  <c r="W109" i="37"/>
  <c r="AA109" i="37"/>
  <c r="AF109" i="37"/>
  <c r="AJ109" i="37"/>
  <c r="AN109" i="37"/>
  <c r="AR109" i="37"/>
  <c r="AV109" i="37"/>
  <c r="AZ109" i="37"/>
  <c r="BE109" i="37"/>
  <c r="BI109" i="37"/>
  <c r="BM109" i="37"/>
  <c r="BQ109" i="37"/>
  <c r="BU109" i="37"/>
  <c r="BY109" i="37"/>
  <c r="H107" i="37"/>
  <c r="L107" i="37"/>
  <c r="P107" i="37"/>
  <c r="T107" i="37"/>
  <c r="X107" i="37"/>
  <c r="AB107" i="37"/>
  <c r="AF107" i="37"/>
  <c r="AJ107" i="37"/>
  <c r="AN107" i="37"/>
  <c r="AR107" i="37"/>
  <c r="AV107" i="37"/>
  <c r="AZ107" i="37"/>
  <c r="BD107" i="37"/>
  <c r="BH107" i="37"/>
  <c r="BL107" i="37"/>
  <c r="BP107" i="37"/>
  <c r="BT107" i="37"/>
  <c r="BX107" i="37"/>
  <c r="G107" i="37"/>
  <c r="K107" i="37"/>
  <c r="O107" i="37"/>
  <c r="S107" i="37"/>
  <c r="W107" i="37"/>
  <c r="AA107" i="37"/>
  <c r="AI107" i="37"/>
  <c r="AM107" i="37"/>
  <c r="AQ107" i="37"/>
  <c r="AU107" i="37"/>
  <c r="AY107" i="37"/>
  <c r="BC107" i="37"/>
  <c r="BG107" i="37"/>
  <c r="BK107" i="37"/>
  <c r="BO107" i="37"/>
  <c r="BW107" i="37"/>
  <c r="E101" i="36"/>
  <c r="C82" i="36"/>
  <c r="D82" i="36" s="1"/>
  <c r="F106" i="36"/>
  <c r="F101" i="36"/>
  <c r="E124" i="36"/>
  <c r="C77" i="36"/>
  <c r="D77" i="36" s="1"/>
  <c r="E120" i="36"/>
  <c r="C73" i="36"/>
  <c r="D73" i="36" s="1"/>
  <c r="E118" i="36"/>
  <c r="C71" i="36"/>
  <c r="D71" i="36" s="1"/>
  <c r="E116" i="36"/>
  <c r="C69" i="36"/>
  <c r="D69" i="36" s="1"/>
  <c r="E114" i="36"/>
  <c r="C67" i="36"/>
  <c r="D67" i="36" s="1"/>
  <c r="E112" i="36"/>
  <c r="C65" i="36"/>
  <c r="D65" i="36" s="1"/>
  <c r="G106" i="36"/>
  <c r="G78" i="36"/>
  <c r="K106" i="36"/>
  <c r="K78" i="36"/>
  <c r="O106" i="36"/>
  <c r="O78" i="36"/>
  <c r="S106" i="36"/>
  <c r="S78" i="36"/>
  <c r="W106" i="36"/>
  <c r="W78" i="36"/>
  <c r="AA106" i="36"/>
  <c r="AA78" i="36"/>
  <c r="AE106" i="36"/>
  <c r="AE78" i="36"/>
  <c r="AJ106" i="36"/>
  <c r="AJ78" i="36"/>
  <c r="AN106" i="36"/>
  <c r="AN78" i="36"/>
  <c r="AR106" i="36"/>
  <c r="AR78" i="36"/>
  <c r="AV106" i="36"/>
  <c r="AV78" i="36"/>
  <c r="AZ106" i="36"/>
  <c r="AZ78" i="36"/>
  <c r="BE106" i="36"/>
  <c r="BE78" i="36"/>
  <c r="BI106" i="36"/>
  <c r="BI78" i="36"/>
  <c r="BM106" i="36"/>
  <c r="BM78" i="36"/>
  <c r="BQ106" i="36"/>
  <c r="BQ78" i="36"/>
  <c r="BU106" i="36"/>
  <c r="BU78" i="36"/>
  <c r="BY106" i="36"/>
  <c r="BY78" i="36"/>
  <c r="H106" i="36"/>
  <c r="H78" i="36"/>
  <c r="L106" i="36"/>
  <c r="L78" i="36"/>
  <c r="P106" i="36"/>
  <c r="P78" i="36"/>
  <c r="T106" i="36"/>
  <c r="T78" i="36"/>
  <c r="X106" i="36"/>
  <c r="X78" i="36"/>
  <c r="AB106" i="36"/>
  <c r="AB78" i="36"/>
  <c r="AF106" i="36"/>
  <c r="AF78" i="36"/>
  <c r="AK106" i="36"/>
  <c r="AK78" i="36"/>
  <c r="AO106" i="36"/>
  <c r="AO78" i="36"/>
  <c r="AS106" i="36"/>
  <c r="AS78" i="36"/>
  <c r="AW106" i="36"/>
  <c r="AW78" i="36"/>
  <c r="BA106" i="36"/>
  <c r="BA78" i="36"/>
  <c r="BF106" i="36"/>
  <c r="BF78" i="36"/>
  <c r="BJ106" i="36"/>
  <c r="BJ78" i="36"/>
  <c r="BN106" i="36"/>
  <c r="BN78" i="36"/>
  <c r="BR106" i="36"/>
  <c r="BR78" i="36"/>
  <c r="BV106" i="36"/>
  <c r="BV78" i="36"/>
  <c r="BZ106" i="36"/>
  <c r="BZ78" i="36"/>
  <c r="E119" i="36"/>
  <c r="C72" i="36"/>
  <c r="D72" i="36" s="1"/>
  <c r="E109" i="36"/>
  <c r="C62" i="36"/>
  <c r="D62" i="36" s="1"/>
  <c r="E107" i="36"/>
  <c r="C60" i="36"/>
  <c r="D60" i="36" s="1"/>
  <c r="AM101" i="36"/>
  <c r="C96" i="36"/>
  <c r="D96" i="36" s="1"/>
  <c r="BZ101" i="36"/>
  <c r="BP101" i="36"/>
  <c r="BH101" i="36"/>
  <c r="AY101" i="36"/>
  <c r="AQ101" i="36"/>
  <c r="AI101" i="36"/>
  <c r="AA101" i="36"/>
  <c r="R101" i="36"/>
  <c r="I101" i="36"/>
  <c r="C100" i="36"/>
  <c r="D100" i="36" s="1"/>
  <c r="C99" i="36"/>
  <c r="D99" i="36" s="1"/>
  <c r="C97" i="36"/>
  <c r="D97" i="36" s="1"/>
  <c r="C95" i="36"/>
  <c r="D95" i="36" s="1"/>
  <c r="C94" i="36"/>
  <c r="D94" i="36" s="1"/>
  <c r="C93" i="36"/>
  <c r="D93" i="36" s="1"/>
  <c r="C91" i="36"/>
  <c r="D91" i="36" s="1"/>
  <c r="C90" i="36"/>
  <c r="D90" i="36" s="1"/>
  <c r="C89" i="36"/>
  <c r="D89" i="36" s="1"/>
  <c r="C88" i="36"/>
  <c r="D88" i="36" s="1"/>
  <c r="C87" i="36"/>
  <c r="D87" i="36" s="1"/>
  <c r="C86" i="36"/>
  <c r="D86" i="36" s="1"/>
  <c r="BU101" i="36"/>
  <c r="BV101" i="36"/>
  <c r="J101" i="36"/>
  <c r="O101" i="36"/>
  <c r="S101" i="36"/>
  <c r="W101" i="36"/>
  <c r="AB101" i="36"/>
  <c r="AF101" i="36"/>
  <c r="AJ101" i="36"/>
  <c r="AN101" i="36"/>
  <c r="AR101" i="36"/>
  <c r="AV101" i="36"/>
  <c r="AZ101" i="36"/>
  <c r="BE101" i="36"/>
  <c r="BI101" i="36"/>
  <c r="BM101" i="36"/>
  <c r="BQ101" i="36"/>
  <c r="BW101" i="36"/>
  <c r="BR101" i="36"/>
  <c r="BJ101" i="36"/>
  <c r="BA101" i="36"/>
  <c r="AS101" i="36"/>
  <c r="AK101" i="36"/>
  <c r="AC101" i="36"/>
  <c r="T101" i="36"/>
  <c r="K101" i="36"/>
  <c r="C81" i="36"/>
  <c r="D81" i="36" s="1"/>
  <c r="I124" i="36"/>
  <c r="M124" i="36"/>
  <c r="R124" i="36"/>
  <c r="V124" i="36"/>
  <c r="Z124" i="36"/>
  <c r="AE124" i="36"/>
  <c r="AJ124" i="36"/>
  <c r="AN124" i="36"/>
  <c r="AS124" i="36"/>
  <c r="AW124" i="36"/>
  <c r="BA124" i="36"/>
  <c r="BE124" i="36"/>
  <c r="BI124" i="36"/>
  <c r="BM124" i="36"/>
  <c r="BR124" i="36"/>
  <c r="BV124" i="36"/>
  <c r="F124" i="36"/>
  <c r="J124" i="36"/>
  <c r="N124" i="36"/>
  <c r="S124" i="36"/>
  <c r="W124" i="36"/>
  <c r="AB124" i="36"/>
  <c r="AG124" i="36"/>
  <c r="AK124" i="36"/>
  <c r="AO124" i="36"/>
  <c r="AX124" i="36"/>
  <c r="BB124" i="36"/>
  <c r="BF124" i="36"/>
  <c r="BJ124" i="36"/>
  <c r="BN124" i="36"/>
  <c r="BS124" i="36"/>
  <c r="BX124" i="36"/>
  <c r="F122" i="36"/>
  <c r="J122" i="36"/>
  <c r="N122" i="36"/>
  <c r="R122" i="36"/>
  <c r="V122" i="36"/>
  <c r="Z122" i="36"/>
  <c r="AD122" i="36"/>
  <c r="AH122" i="36"/>
  <c r="AL122" i="36"/>
  <c r="AP122" i="36"/>
  <c r="AT122" i="36"/>
  <c r="AX122" i="36"/>
  <c r="BB122" i="36"/>
  <c r="BF122" i="36"/>
  <c r="BJ122" i="36"/>
  <c r="BN122" i="36"/>
  <c r="BR122" i="36"/>
  <c r="BV122" i="36"/>
  <c r="BZ122" i="36"/>
  <c r="G122" i="36"/>
  <c r="K122" i="36"/>
  <c r="O122" i="36"/>
  <c r="S122" i="36"/>
  <c r="W122" i="36"/>
  <c r="AA122" i="36"/>
  <c r="AE122" i="36"/>
  <c r="AI122" i="36"/>
  <c r="AM122" i="36"/>
  <c r="AQ122" i="36"/>
  <c r="AU122" i="36"/>
  <c r="AY122" i="36"/>
  <c r="BC122" i="36"/>
  <c r="BG122" i="36"/>
  <c r="BK122" i="36"/>
  <c r="BO122" i="36"/>
  <c r="BS122" i="36"/>
  <c r="BW122" i="36"/>
  <c r="I120" i="36"/>
  <c r="M120" i="36"/>
  <c r="R120" i="36"/>
  <c r="V120" i="36"/>
  <c r="AA120" i="36"/>
  <c r="AE120" i="36"/>
  <c r="AI120" i="36"/>
  <c r="AM120" i="36"/>
  <c r="AQ120" i="36"/>
  <c r="AW120" i="36"/>
  <c r="BA120" i="36"/>
  <c r="BE120" i="36"/>
  <c r="BI120" i="36"/>
  <c r="BM120" i="36"/>
  <c r="BQ120" i="36"/>
  <c r="BU120" i="36"/>
  <c r="BY120" i="36"/>
  <c r="H120" i="36"/>
  <c r="L120" i="36"/>
  <c r="Q120" i="36"/>
  <c r="U120" i="36"/>
  <c r="Y120" i="36"/>
  <c r="AD120" i="36"/>
  <c r="AH120" i="36"/>
  <c r="AL120" i="36"/>
  <c r="AP120" i="36"/>
  <c r="AU120" i="36"/>
  <c r="AZ120" i="36"/>
  <c r="BD120" i="36"/>
  <c r="BH120" i="36"/>
  <c r="BL120" i="36"/>
  <c r="BP120" i="36"/>
  <c r="BT120" i="36"/>
  <c r="BX120" i="36"/>
  <c r="I118" i="36"/>
  <c r="M118" i="36"/>
  <c r="Q118" i="36"/>
  <c r="V118" i="36"/>
  <c r="Z118" i="36"/>
  <c r="AH118" i="36"/>
  <c r="AL118" i="36"/>
  <c r="AQ118" i="36"/>
  <c r="AU118" i="36"/>
  <c r="AZ118" i="36"/>
  <c r="BE118" i="36"/>
  <c r="BI118" i="36"/>
  <c r="BM118" i="36"/>
  <c r="BQ118" i="36"/>
  <c r="BU118" i="36"/>
  <c r="BY118" i="36"/>
  <c r="H118" i="36"/>
  <c r="L118" i="36"/>
  <c r="P118" i="36"/>
  <c r="U118" i="36"/>
  <c r="Y118" i="36"/>
  <c r="AC118" i="36"/>
  <c r="AG118" i="36"/>
  <c r="AK118" i="36"/>
  <c r="AO118" i="36"/>
  <c r="AT118" i="36"/>
  <c r="AY118" i="36"/>
  <c r="BD118" i="36"/>
  <c r="BH118" i="36"/>
  <c r="BL118" i="36"/>
  <c r="BP118" i="36"/>
  <c r="BT118" i="36"/>
  <c r="BX118" i="36"/>
  <c r="I116" i="36"/>
  <c r="M116" i="36"/>
  <c r="Q116" i="36"/>
  <c r="U116" i="36"/>
  <c r="Y116" i="36"/>
  <c r="AC116" i="36"/>
  <c r="AG116" i="36"/>
  <c r="AK116" i="36"/>
  <c r="AO116" i="36"/>
  <c r="AS116" i="36"/>
  <c r="AW116" i="36"/>
  <c r="BA116" i="36"/>
  <c r="BF116" i="36"/>
  <c r="BJ116" i="36"/>
  <c r="BN116" i="36"/>
  <c r="BS116" i="36"/>
  <c r="BW116" i="36"/>
  <c r="F116" i="36"/>
  <c r="J116" i="36"/>
  <c r="N116" i="36"/>
  <c r="R116" i="36"/>
  <c r="V116" i="36"/>
  <c r="Z116" i="36"/>
  <c r="AD116" i="36"/>
  <c r="AH116" i="36"/>
  <c r="AL116" i="36"/>
  <c r="AP116" i="36"/>
  <c r="AT116" i="36"/>
  <c r="AX116" i="36"/>
  <c r="BB116" i="36"/>
  <c r="BG116" i="36"/>
  <c r="BK116" i="36"/>
  <c r="BO116" i="36"/>
  <c r="BT116" i="36"/>
  <c r="BX116" i="36"/>
  <c r="I114" i="36"/>
  <c r="M114" i="36"/>
  <c r="Q114" i="36"/>
  <c r="U114" i="36"/>
  <c r="Y114" i="36"/>
  <c r="AC114" i="36"/>
  <c r="AG114" i="36"/>
  <c r="AK114" i="36"/>
  <c r="AO114" i="36"/>
  <c r="AS114" i="36"/>
  <c r="BA114" i="36"/>
  <c r="BG114" i="36"/>
  <c r="BK114" i="36"/>
  <c r="BO114" i="36"/>
  <c r="BS114" i="36"/>
  <c r="BW114" i="36"/>
  <c r="F114" i="36"/>
  <c r="J114" i="36"/>
  <c r="N114" i="36"/>
  <c r="R114" i="36"/>
  <c r="V114" i="36"/>
  <c r="Z114" i="36"/>
  <c r="AD114" i="36"/>
  <c r="AH114" i="36"/>
  <c r="AL114" i="36"/>
  <c r="AP114" i="36"/>
  <c r="AT114" i="36"/>
  <c r="AX114" i="36"/>
  <c r="BD114" i="36"/>
  <c r="BH114" i="36"/>
  <c r="BL114" i="36"/>
  <c r="BP114" i="36"/>
  <c r="BT114" i="36"/>
  <c r="BX114" i="36"/>
  <c r="K112" i="36"/>
  <c r="O112" i="36"/>
  <c r="S112" i="36"/>
  <c r="W112" i="36"/>
  <c r="AA112" i="36"/>
  <c r="AE112" i="36"/>
  <c r="AI112" i="36"/>
  <c r="AM112" i="36"/>
  <c r="AQ112" i="36"/>
  <c r="AU112" i="36"/>
  <c r="AY112" i="36"/>
  <c r="BC112" i="36"/>
  <c r="BG112" i="36"/>
  <c r="BO112" i="36"/>
  <c r="BS112" i="36"/>
  <c r="BW112" i="36"/>
  <c r="L112" i="36"/>
  <c r="P112" i="36"/>
  <c r="T112" i="36"/>
  <c r="X112" i="36"/>
  <c r="AB112" i="36"/>
  <c r="AF112" i="36"/>
  <c r="AJ112" i="36"/>
  <c r="AN112" i="36"/>
  <c r="AR112" i="36"/>
  <c r="AV112" i="36"/>
  <c r="AZ112" i="36"/>
  <c r="BD112" i="36"/>
  <c r="BH112" i="36"/>
  <c r="BL112" i="36"/>
  <c r="BP112" i="36"/>
  <c r="BT112" i="36"/>
  <c r="BX112" i="36"/>
  <c r="G110" i="36"/>
  <c r="K110" i="36"/>
  <c r="O110" i="36"/>
  <c r="S110" i="36"/>
  <c r="W110" i="36"/>
  <c r="AA110" i="36"/>
  <c r="AE110" i="36"/>
  <c r="AI110" i="36"/>
  <c r="AM110" i="36"/>
  <c r="AQ110" i="36"/>
  <c r="AU110" i="36"/>
  <c r="AY110" i="36"/>
  <c r="BC110" i="36"/>
  <c r="BG110" i="36"/>
  <c r="BK110" i="36"/>
  <c r="BO110" i="36"/>
  <c r="BS110" i="36"/>
  <c r="BW110" i="36"/>
  <c r="F110" i="36"/>
  <c r="J110" i="36"/>
  <c r="N110" i="36"/>
  <c r="R110" i="36"/>
  <c r="V110" i="36"/>
  <c r="Z110" i="36"/>
  <c r="AD110" i="36"/>
  <c r="AH110" i="36"/>
  <c r="AL110" i="36"/>
  <c r="AP110" i="36"/>
  <c r="AT110" i="36"/>
  <c r="AX110" i="36"/>
  <c r="BB110" i="36"/>
  <c r="BF110" i="36"/>
  <c r="BJ110" i="36"/>
  <c r="BN110" i="36"/>
  <c r="BR110" i="36"/>
  <c r="BV110" i="36"/>
  <c r="BZ110" i="36"/>
  <c r="H108" i="36"/>
  <c r="L108" i="36"/>
  <c r="P108" i="36"/>
  <c r="U108" i="36"/>
  <c r="Z108" i="36"/>
  <c r="AE108" i="36"/>
  <c r="AI108" i="36"/>
  <c r="AN108" i="36"/>
  <c r="AR108" i="36"/>
  <c r="AV108" i="36"/>
  <c r="AZ108" i="36"/>
  <c r="BD108" i="36"/>
  <c r="BH108" i="36"/>
  <c r="BL108" i="36"/>
  <c r="BR108" i="36"/>
  <c r="BV108" i="36"/>
  <c r="BZ108" i="36"/>
  <c r="I108" i="36"/>
  <c r="M108" i="36"/>
  <c r="Q108" i="36"/>
  <c r="W108" i="36"/>
  <c r="AA108" i="36"/>
  <c r="AF108" i="36"/>
  <c r="AJ108" i="36"/>
  <c r="AO108" i="36"/>
  <c r="AS108" i="36"/>
  <c r="AW108" i="36"/>
  <c r="BA108" i="36"/>
  <c r="BE108" i="36"/>
  <c r="BI108" i="36"/>
  <c r="BM108" i="36"/>
  <c r="BS108" i="36"/>
  <c r="BW108" i="36"/>
  <c r="G123" i="36"/>
  <c r="K123" i="36"/>
  <c r="O123" i="36"/>
  <c r="S123" i="36"/>
  <c r="W123" i="36"/>
  <c r="AA123" i="36"/>
  <c r="AE123" i="36"/>
  <c r="AI123" i="36"/>
  <c r="AN123" i="36"/>
  <c r="AR123" i="36"/>
  <c r="AV123" i="36"/>
  <c r="AZ123" i="36"/>
  <c r="BD123" i="36"/>
  <c r="BH123" i="36"/>
  <c r="BL123" i="36"/>
  <c r="BP123" i="36"/>
  <c r="BT123" i="36"/>
  <c r="BX123" i="36"/>
  <c r="F123" i="36"/>
  <c r="J123" i="36"/>
  <c r="N123" i="36"/>
  <c r="R123" i="36"/>
  <c r="V123" i="36"/>
  <c r="Z123" i="36"/>
  <c r="AD123" i="36"/>
  <c r="AH123" i="36"/>
  <c r="AL123" i="36"/>
  <c r="AQ123" i="36"/>
  <c r="AU123" i="36"/>
  <c r="AY123" i="36"/>
  <c r="BC123" i="36"/>
  <c r="BG123" i="36"/>
  <c r="BK123" i="36"/>
  <c r="BO123" i="36"/>
  <c r="BS123" i="36"/>
  <c r="BW123" i="36"/>
  <c r="F121" i="36"/>
  <c r="J121" i="36"/>
  <c r="N121" i="36"/>
  <c r="R121" i="36"/>
  <c r="W121" i="36"/>
  <c r="AA121" i="36"/>
  <c r="AE121" i="36"/>
  <c r="AI121" i="36"/>
  <c r="AM121" i="36"/>
  <c r="AR121" i="36"/>
  <c r="AV121" i="36"/>
  <c r="AZ121" i="36"/>
  <c r="BD121" i="36"/>
  <c r="BH121" i="36"/>
  <c r="BL121" i="36"/>
  <c r="BU121" i="36"/>
  <c r="BY121" i="36"/>
  <c r="G121" i="36"/>
  <c r="K121" i="36"/>
  <c r="O121" i="36"/>
  <c r="T121" i="36"/>
  <c r="X121" i="36"/>
  <c r="AB121" i="36"/>
  <c r="AF121" i="36"/>
  <c r="AJ121" i="36"/>
  <c r="AN121" i="36"/>
  <c r="AS121" i="36"/>
  <c r="AW121" i="36"/>
  <c r="BA121" i="36"/>
  <c r="BE121" i="36"/>
  <c r="BI121" i="36"/>
  <c r="BM121" i="36"/>
  <c r="BR121" i="36"/>
  <c r="BV121" i="36"/>
  <c r="BZ121" i="36"/>
  <c r="H119" i="36"/>
  <c r="L119" i="36"/>
  <c r="P119" i="36"/>
  <c r="T119" i="36"/>
  <c r="Y119" i="36"/>
  <c r="AD119" i="36"/>
  <c r="AM119" i="36"/>
  <c r="AQ119" i="36"/>
  <c r="AU119" i="36"/>
  <c r="AY119" i="36"/>
  <c r="BC119" i="36"/>
  <c r="BG119" i="36"/>
  <c r="BL119" i="36"/>
  <c r="BP119" i="36"/>
  <c r="BT119" i="36"/>
  <c r="BX119" i="36"/>
  <c r="I119" i="36"/>
  <c r="M119" i="36"/>
  <c r="Q119" i="36"/>
  <c r="Z119" i="36"/>
  <c r="AE119" i="36"/>
  <c r="AJ119" i="36"/>
  <c r="AN119" i="36"/>
  <c r="AR119" i="36"/>
  <c r="AV119" i="36"/>
  <c r="AZ119" i="36"/>
  <c r="BD119" i="36"/>
  <c r="BH119" i="36"/>
  <c r="BM119" i="36"/>
  <c r="BQ119" i="36"/>
  <c r="BU119" i="36"/>
  <c r="BY119" i="36"/>
  <c r="H117" i="36"/>
  <c r="L117" i="36"/>
  <c r="P117" i="36"/>
  <c r="U117" i="36"/>
  <c r="Y117" i="36"/>
  <c r="AC117" i="36"/>
  <c r="AG117" i="36"/>
  <c r="AK117" i="36"/>
  <c r="AO117" i="36"/>
  <c r="AS117" i="36"/>
  <c r="AW117" i="36"/>
  <c r="BA117" i="36"/>
  <c r="BE117" i="36"/>
  <c r="BJ117" i="36"/>
  <c r="BN117" i="36"/>
  <c r="BR117" i="36"/>
  <c r="BV117" i="36"/>
  <c r="BZ117" i="36"/>
  <c r="G117" i="36"/>
  <c r="K117" i="36"/>
  <c r="O117" i="36"/>
  <c r="T117" i="36"/>
  <c r="X117" i="36"/>
  <c r="AB117" i="36"/>
  <c r="AF117" i="36"/>
  <c r="AJ117" i="36"/>
  <c r="AN117" i="36"/>
  <c r="AR117" i="36"/>
  <c r="AV117" i="36"/>
  <c r="AZ117" i="36"/>
  <c r="BD117" i="36"/>
  <c r="BI117" i="36"/>
  <c r="BM117" i="36"/>
  <c r="BQ117" i="36"/>
  <c r="BU117" i="36"/>
  <c r="BY117" i="36"/>
  <c r="H115" i="36"/>
  <c r="L115" i="36"/>
  <c r="P115" i="36"/>
  <c r="U115" i="36"/>
  <c r="Y115" i="36"/>
  <c r="AC115" i="36"/>
  <c r="AG115" i="36"/>
  <c r="AL115" i="36"/>
  <c r="AP115" i="36"/>
  <c r="AT115" i="36"/>
  <c r="AX115" i="36"/>
  <c r="BB115" i="36"/>
  <c r="BF115" i="36"/>
  <c r="BJ115" i="36"/>
  <c r="BN115" i="36"/>
  <c r="BR115" i="36"/>
  <c r="BV115" i="36"/>
  <c r="BZ115" i="36"/>
  <c r="G115" i="36"/>
  <c r="K115" i="36"/>
  <c r="O115" i="36"/>
  <c r="S115" i="36"/>
  <c r="X115" i="36"/>
  <c r="AB115" i="36"/>
  <c r="AF115" i="36"/>
  <c r="AK115" i="36"/>
  <c r="AO115" i="36"/>
  <c r="AS115" i="36"/>
  <c r="AW115" i="36"/>
  <c r="BA115" i="36"/>
  <c r="BE115" i="36"/>
  <c r="BI115" i="36"/>
  <c r="BM115" i="36"/>
  <c r="BQ115" i="36"/>
  <c r="BU115" i="36"/>
  <c r="BY115" i="36"/>
  <c r="G113" i="36"/>
  <c r="K113" i="36"/>
  <c r="O113" i="36"/>
  <c r="S113" i="36"/>
  <c r="W113" i="36"/>
  <c r="AA113" i="36"/>
  <c r="AF113" i="36"/>
  <c r="AJ113" i="36"/>
  <c r="AN113" i="36"/>
  <c r="AR113" i="36"/>
  <c r="AV113" i="36"/>
  <c r="AZ113" i="36"/>
  <c r="BD113" i="36"/>
  <c r="BH113" i="36"/>
  <c r="BL113" i="36"/>
  <c r="BP113" i="36"/>
  <c r="BT113" i="36"/>
  <c r="BX113" i="36"/>
  <c r="F113" i="36"/>
  <c r="J113" i="36"/>
  <c r="N113" i="36"/>
  <c r="R113" i="36"/>
  <c r="V113" i="36"/>
  <c r="Z113" i="36"/>
  <c r="AE113" i="36"/>
  <c r="AI113" i="36"/>
  <c r="AM113" i="36"/>
  <c r="AQ113" i="36"/>
  <c r="AU113" i="36"/>
  <c r="AY113" i="36"/>
  <c r="BC113" i="36"/>
  <c r="BG113" i="36"/>
  <c r="BK113" i="36"/>
  <c r="BO113" i="36"/>
  <c r="BS113" i="36"/>
  <c r="BW113" i="36"/>
  <c r="F111" i="36"/>
  <c r="J111" i="36"/>
  <c r="R111" i="36"/>
  <c r="W111" i="36"/>
  <c r="AB111" i="36"/>
  <c r="AF111" i="36"/>
  <c r="AJ111" i="36"/>
  <c r="AN111" i="36"/>
  <c r="AR111" i="36"/>
  <c r="AV111" i="36"/>
  <c r="BA111" i="36"/>
  <c r="BE111" i="36"/>
  <c r="BI111" i="36"/>
  <c r="BQ111" i="36"/>
  <c r="BV111" i="36"/>
  <c r="BZ111" i="36"/>
  <c r="G111" i="36"/>
  <c r="K111" i="36"/>
  <c r="O111" i="36"/>
  <c r="S111" i="36"/>
  <c r="X111" i="36"/>
  <c r="AC111" i="36"/>
  <c r="AG111" i="36"/>
  <c r="AK111" i="36"/>
  <c r="AO111" i="36"/>
  <c r="AW111" i="36"/>
  <c r="BB111" i="36"/>
  <c r="BF111" i="36"/>
  <c r="BJ111" i="36"/>
  <c r="BN111" i="36"/>
  <c r="BR111" i="36"/>
  <c r="BW111" i="36"/>
  <c r="I109" i="36"/>
  <c r="N109" i="36"/>
  <c r="T109" i="36"/>
  <c r="X109" i="36"/>
  <c r="AB109" i="36"/>
  <c r="AF109" i="36"/>
  <c r="AJ109" i="36"/>
  <c r="AN109" i="36"/>
  <c r="AR109" i="36"/>
  <c r="AV109" i="36"/>
  <c r="AZ109" i="36"/>
  <c r="BD109" i="36"/>
  <c r="BH109" i="36"/>
  <c r="BL109" i="36"/>
  <c r="BP109" i="36"/>
  <c r="BT109" i="36"/>
  <c r="BX109" i="36"/>
  <c r="F109" i="36"/>
  <c r="J109" i="36"/>
  <c r="O109" i="36"/>
  <c r="U109" i="36"/>
  <c r="Y109" i="36"/>
  <c r="AC109" i="36"/>
  <c r="AG109" i="36"/>
  <c r="AK109" i="36"/>
  <c r="AO109" i="36"/>
  <c r="AS109" i="36"/>
  <c r="AW109" i="36"/>
  <c r="BA109" i="36"/>
  <c r="BE109" i="36"/>
  <c r="BI109" i="36"/>
  <c r="BM109" i="36"/>
  <c r="BQ109" i="36"/>
  <c r="BU109" i="36"/>
  <c r="BY109" i="36"/>
  <c r="H107" i="36"/>
  <c r="M107" i="36"/>
  <c r="Q107" i="36"/>
  <c r="U107" i="36"/>
  <c r="Y107" i="36"/>
  <c r="AD107" i="36"/>
  <c r="AI107" i="36"/>
  <c r="AM107" i="36"/>
  <c r="AQ107" i="36"/>
  <c r="AU107" i="36"/>
  <c r="AY107" i="36"/>
  <c r="BC107" i="36"/>
  <c r="BG107" i="36"/>
  <c r="BL107" i="36"/>
  <c r="BP107" i="36"/>
  <c r="BT107" i="36"/>
  <c r="J107" i="36"/>
  <c r="N107" i="36"/>
  <c r="R107" i="36"/>
  <c r="V107" i="36"/>
  <c r="Z107" i="36"/>
  <c r="AE107" i="36"/>
  <c r="AJ107" i="36"/>
  <c r="AR107" i="36"/>
  <c r="AV107" i="36"/>
  <c r="AZ107" i="36"/>
  <c r="BD107" i="36"/>
  <c r="BI107" i="36"/>
  <c r="BM107" i="36"/>
  <c r="BQ107" i="36"/>
  <c r="BU107" i="36"/>
  <c r="BY107" i="36"/>
  <c r="BB106" i="36"/>
  <c r="BB101" i="36"/>
  <c r="AG106" i="36"/>
  <c r="AG101" i="36"/>
  <c r="E122" i="36"/>
  <c r="C75" i="36"/>
  <c r="D75" i="36" s="1"/>
  <c r="E110" i="36"/>
  <c r="C63" i="36"/>
  <c r="D63" i="36" s="1"/>
  <c r="E108" i="36"/>
  <c r="C61" i="36"/>
  <c r="D61" i="36" s="1"/>
  <c r="I106" i="36"/>
  <c r="I78" i="36"/>
  <c r="M106" i="36"/>
  <c r="M78" i="36"/>
  <c r="Q106" i="36"/>
  <c r="Q78" i="36"/>
  <c r="U106" i="36"/>
  <c r="U78" i="36"/>
  <c r="Y106" i="36"/>
  <c r="Y78" i="36"/>
  <c r="AC106" i="36"/>
  <c r="AC78" i="36"/>
  <c r="AH106" i="36"/>
  <c r="AH78" i="36"/>
  <c r="AL106" i="36"/>
  <c r="AL78" i="36"/>
  <c r="AP106" i="36"/>
  <c r="AP78" i="36"/>
  <c r="AT106" i="36"/>
  <c r="AT78" i="36"/>
  <c r="AX106" i="36"/>
  <c r="AX78" i="36"/>
  <c r="BC106" i="36"/>
  <c r="BC78" i="36"/>
  <c r="BG106" i="36"/>
  <c r="BG78" i="36"/>
  <c r="BK106" i="36"/>
  <c r="BK78" i="36"/>
  <c r="BO106" i="36"/>
  <c r="BO78" i="36"/>
  <c r="BS106" i="36"/>
  <c r="BS78" i="36"/>
  <c r="BW106" i="36"/>
  <c r="BW78" i="36"/>
  <c r="E106" i="36"/>
  <c r="E78" i="36"/>
  <c r="C59" i="36"/>
  <c r="D59" i="36" s="1"/>
  <c r="J106" i="36"/>
  <c r="J78" i="36"/>
  <c r="N106" i="36"/>
  <c r="N78" i="36"/>
  <c r="R106" i="36"/>
  <c r="R78" i="36"/>
  <c r="V106" i="36"/>
  <c r="V78" i="36"/>
  <c r="Z106" i="36"/>
  <c r="Z78" i="36"/>
  <c r="AD106" i="36"/>
  <c r="AD78" i="36"/>
  <c r="AI106" i="36"/>
  <c r="AI78" i="36"/>
  <c r="AM106" i="36"/>
  <c r="AM78" i="36"/>
  <c r="AQ106" i="36"/>
  <c r="AQ78" i="36"/>
  <c r="AU106" i="36"/>
  <c r="AU78" i="36"/>
  <c r="AY106" i="36"/>
  <c r="AY78" i="36"/>
  <c r="BD106" i="36"/>
  <c r="BD78" i="36"/>
  <c r="BH106" i="36"/>
  <c r="BH78" i="36"/>
  <c r="BL106" i="36"/>
  <c r="BL78" i="36"/>
  <c r="BP106" i="36"/>
  <c r="BP78" i="36"/>
  <c r="BT106" i="36"/>
  <c r="BT78" i="36"/>
  <c r="BX106" i="36"/>
  <c r="BX78" i="36"/>
  <c r="E123" i="36"/>
  <c r="C76" i="36"/>
  <c r="D76" i="36" s="1"/>
  <c r="E121" i="36"/>
  <c r="C74" i="36"/>
  <c r="D74" i="36" s="1"/>
  <c r="E117" i="36"/>
  <c r="C70" i="36"/>
  <c r="D70" i="36" s="1"/>
  <c r="E115" i="36"/>
  <c r="C68" i="36"/>
  <c r="D68" i="36" s="1"/>
  <c r="E113" i="36"/>
  <c r="C66" i="36"/>
  <c r="D66" i="36" s="1"/>
  <c r="E111" i="36"/>
  <c r="C64" i="36"/>
  <c r="D64" i="36" s="1"/>
  <c r="F107" i="36"/>
  <c r="F78" i="36"/>
  <c r="AG107" i="36"/>
  <c r="AG78" i="36"/>
  <c r="BB107" i="36"/>
  <c r="BB78" i="36"/>
  <c r="AE101" i="36"/>
  <c r="C92" i="36"/>
  <c r="D92" i="36" s="1"/>
  <c r="C85" i="36"/>
  <c r="D85" i="36" s="1"/>
  <c r="Z101" i="36"/>
  <c r="BD101" i="36"/>
  <c r="H101" i="36"/>
  <c r="L101" i="36"/>
  <c r="Q101" i="36"/>
  <c r="U101" i="36"/>
  <c r="Y101" i="36"/>
  <c r="AD101" i="36"/>
  <c r="AH101" i="36"/>
  <c r="AL101" i="36"/>
  <c r="AP101" i="36"/>
  <c r="AT101" i="36"/>
  <c r="AX101" i="36"/>
  <c r="BG101" i="36"/>
  <c r="BK101" i="36"/>
  <c r="BO101" i="36"/>
  <c r="BS101" i="36"/>
  <c r="BY101" i="36"/>
  <c r="M101" i="36"/>
  <c r="C83" i="36"/>
  <c r="D83" i="36" s="1"/>
  <c r="BN101" i="36"/>
  <c r="BF101" i="36"/>
  <c r="AW101" i="36"/>
  <c r="AO101" i="36"/>
  <c r="X101" i="36"/>
  <c r="P101" i="36"/>
  <c r="G101" i="36"/>
  <c r="G124" i="36"/>
  <c r="K124" i="36"/>
  <c r="P124" i="36"/>
  <c r="T124" i="36"/>
  <c r="X124" i="36"/>
  <c r="AC124" i="36"/>
  <c r="AH124" i="36"/>
  <c r="AL124" i="36"/>
  <c r="AP124" i="36"/>
  <c r="AU124" i="36"/>
  <c r="AY124" i="36"/>
  <c r="BC124" i="36"/>
  <c r="BG124" i="36"/>
  <c r="BK124" i="36"/>
  <c r="BO124" i="36"/>
  <c r="BY124" i="36"/>
  <c r="H124" i="36"/>
  <c r="L124" i="36"/>
  <c r="Q124" i="36"/>
  <c r="U124" i="36"/>
  <c r="Y124" i="36"/>
  <c r="AD124" i="36"/>
  <c r="AI124" i="36"/>
  <c r="AR124" i="36"/>
  <c r="AV124" i="36"/>
  <c r="AZ124" i="36"/>
  <c r="BD124" i="36"/>
  <c r="BH124" i="36"/>
  <c r="BL124" i="36"/>
  <c r="BQ124" i="36"/>
  <c r="BU124" i="36"/>
  <c r="BZ124" i="36"/>
  <c r="H122" i="36"/>
  <c r="L122" i="36"/>
  <c r="P122" i="36"/>
  <c r="T122" i="36"/>
  <c r="X122" i="36"/>
  <c r="AB122" i="36"/>
  <c r="AF122" i="36"/>
  <c r="AJ122" i="36"/>
  <c r="AN122" i="36"/>
  <c r="AR122" i="36"/>
  <c r="AV122" i="36"/>
  <c r="AZ122" i="36"/>
  <c r="BD122" i="36"/>
  <c r="BH122" i="36"/>
  <c r="BL122" i="36"/>
  <c r="BP122" i="36"/>
  <c r="BT122" i="36"/>
  <c r="BX122" i="36"/>
  <c r="I122" i="36"/>
  <c r="M122" i="36"/>
  <c r="Q122" i="36"/>
  <c r="U122" i="36"/>
  <c r="Y122" i="36"/>
  <c r="AC122" i="36"/>
  <c r="AG122" i="36"/>
  <c r="AK122" i="36"/>
  <c r="AO122" i="36"/>
  <c r="AS122" i="36"/>
  <c r="AW122" i="36"/>
  <c r="BA122" i="36"/>
  <c r="BE122" i="36"/>
  <c r="BI122" i="36"/>
  <c r="BM122" i="36"/>
  <c r="BQ122" i="36"/>
  <c r="BU122" i="36"/>
  <c r="BY122" i="36"/>
  <c r="G120" i="36"/>
  <c r="K120" i="36"/>
  <c r="P120" i="36"/>
  <c r="T120" i="36"/>
  <c r="X120" i="36"/>
  <c r="AC120" i="36"/>
  <c r="AG120" i="36"/>
  <c r="AK120" i="36"/>
  <c r="AO120" i="36"/>
  <c r="AT120" i="36"/>
  <c r="AY120" i="36"/>
  <c r="BC120" i="36"/>
  <c r="BG120" i="36"/>
  <c r="BK120" i="36"/>
  <c r="BO120" i="36"/>
  <c r="BS120" i="36"/>
  <c r="BW120" i="36"/>
  <c r="F120" i="36"/>
  <c r="J120" i="36"/>
  <c r="N120" i="36"/>
  <c r="S120" i="36"/>
  <c r="W120" i="36"/>
  <c r="AB120" i="36"/>
  <c r="AF120" i="36"/>
  <c r="AJ120" i="36"/>
  <c r="AR120" i="36"/>
  <c r="AX120" i="36"/>
  <c r="BB120" i="36"/>
  <c r="BF120" i="36"/>
  <c r="BJ120" i="36"/>
  <c r="BN120" i="36"/>
  <c r="BR120" i="36"/>
  <c r="BV120" i="36"/>
  <c r="BZ120" i="36"/>
  <c r="G118" i="36"/>
  <c r="K118" i="36"/>
  <c r="O118" i="36"/>
  <c r="T118" i="36"/>
  <c r="X118" i="36"/>
  <c r="AB118" i="36"/>
  <c r="AF118" i="36"/>
  <c r="AJ118" i="36"/>
  <c r="AN118" i="36"/>
  <c r="AS118" i="36"/>
  <c r="AX118" i="36"/>
  <c r="BB118" i="36"/>
  <c r="BG118" i="36"/>
  <c r="BK118" i="36"/>
  <c r="BO118" i="36"/>
  <c r="BS118" i="36"/>
  <c r="BW118" i="36"/>
  <c r="F118" i="36"/>
  <c r="J118" i="36"/>
  <c r="N118" i="36"/>
  <c r="S118" i="36"/>
  <c r="W118" i="36"/>
  <c r="AA118" i="36"/>
  <c r="AE118" i="36"/>
  <c r="AI118" i="36"/>
  <c r="AM118" i="36"/>
  <c r="AR118" i="36"/>
  <c r="AW118" i="36"/>
  <c r="BA118" i="36"/>
  <c r="BF118" i="36"/>
  <c r="BJ118" i="36"/>
  <c r="BN118" i="36"/>
  <c r="BR118" i="36"/>
  <c r="BV118" i="36"/>
  <c r="BZ118" i="36"/>
  <c r="G116" i="36"/>
  <c r="K116" i="36"/>
  <c r="O116" i="36"/>
  <c r="S116" i="36"/>
  <c r="W116" i="36"/>
  <c r="AE116" i="36"/>
  <c r="AI116" i="36"/>
  <c r="AM116" i="36"/>
  <c r="AQ116" i="36"/>
  <c r="AU116" i="36"/>
  <c r="AY116" i="36"/>
  <c r="BD116" i="36"/>
  <c r="BL116" i="36"/>
  <c r="BP116" i="36"/>
  <c r="BU116" i="36"/>
  <c r="BY116" i="36"/>
  <c r="L116" i="36"/>
  <c r="P116" i="36"/>
  <c r="T116" i="36"/>
  <c r="X116" i="36"/>
  <c r="AB116" i="36"/>
  <c r="AF116" i="36"/>
  <c r="AJ116" i="36"/>
  <c r="AN116" i="36"/>
  <c r="AR116" i="36"/>
  <c r="AV116" i="36"/>
  <c r="AZ116" i="36"/>
  <c r="BE116" i="36"/>
  <c r="BI116" i="36"/>
  <c r="BM116" i="36"/>
  <c r="BQ116" i="36"/>
  <c r="BV116" i="36"/>
  <c r="BZ116" i="36"/>
  <c r="G114" i="36"/>
  <c r="K114" i="36"/>
  <c r="O114" i="36"/>
  <c r="S114" i="36"/>
  <c r="AA114" i="36"/>
  <c r="AE114" i="36"/>
  <c r="AI114" i="36"/>
  <c r="AM114" i="36"/>
  <c r="AQ114" i="36"/>
  <c r="AU114" i="36"/>
  <c r="AY114" i="36"/>
  <c r="BE114" i="36"/>
  <c r="BM114" i="36"/>
  <c r="BQ114" i="36"/>
  <c r="BU114" i="36"/>
  <c r="BY114" i="36"/>
  <c r="H114" i="36"/>
  <c r="L114" i="36"/>
  <c r="P114" i="36"/>
  <c r="T114" i="36"/>
  <c r="X114" i="36"/>
  <c r="AB114" i="36"/>
  <c r="AF114" i="36"/>
  <c r="AJ114" i="36"/>
  <c r="AN114" i="36"/>
  <c r="AR114" i="36"/>
  <c r="AV114" i="36"/>
  <c r="AZ114" i="36"/>
  <c r="BF114" i="36"/>
  <c r="BJ114" i="36"/>
  <c r="BN114" i="36"/>
  <c r="BR114" i="36"/>
  <c r="BV114" i="36"/>
  <c r="BZ114" i="36"/>
  <c r="M112" i="36"/>
  <c r="Q112" i="36"/>
  <c r="U112" i="36"/>
  <c r="Y112" i="36"/>
  <c r="AC112" i="36"/>
  <c r="AG112" i="36"/>
  <c r="AK112" i="36"/>
  <c r="AO112" i="36"/>
  <c r="AS112" i="36"/>
  <c r="AW112" i="36"/>
  <c r="BA112" i="36"/>
  <c r="BE112" i="36"/>
  <c r="BI112" i="36"/>
  <c r="BM112" i="36"/>
  <c r="BQ112" i="36"/>
  <c r="BU112" i="36"/>
  <c r="BY112" i="36"/>
  <c r="J112" i="36"/>
  <c r="N112" i="36"/>
  <c r="R112" i="36"/>
  <c r="V112" i="36"/>
  <c r="Z112" i="36"/>
  <c r="AD112" i="36"/>
  <c r="AH112" i="36"/>
  <c r="AP112" i="36"/>
  <c r="AT112" i="36"/>
  <c r="BB112" i="36"/>
  <c r="BF112" i="36"/>
  <c r="BN112" i="36"/>
  <c r="BR112" i="36"/>
  <c r="BV112" i="36"/>
  <c r="M110" i="36"/>
  <c r="Q110" i="36"/>
  <c r="U110" i="36"/>
  <c r="Y110" i="36"/>
  <c r="AC110" i="36"/>
  <c r="AG110" i="36"/>
  <c r="AK110" i="36"/>
  <c r="AO110" i="36"/>
  <c r="AS110" i="36"/>
  <c r="AW110" i="36"/>
  <c r="BA110" i="36"/>
  <c r="BE110" i="36"/>
  <c r="BI110" i="36"/>
  <c r="BM110" i="36"/>
  <c r="BQ110" i="36"/>
  <c r="BU110" i="36"/>
  <c r="BY110" i="36"/>
  <c r="H110" i="36"/>
  <c r="L110" i="36"/>
  <c r="P110" i="36"/>
  <c r="T110" i="36"/>
  <c r="X110" i="36"/>
  <c r="AB110" i="36"/>
  <c r="AF110" i="36"/>
  <c r="AJ110" i="36"/>
  <c r="AN110" i="36"/>
  <c r="AR110" i="36"/>
  <c r="AV110" i="36"/>
  <c r="AZ110" i="36"/>
  <c r="BD110" i="36"/>
  <c r="BH110" i="36"/>
  <c r="BL110" i="36"/>
  <c r="BP110" i="36"/>
  <c r="BT110" i="36"/>
  <c r="BX110" i="36"/>
  <c r="J108" i="36"/>
  <c r="N108" i="36"/>
  <c r="R108" i="36"/>
  <c r="X108" i="36"/>
  <c r="AC108" i="36"/>
  <c r="AG108" i="36"/>
  <c r="AK108" i="36"/>
  <c r="AP108" i="36"/>
  <c r="AT108" i="36"/>
  <c r="AX108" i="36"/>
  <c r="BB108" i="36"/>
  <c r="BF108" i="36"/>
  <c r="BJ108" i="36"/>
  <c r="BN108" i="36"/>
  <c r="BT108" i="36"/>
  <c r="BX108" i="36"/>
  <c r="F108" i="36"/>
  <c r="K108" i="36"/>
  <c r="O108" i="36"/>
  <c r="T108" i="36"/>
  <c r="Y108" i="36"/>
  <c r="AD108" i="36"/>
  <c r="AH108" i="36"/>
  <c r="AL108" i="36"/>
  <c r="AQ108" i="36"/>
  <c r="AU108" i="36"/>
  <c r="AY108" i="36"/>
  <c r="BC108" i="36"/>
  <c r="BG108" i="36"/>
  <c r="BK108" i="36"/>
  <c r="BP108" i="36"/>
  <c r="BU108" i="36"/>
  <c r="BY108" i="36"/>
  <c r="I123" i="36"/>
  <c r="M123" i="36"/>
  <c r="Q123" i="36"/>
  <c r="U123" i="36"/>
  <c r="Y123" i="36"/>
  <c r="AC123" i="36"/>
  <c r="AG123" i="36"/>
  <c r="AK123" i="36"/>
  <c r="AP123" i="36"/>
  <c r="AT123" i="36"/>
  <c r="AX123" i="36"/>
  <c r="BB123" i="36"/>
  <c r="BF123" i="36"/>
  <c r="BJ123" i="36"/>
  <c r="BN123" i="36"/>
  <c r="BR123" i="36"/>
  <c r="BV123" i="36"/>
  <c r="BZ123" i="36"/>
  <c r="H123" i="36"/>
  <c r="L123" i="36"/>
  <c r="P123" i="36"/>
  <c r="T123" i="36"/>
  <c r="X123" i="36"/>
  <c r="AB123" i="36"/>
  <c r="AF123" i="36"/>
  <c r="AJ123" i="36"/>
  <c r="AO123" i="36"/>
  <c r="AS123" i="36"/>
  <c r="AW123" i="36"/>
  <c r="BA123" i="36"/>
  <c r="BE123" i="36"/>
  <c r="BI123" i="36"/>
  <c r="BM123" i="36"/>
  <c r="BQ123" i="36"/>
  <c r="BU123" i="36"/>
  <c r="BY123" i="36"/>
  <c r="H121" i="36"/>
  <c r="L121" i="36"/>
  <c r="P121" i="36"/>
  <c r="U121" i="36"/>
  <c r="Y121" i="36"/>
  <c r="AC121" i="36"/>
  <c r="AG121" i="36"/>
  <c r="AK121" i="36"/>
  <c r="AO121" i="36"/>
  <c r="AT121" i="36"/>
  <c r="AX121" i="36"/>
  <c r="BB121" i="36"/>
  <c r="BF121" i="36"/>
  <c r="BJ121" i="36"/>
  <c r="BN121" i="36"/>
  <c r="BS121" i="36"/>
  <c r="BW121" i="36"/>
  <c r="I121" i="36"/>
  <c r="M121" i="36"/>
  <c r="Q121" i="36"/>
  <c r="V121" i="36"/>
  <c r="Z121" i="36"/>
  <c r="AD121" i="36"/>
  <c r="AH121" i="36"/>
  <c r="AL121" i="36"/>
  <c r="AQ121" i="36"/>
  <c r="AY121" i="36"/>
  <c r="BC121" i="36"/>
  <c r="BG121" i="36"/>
  <c r="BK121" i="36"/>
  <c r="BO121" i="36"/>
  <c r="BT121" i="36"/>
  <c r="BX121" i="36"/>
  <c r="F119" i="36"/>
  <c r="J119" i="36"/>
  <c r="N119" i="36"/>
  <c r="R119" i="36"/>
  <c r="W119" i="36"/>
  <c r="AA119" i="36"/>
  <c r="AF119" i="36"/>
  <c r="AK119" i="36"/>
  <c r="AO119" i="36"/>
  <c r="AS119" i="36"/>
  <c r="AW119" i="36"/>
  <c r="BA119" i="36"/>
  <c r="BE119" i="36"/>
  <c r="BI119" i="36"/>
  <c r="BN119" i="36"/>
  <c r="BR119" i="36"/>
  <c r="BV119" i="36"/>
  <c r="BZ119" i="36"/>
  <c r="G119" i="36"/>
  <c r="K119" i="36"/>
  <c r="O119" i="36"/>
  <c r="S119" i="36"/>
  <c r="X119" i="36"/>
  <c r="AC119" i="36"/>
  <c r="AG119" i="36"/>
  <c r="AL119" i="36"/>
  <c r="AP119" i="36"/>
  <c r="AT119" i="36"/>
  <c r="AX119" i="36"/>
  <c r="BB119" i="36"/>
  <c r="BF119" i="36"/>
  <c r="BK119" i="36"/>
  <c r="BO119" i="36"/>
  <c r="BS119" i="36"/>
  <c r="BW119" i="36"/>
  <c r="F117" i="36"/>
  <c r="J117" i="36"/>
  <c r="N117" i="36"/>
  <c r="S117" i="36"/>
  <c r="W117" i="36"/>
  <c r="AA117" i="36"/>
  <c r="AI117" i="36"/>
  <c r="AM117" i="36"/>
  <c r="AQ117" i="36"/>
  <c r="AU117" i="36"/>
  <c r="AY117" i="36"/>
  <c r="BC117" i="36"/>
  <c r="BH117" i="36"/>
  <c r="BL117" i="36"/>
  <c r="BP117" i="36"/>
  <c r="BT117" i="36"/>
  <c r="I117" i="36"/>
  <c r="M117" i="36"/>
  <c r="Q117" i="36"/>
  <c r="V117" i="36"/>
  <c r="Z117" i="36"/>
  <c r="AD117" i="36"/>
  <c r="AH117" i="36"/>
  <c r="AL117" i="36"/>
  <c r="AP117" i="36"/>
  <c r="AT117" i="36"/>
  <c r="AX117" i="36"/>
  <c r="BB117" i="36"/>
  <c r="BF117" i="36"/>
  <c r="BK117" i="36"/>
  <c r="BO117" i="36"/>
  <c r="BW117" i="36"/>
  <c r="F115" i="36"/>
  <c r="J115" i="36"/>
  <c r="N115" i="36"/>
  <c r="R115" i="36"/>
  <c r="W115" i="36"/>
  <c r="AA115" i="36"/>
  <c r="AE115" i="36"/>
  <c r="AI115" i="36"/>
  <c r="AN115" i="36"/>
  <c r="AR115" i="36"/>
  <c r="AV115" i="36"/>
  <c r="AZ115" i="36"/>
  <c r="BD115" i="36"/>
  <c r="BH115" i="36"/>
  <c r="BL115" i="36"/>
  <c r="BP115" i="36"/>
  <c r="BT115" i="36"/>
  <c r="BX115" i="36"/>
  <c r="I115" i="36"/>
  <c r="M115" i="36"/>
  <c r="Q115" i="36"/>
  <c r="V115" i="36"/>
  <c r="Z115" i="36"/>
  <c r="AD115" i="36"/>
  <c r="AH115" i="36"/>
  <c r="AM115" i="36"/>
  <c r="AQ115" i="36"/>
  <c r="AU115" i="36"/>
  <c r="AY115" i="36"/>
  <c r="BC115" i="36"/>
  <c r="BG115" i="36"/>
  <c r="BK115" i="36"/>
  <c r="BO115" i="36"/>
  <c r="BS115" i="36"/>
  <c r="BW115" i="36"/>
  <c r="I113" i="36"/>
  <c r="M113" i="36"/>
  <c r="Q113" i="36"/>
  <c r="U113" i="36"/>
  <c r="Y113" i="36"/>
  <c r="AD113" i="36"/>
  <c r="AL113" i="36"/>
  <c r="AP113" i="36"/>
  <c r="AT113" i="36"/>
  <c r="AX113" i="36"/>
  <c r="BB113" i="36"/>
  <c r="BF113" i="36"/>
  <c r="BJ113" i="36"/>
  <c r="BN113" i="36"/>
  <c r="BR113" i="36"/>
  <c r="BV113" i="36"/>
  <c r="BZ113" i="36"/>
  <c r="H113" i="36"/>
  <c r="L113" i="36"/>
  <c r="P113" i="36"/>
  <c r="T113" i="36"/>
  <c r="X113" i="36"/>
  <c r="AC113" i="36"/>
  <c r="AG113" i="36"/>
  <c r="AO113" i="36"/>
  <c r="AS113" i="36"/>
  <c r="AW113" i="36"/>
  <c r="BA113" i="36"/>
  <c r="BE113" i="36"/>
  <c r="BI113" i="36"/>
  <c r="BM113" i="36"/>
  <c r="BQ113" i="36"/>
  <c r="BU113" i="36"/>
  <c r="BY113" i="36"/>
  <c r="H111" i="36"/>
  <c r="L111" i="36"/>
  <c r="P111" i="36"/>
  <c r="T111" i="36"/>
  <c r="Y111" i="36"/>
  <c r="AD111" i="36"/>
  <c r="AL111" i="36"/>
  <c r="AP111" i="36"/>
  <c r="AT111" i="36"/>
  <c r="AX111" i="36"/>
  <c r="BC111" i="36"/>
  <c r="BG111" i="36"/>
  <c r="BK111" i="36"/>
  <c r="BO111" i="36"/>
  <c r="BS111" i="36"/>
  <c r="BX111" i="36"/>
  <c r="I111" i="36"/>
  <c r="M111" i="36"/>
  <c r="Q111" i="36"/>
  <c r="V111" i="36"/>
  <c r="AA111" i="36"/>
  <c r="AE111" i="36"/>
  <c r="AI111" i="36"/>
  <c r="AM111" i="36"/>
  <c r="AQ111" i="36"/>
  <c r="AU111" i="36"/>
  <c r="AY111" i="36"/>
  <c r="BD111" i="36"/>
  <c r="BH111" i="36"/>
  <c r="BL111" i="36"/>
  <c r="BP111" i="36"/>
  <c r="BT111" i="36"/>
  <c r="BY111" i="36"/>
  <c r="G109" i="36"/>
  <c r="L109" i="36"/>
  <c r="Q109" i="36"/>
  <c r="V109" i="36"/>
  <c r="Z109" i="36"/>
  <c r="AD109" i="36"/>
  <c r="AH109" i="36"/>
  <c r="AL109" i="36"/>
  <c r="AP109" i="36"/>
  <c r="AT109" i="36"/>
  <c r="AX109" i="36"/>
  <c r="BB109" i="36"/>
  <c r="BF109" i="36"/>
  <c r="BJ109" i="36"/>
  <c r="BN109" i="36"/>
  <c r="BR109" i="36"/>
  <c r="BV109" i="36"/>
  <c r="BZ109" i="36"/>
  <c r="H109" i="36"/>
  <c r="M109" i="36"/>
  <c r="S109" i="36"/>
  <c r="W109" i="36"/>
  <c r="AA109" i="36"/>
  <c r="AE109" i="36"/>
  <c r="AI109" i="36"/>
  <c r="AM109" i="36"/>
  <c r="AQ109" i="36"/>
  <c r="AU109" i="36"/>
  <c r="AY109" i="36"/>
  <c r="BC109" i="36"/>
  <c r="BG109" i="36"/>
  <c r="BK109" i="36"/>
  <c r="BO109" i="36"/>
  <c r="K107" i="36"/>
  <c r="O107" i="36"/>
  <c r="S107" i="36"/>
  <c r="W107" i="36"/>
  <c r="AA107" i="36"/>
  <c r="AF107" i="36"/>
  <c r="AK107" i="36"/>
  <c r="AO107" i="36"/>
  <c r="AS107" i="36"/>
  <c r="AW107" i="36"/>
  <c r="BA107" i="36"/>
  <c r="BE107" i="36"/>
  <c r="BJ107" i="36"/>
  <c r="BN107" i="36"/>
  <c r="BR107" i="36"/>
  <c r="BV107" i="36"/>
  <c r="BZ107" i="36"/>
  <c r="G107" i="36"/>
  <c r="L107" i="36"/>
  <c r="P107" i="36"/>
  <c r="T107" i="36"/>
  <c r="X107" i="36"/>
  <c r="AC107" i="36"/>
  <c r="AL107" i="36"/>
  <c r="AP107" i="36"/>
  <c r="AT107" i="36"/>
  <c r="BF107" i="36"/>
  <c r="BK107" i="36"/>
  <c r="BO107" i="36"/>
  <c r="BS107" i="36"/>
  <c r="BW107" i="36"/>
  <c r="BZ125" i="35"/>
  <c r="E124" i="35"/>
  <c r="C124" i="35" s="1"/>
  <c r="D124" i="35" s="1"/>
  <c r="C77" i="35"/>
  <c r="D77" i="35" s="1"/>
  <c r="E122" i="35"/>
  <c r="C122" i="35" s="1"/>
  <c r="D122" i="35" s="1"/>
  <c r="C75" i="35"/>
  <c r="D75" i="35" s="1"/>
  <c r="E120" i="35"/>
  <c r="C120" i="35" s="1"/>
  <c r="D120" i="35" s="1"/>
  <c r="C73" i="35"/>
  <c r="D73" i="35" s="1"/>
  <c r="E118" i="35"/>
  <c r="C118" i="35" s="1"/>
  <c r="D118" i="35" s="1"/>
  <c r="C71" i="35"/>
  <c r="D71" i="35" s="1"/>
  <c r="E116" i="35"/>
  <c r="C116" i="35" s="1"/>
  <c r="D116" i="35" s="1"/>
  <c r="C69" i="35"/>
  <c r="D69" i="35" s="1"/>
  <c r="E114" i="35"/>
  <c r="C114" i="35" s="1"/>
  <c r="D114" i="35" s="1"/>
  <c r="C67" i="35"/>
  <c r="D67" i="35" s="1"/>
  <c r="E112" i="35"/>
  <c r="C112" i="35" s="1"/>
  <c r="D112" i="35" s="1"/>
  <c r="C65" i="35"/>
  <c r="D65" i="35" s="1"/>
  <c r="E109" i="35"/>
  <c r="C109" i="35" s="1"/>
  <c r="D109" i="35" s="1"/>
  <c r="C62" i="35"/>
  <c r="D62" i="35" s="1"/>
  <c r="E107" i="35"/>
  <c r="C107" i="35" s="1"/>
  <c r="D107" i="35" s="1"/>
  <c r="C60" i="35"/>
  <c r="D60" i="35" s="1"/>
  <c r="BV106" i="35"/>
  <c r="BV125" i="35" s="1"/>
  <c r="BV78" i="35"/>
  <c r="BR106" i="35"/>
  <c r="BR125" i="35" s="1"/>
  <c r="BR78" i="35"/>
  <c r="BN106" i="35"/>
  <c r="BN125" i="35" s="1"/>
  <c r="BN78" i="35"/>
  <c r="BJ106" i="35"/>
  <c r="BJ125" i="35" s="1"/>
  <c r="BJ78" i="35"/>
  <c r="BF106" i="35"/>
  <c r="BF125" i="35" s="1"/>
  <c r="BF78" i="35"/>
  <c r="BB106" i="35"/>
  <c r="BB125" i="35" s="1"/>
  <c r="BB78" i="35"/>
  <c r="AX106" i="35"/>
  <c r="AX125" i="35" s="1"/>
  <c r="AX78" i="35"/>
  <c r="AT106" i="35"/>
  <c r="AT125" i="35" s="1"/>
  <c r="AT78" i="35"/>
  <c r="AP106" i="35"/>
  <c r="AP125" i="35" s="1"/>
  <c r="AP78" i="35"/>
  <c r="AL106" i="35"/>
  <c r="AL125" i="35" s="1"/>
  <c r="AL78" i="35"/>
  <c r="AH106" i="35"/>
  <c r="AH125" i="35" s="1"/>
  <c r="AH78" i="35"/>
  <c r="AD106" i="35"/>
  <c r="AD125" i="35" s="1"/>
  <c r="AD78" i="35"/>
  <c r="Z106" i="35"/>
  <c r="Z125" i="35" s="1"/>
  <c r="Z78" i="35"/>
  <c r="V106" i="35"/>
  <c r="V125" i="35" s="1"/>
  <c r="V78" i="35"/>
  <c r="R106" i="35"/>
  <c r="R125" i="35" s="1"/>
  <c r="R78" i="35"/>
  <c r="N106" i="35"/>
  <c r="N125" i="35" s="1"/>
  <c r="N78" i="35"/>
  <c r="J106" i="35"/>
  <c r="J125" i="35" s="1"/>
  <c r="J78" i="35"/>
  <c r="F106" i="35"/>
  <c r="F78" i="35"/>
  <c r="E110" i="35"/>
  <c r="C110" i="35" s="1"/>
  <c r="D110" i="35" s="1"/>
  <c r="C63" i="35"/>
  <c r="D63" i="35" s="1"/>
  <c r="E108" i="35"/>
  <c r="C108" i="35" s="1"/>
  <c r="D108" i="35" s="1"/>
  <c r="C61" i="35"/>
  <c r="D61" i="35" s="1"/>
  <c r="BY106" i="35"/>
  <c r="BY125" i="35" s="1"/>
  <c r="BY78" i="35"/>
  <c r="BU106" i="35"/>
  <c r="BU125" i="35" s="1"/>
  <c r="BU78" i="35"/>
  <c r="BQ106" i="35"/>
  <c r="BQ125" i="35" s="1"/>
  <c r="BQ78" i="35"/>
  <c r="BM106" i="35"/>
  <c r="BM125" i="35" s="1"/>
  <c r="BM78" i="35"/>
  <c r="BI106" i="35"/>
  <c r="BI125" i="35" s="1"/>
  <c r="BI78" i="35"/>
  <c r="BE106" i="35"/>
  <c r="BE125" i="35" s="1"/>
  <c r="BE78" i="35"/>
  <c r="BA106" i="35"/>
  <c r="BA125" i="35" s="1"/>
  <c r="BA78" i="35"/>
  <c r="AW106" i="35"/>
  <c r="AW125" i="35" s="1"/>
  <c r="AW78" i="35"/>
  <c r="AS106" i="35"/>
  <c r="AS125" i="35" s="1"/>
  <c r="AS78" i="35"/>
  <c r="AO106" i="35"/>
  <c r="AO125" i="35" s="1"/>
  <c r="AO78" i="35"/>
  <c r="AK106" i="35"/>
  <c r="AK125" i="35" s="1"/>
  <c r="AK78" i="35"/>
  <c r="AG106" i="35"/>
  <c r="AG125" i="35" s="1"/>
  <c r="AG78" i="35"/>
  <c r="AC106" i="35"/>
  <c r="AC125" i="35" s="1"/>
  <c r="AC78" i="35"/>
  <c r="Y106" i="35"/>
  <c r="Y125" i="35" s="1"/>
  <c r="Y78" i="35"/>
  <c r="U106" i="35"/>
  <c r="U125" i="35" s="1"/>
  <c r="U78" i="35"/>
  <c r="Q106" i="35"/>
  <c r="Q125" i="35" s="1"/>
  <c r="Q78" i="35"/>
  <c r="M106" i="35"/>
  <c r="M125" i="35" s="1"/>
  <c r="M78" i="35"/>
  <c r="I106" i="35"/>
  <c r="I125" i="35" s="1"/>
  <c r="I78" i="35"/>
  <c r="E106" i="35"/>
  <c r="E78" i="35"/>
  <c r="C59" i="35"/>
  <c r="D59" i="35" s="1"/>
  <c r="E101" i="35"/>
  <c r="C82" i="35"/>
  <c r="D82" i="35" s="1"/>
  <c r="C58" i="35"/>
  <c r="D58" i="35" s="1"/>
  <c r="C99" i="35"/>
  <c r="D99" i="35" s="1"/>
  <c r="C97" i="35"/>
  <c r="D97" i="35" s="1"/>
  <c r="C81" i="35"/>
  <c r="D81" i="35" s="1"/>
  <c r="C94" i="35"/>
  <c r="D94" i="35" s="1"/>
  <c r="C92" i="35"/>
  <c r="D92" i="35" s="1"/>
  <c r="C90" i="35"/>
  <c r="D90" i="35" s="1"/>
  <c r="C88" i="35"/>
  <c r="D88" i="35" s="1"/>
  <c r="C86" i="35"/>
  <c r="D86" i="35" s="1"/>
  <c r="C84" i="35"/>
  <c r="D84" i="35" s="1"/>
  <c r="H101" i="35"/>
  <c r="L101" i="35"/>
  <c r="P101" i="35"/>
  <c r="T101" i="35"/>
  <c r="X101" i="35"/>
  <c r="AB101" i="35"/>
  <c r="AF101" i="35"/>
  <c r="AJ101" i="35"/>
  <c r="AN101" i="35"/>
  <c r="AR101" i="35"/>
  <c r="AV101" i="35"/>
  <c r="AZ101" i="35"/>
  <c r="BD101" i="35"/>
  <c r="BH101" i="35"/>
  <c r="BL101" i="35"/>
  <c r="BP101" i="35"/>
  <c r="BT101" i="35"/>
  <c r="BX101" i="35"/>
  <c r="I101" i="35"/>
  <c r="M101" i="35"/>
  <c r="Q101" i="35"/>
  <c r="U101" i="35"/>
  <c r="Y101" i="35"/>
  <c r="AC101" i="35"/>
  <c r="AG101" i="35"/>
  <c r="AK101" i="35"/>
  <c r="AO101" i="35"/>
  <c r="AS101" i="35"/>
  <c r="AW101" i="35"/>
  <c r="BA101" i="35"/>
  <c r="BE101" i="35"/>
  <c r="BI101" i="35"/>
  <c r="BM101" i="35"/>
  <c r="BQ101" i="35"/>
  <c r="BU101" i="35"/>
  <c r="BY101" i="35"/>
  <c r="BX106" i="35"/>
  <c r="BX125" i="35" s="1"/>
  <c r="BX78" i="35"/>
  <c r="BT106" i="35"/>
  <c r="BT125" i="35" s="1"/>
  <c r="BT78" i="35"/>
  <c r="BP106" i="35"/>
  <c r="BP125" i="35" s="1"/>
  <c r="BP78" i="35"/>
  <c r="BL106" i="35"/>
  <c r="BL125" i="35" s="1"/>
  <c r="BL78" i="35"/>
  <c r="BH106" i="35"/>
  <c r="BH125" i="35" s="1"/>
  <c r="BH78" i="35"/>
  <c r="BD106" i="35"/>
  <c r="BD125" i="35" s="1"/>
  <c r="BD78" i="35"/>
  <c r="AZ106" i="35"/>
  <c r="AZ125" i="35" s="1"/>
  <c r="AZ78" i="35"/>
  <c r="AV106" i="35"/>
  <c r="AV125" i="35" s="1"/>
  <c r="AV78" i="35"/>
  <c r="AR106" i="35"/>
  <c r="AR125" i="35" s="1"/>
  <c r="AR78" i="35"/>
  <c r="AN106" i="35"/>
  <c r="AN125" i="35" s="1"/>
  <c r="AN78" i="35"/>
  <c r="AJ106" i="35"/>
  <c r="AJ125" i="35" s="1"/>
  <c r="AJ78" i="35"/>
  <c r="AF106" i="35"/>
  <c r="AF125" i="35" s="1"/>
  <c r="AF78" i="35"/>
  <c r="AB106" i="35"/>
  <c r="AB125" i="35" s="1"/>
  <c r="AB78" i="35"/>
  <c r="X106" i="35"/>
  <c r="X125" i="35" s="1"/>
  <c r="X78" i="35"/>
  <c r="T106" i="35"/>
  <c r="T125" i="35" s="1"/>
  <c r="T78" i="35"/>
  <c r="P106" i="35"/>
  <c r="P125" i="35" s="1"/>
  <c r="P78" i="35"/>
  <c r="L106" i="35"/>
  <c r="L125" i="35" s="1"/>
  <c r="L78" i="35"/>
  <c r="H106" i="35"/>
  <c r="H125" i="35" s="1"/>
  <c r="H78" i="35"/>
  <c r="E123" i="35"/>
  <c r="C123" i="35" s="1"/>
  <c r="D123" i="35" s="1"/>
  <c r="C76" i="35"/>
  <c r="D76" i="35" s="1"/>
  <c r="E121" i="35"/>
  <c r="C121" i="35" s="1"/>
  <c r="D121" i="35" s="1"/>
  <c r="C74" i="35"/>
  <c r="D74" i="35" s="1"/>
  <c r="E119" i="35"/>
  <c r="C119" i="35" s="1"/>
  <c r="D119" i="35" s="1"/>
  <c r="C72" i="35"/>
  <c r="D72" i="35" s="1"/>
  <c r="E117" i="35"/>
  <c r="C117" i="35" s="1"/>
  <c r="D117" i="35" s="1"/>
  <c r="C70" i="35"/>
  <c r="D70" i="35" s="1"/>
  <c r="E115" i="35"/>
  <c r="C115" i="35" s="1"/>
  <c r="D115" i="35" s="1"/>
  <c r="C68" i="35"/>
  <c r="D68" i="35" s="1"/>
  <c r="E113" i="35"/>
  <c r="C113" i="35" s="1"/>
  <c r="D113" i="35" s="1"/>
  <c r="C66" i="35"/>
  <c r="D66" i="35" s="1"/>
  <c r="E111" i="35"/>
  <c r="C64" i="35"/>
  <c r="D64" i="35" s="1"/>
  <c r="BW106" i="35"/>
  <c r="BW125" i="35" s="1"/>
  <c r="BW78" i="35"/>
  <c r="BS106" i="35"/>
  <c r="BS125" i="35" s="1"/>
  <c r="BS78" i="35"/>
  <c r="BO106" i="35"/>
  <c r="BO125" i="35" s="1"/>
  <c r="BO78" i="35"/>
  <c r="BK106" i="35"/>
  <c r="BK125" i="35" s="1"/>
  <c r="BK78" i="35"/>
  <c r="BG106" i="35"/>
  <c r="BG125" i="35" s="1"/>
  <c r="BG78" i="35"/>
  <c r="BC106" i="35"/>
  <c r="BC125" i="35" s="1"/>
  <c r="BC78" i="35"/>
  <c r="AY106" i="35"/>
  <c r="AY125" i="35" s="1"/>
  <c r="AY78" i="35"/>
  <c r="AU106" i="35"/>
  <c r="AU125" i="35" s="1"/>
  <c r="AU78" i="35"/>
  <c r="AQ106" i="35"/>
  <c r="AQ125" i="35" s="1"/>
  <c r="AQ78" i="35"/>
  <c r="AM106" i="35"/>
  <c r="AM125" i="35" s="1"/>
  <c r="AM78" i="35"/>
  <c r="AI106" i="35"/>
  <c r="AI125" i="35" s="1"/>
  <c r="AI78" i="35"/>
  <c r="AE106" i="35"/>
  <c r="AE125" i="35" s="1"/>
  <c r="AE78" i="35"/>
  <c r="AA106" i="35"/>
  <c r="AA125" i="35" s="1"/>
  <c r="AA78" i="35"/>
  <c r="W106" i="35"/>
  <c r="W125" i="35" s="1"/>
  <c r="W78" i="35"/>
  <c r="S106" i="35"/>
  <c r="S125" i="35" s="1"/>
  <c r="S78" i="35"/>
  <c r="O106" i="35"/>
  <c r="O125" i="35" s="1"/>
  <c r="O78" i="35"/>
  <c r="K106" i="35"/>
  <c r="K125" i="35" s="1"/>
  <c r="K78" i="35"/>
  <c r="G106" i="35"/>
  <c r="G125" i="35" s="1"/>
  <c r="G78" i="35"/>
  <c r="C96" i="35"/>
  <c r="D96" i="35" s="1"/>
  <c r="F101" i="35"/>
  <c r="J101" i="35"/>
  <c r="N101" i="35"/>
  <c r="R101" i="35"/>
  <c r="V101" i="35"/>
  <c r="Z101" i="35"/>
  <c r="AD101" i="35"/>
  <c r="AH101" i="35"/>
  <c r="AL101" i="35"/>
  <c r="AP101" i="35"/>
  <c r="AT101" i="35"/>
  <c r="AX101" i="35"/>
  <c r="BB101" i="35"/>
  <c r="BF101" i="35"/>
  <c r="BJ101" i="35"/>
  <c r="BN101" i="35"/>
  <c r="BR101" i="35"/>
  <c r="BV101" i="35"/>
  <c r="BZ101" i="35"/>
  <c r="G101" i="35"/>
  <c r="K101" i="35"/>
  <c r="O101" i="35"/>
  <c r="S101" i="35"/>
  <c r="W101" i="35"/>
  <c r="AA101" i="35"/>
  <c r="AE101" i="35"/>
  <c r="AI101" i="35"/>
  <c r="AM101" i="35"/>
  <c r="AQ101" i="35"/>
  <c r="AU101" i="35"/>
  <c r="AY101" i="35"/>
  <c r="BC101" i="35"/>
  <c r="BG101" i="35"/>
  <c r="BK101" i="35"/>
  <c r="BO101" i="35"/>
  <c r="BS101" i="35"/>
  <c r="BW101" i="35"/>
  <c r="BZ78" i="35"/>
  <c r="F125" i="35" l="1"/>
  <c r="C111" i="35"/>
  <c r="D111" i="35" s="1"/>
  <c r="BX125" i="38"/>
  <c r="BT125" i="38"/>
  <c r="BP125" i="38"/>
  <c r="BL125" i="38"/>
  <c r="BH125" i="38"/>
  <c r="BD125" i="38"/>
  <c r="AZ125" i="38"/>
  <c r="AV125" i="38"/>
  <c r="AR125" i="38"/>
  <c r="AN125" i="38"/>
  <c r="AJ125" i="38"/>
  <c r="AF125" i="38"/>
  <c r="AB125" i="38"/>
  <c r="X125" i="38"/>
  <c r="T125" i="38"/>
  <c r="P125" i="38"/>
  <c r="L125" i="38"/>
  <c r="H125" i="38"/>
  <c r="BY125" i="38"/>
  <c r="BU125" i="38"/>
  <c r="BQ125" i="38"/>
  <c r="BM125" i="38"/>
  <c r="BI125" i="38"/>
  <c r="BE125" i="38"/>
  <c r="BA125" i="38"/>
  <c r="AW125" i="38"/>
  <c r="AS125" i="38"/>
  <c r="AO125" i="38"/>
  <c r="AK125" i="38"/>
  <c r="AG125" i="38"/>
  <c r="AC125" i="38"/>
  <c r="Y125" i="38"/>
  <c r="U125" i="38"/>
  <c r="Q125" i="38"/>
  <c r="M125" i="38"/>
  <c r="I125" i="38"/>
  <c r="C78" i="38"/>
  <c r="D78" i="38" s="1"/>
  <c r="C107" i="38"/>
  <c r="D107" i="38" s="1"/>
  <c r="C109" i="38"/>
  <c r="D109" i="38" s="1"/>
  <c r="C111" i="38"/>
  <c r="D111" i="38" s="1"/>
  <c r="C113" i="38"/>
  <c r="D113" i="38" s="1"/>
  <c r="C115" i="38"/>
  <c r="D115" i="38" s="1"/>
  <c r="C117" i="38"/>
  <c r="D117" i="38" s="1"/>
  <c r="C119" i="38"/>
  <c r="D119" i="38" s="1"/>
  <c r="C121" i="38"/>
  <c r="D121" i="38" s="1"/>
  <c r="C123" i="38"/>
  <c r="D123" i="38" s="1"/>
  <c r="BZ125" i="38"/>
  <c r="BV125" i="38"/>
  <c r="BR125" i="38"/>
  <c r="BN125" i="38"/>
  <c r="BJ125" i="38"/>
  <c r="BF125" i="38"/>
  <c r="BB125" i="38"/>
  <c r="AX125" i="38"/>
  <c r="AT125" i="38"/>
  <c r="AP125" i="38"/>
  <c r="AL125" i="38"/>
  <c r="AH125" i="38"/>
  <c r="AD125" i="38"/>
  <c r="Z125" i="38"/>
  <c r="V125" i="38"/>
  <c r="R125" i="38"/>
  <c r="N125" i="38"/>
  <c r="J125" i="38"/>
  <c r="F125" i="38"/>
  <c r="BW125" i="38"/>
  <c r="BS125" i="38"/>
  <c r="BO125" i="38"/>
  <c r="BK125" i="38"/>
  <c r="BG125" i="38"/>
  <c r="BC125" i="38"/>
  <c r="AY125" i="38"/>
  <c r="AU125" i="38"/>
  <c r="AQ125" i="38"/>
  <c r="AM125" i="38"/>
  <c r="AI125" i="38"/>
  <c r="AE125" i="38"/>
  <c r="AA125" i="38"/>
  <c r="W125" i="38"/>
  <c r="S125" i="38"/>
  <c r="O125" i="38"/>
  <c r="K125" i="38"/>
  <c r="G125" i="38"/>
  <c r="E125" i="38"/>
  <c r="C106" i="38"/>
  <c r="D106" i="38" s="1"/>
  <c r="C108" i="38"/>
  <c r="D108" i="38" s="1"/>
  <c r="C110" i="38"/>
  <c r="D110" i="38" s="1"/>
  <c r="C112" i="38"/>
  <c r="D112" i="38" s="1"/>
  <c r="C114" i="38"/>
  <c r="D114" i="38" s="1"/>
  <c r="C116" i="38"/>
  <c r="D116" i="38" s="1"/>
  <c r="C118" i="38"/>
  <c r="D118" i="38" s="1"/>
  <c r="C120" i="38"/>
  <c r="D120" i="38" s="1"/>
  <c r="C122" i="38"/>
  <c r="D122" i="38" s="1"/>
  <c r="C124" i="38"/>
  <c r="D124" i="38" s="1"/>
  <c r="C101" i="38"/>
  <c r="D101" i="38" s="1"/>
  <c r="E125" i="37"/>
  <c r="C106" i="37"/>
  <c r="D106" i="37" s="1"/>
  <c r="BW125" i="37"/>
  <c r="BQ125" i="37"/>
  <c r="BM125" i="37"/>
  <c r="BI125" i="37"/>
  <c r="BD125" i="37"/>
  <c r="AZ125" i="37"/>
  <c r="AV125" i="37"/>
  <c r="AR125" i="37"/>
  <c r="AN125" i="37"/>
  <c r="AI125" i="37"/>
  <c r="AD125" i="37"/>
  <c r="Z125" i="37"/>
  <c r="V125" i="37"/>
  <c r="R125" i="37"/>
  <c r="N125" i="37"/>
  <c r="J125" i="37"/>
  <c r="F125" i="37"/>
  <c r="C112" i="37"/>
  <c r="D112" i="37" s="1"/>
  <c r="C114" i="37"/>
  <c r="D114" i="37" s="1"/>
  <c r="C116" i="37"/>
  <c r="D116" i="37" s="1"/>
  <c r="C120" i="37"/>
  <c r="D120" i="37" s="1"/>
  <c r="C124" i="37"/>
  <c r="D124" i="37" s="1"/>
  <c r="AK125" i="37"/>
  <c r="AE125" i="37"/>
  <c r="BS125" i="37"/>
  <c r="C111" i="37"/>
  <c r="D111" i="37" s="1"/>
  <c r="C115" i="37"/>
  <c r="D115" i="37" s="1"/>
  <c r="C119" i="37"/>
  <c r="D119" i="37" s="1"/>
  <c r="BX125" i="37"/>
  <c r="BR125" i="37"/>
  <c r="BN125" i="37"/>
  <c r="BJ125" i="37"/>
  <c r="BF125" i="37"/>
  <c r="BA125" i="37"/>
  <c r="AW125" i="37"/>
  <c r="AS125" i="37"/>
  <c r="AO125" i="37"/>
  <c r="AJ125" i="37"/>
  <c r="AF125" i="37"/>
  <c r="AA125" i="37"/>
  <c r="W125" i="37"/>
  <c r="S125" i="37"/>
  <c r="O125" i="37"/>
  <c r="K125" i="37"/>
  <c r="G125" i="37"/>
  <c r="BY125" i="37"/>
  <c r="BT125" i="37"/>
  <c r="BO125" i="37"/>
  <c r="BK125" i="37"/>
  <c r="BG125" i="37"/>
  <c r="BB125" i="37"/>
  <c r="AX125" i="37"/>
  <c r="AT125" i="37"/>
  <c r="AP125" i="37"/>
  <c r="AL125" i="37"/>
  <c r="AG125" i="37"/>
  <c r="AB125" i="37"/>
  <c r="X125" i="37"/>
  <c r="T125" i="37"/>
  <c r="P125" i="37"/>
  <c r="L125" i="37"/>
  <c r="H125" i="37"/>
  <c r="C108" i="37"/>
  <c r="D108" i="37" s="1"/>
  <c r="C110" i="37"/>
  <c r="D110" i="37" s="1"/>
  <c r="C118" i="37"/>
  <c r="D118" i="37" s="1"/>
  <c r="C122" i="37"/>
  <c r="D122" i="37" s="1"/>
  <c r="BE125" i="37"/>
  <c r="BV125" i="37"/>
  <c r="C101" i="37"/>
  <c r="D101" i="37" s="1"/>
  <c r="C107" i="37"/>
  <c r="D107" i="37" s="1"/>
  <c r="C109" i="37"/>
  <c r="D109" i="37" s="1"/>
  <c r="C113" i="37"/>
  <c r="D113" i="37" s="1"/>
  <c r="C117" i="37"/>
  <c r="D117" i="37" s="1"/>
  <c r="C121" i="37"/>
  <c r="D121" i="37" s="1"/>
  <c r="C123" i="37"/>
  <c r="D123" i="37" s="1"/>
  <c r="BZ125" i="37"/>
  <c r="BU125" i="37"/>
  <c r="BP125" i="37"/>
  <c r="BL125" i="37"/>
  <c r="BH125" i="37"/>
  <c r="BC125" i="37"/>
  <c r="AY125" i="37"/>
  <c r="AU125" i="37"/>
  <c r="AQ125" i="37"/>
  <c r="AM125" i="37"/>
  <c r="AH125" i="37"/>
  <c r="AC125" i="37"/>
  <c r="Y125" i="37"/>
  <c r="U125" i="37"/>
  <c r="Q125" i="37"/>
  <c r="M125" i="37"/>
  <c r="I125" i="37"/>
  <c r="C78" i="37"/>
  <c r="D78" i="37" s="1"/>
  <c r="C78" i="36"/>
  <c r="D78" i="36" s="1"/>
  <c r="E125" i="36"/>
  <c r="C106" i="36"/>
  <c r="D106" i="36" s="1"/>
  <c r="BW125" i="36"/>
  <c r="BS125" i="36"/>
  <c r="BO125" i="36"/>
  <c r="BK125" i="36"/>
  <c r="BG125" i="36"/>
  <c r="BC125" i="36"/>
  <c r="AX125" i="36"/>
  <c r="AT125" i="36"/>
  <c r="AP125" i="36"/>
  <c r="AL125" i="36"/>
  <c r="AH125" i="36"/>
  <c r="AC125" i="36"/>
  <c r="Y125" i="36"/>
  <c r="U125" i="36"/>
  <c r="Q125" i="36"/>
  <c r="M125" i="36"/>
  <c r="I125" i="36"/>
  <c r="C108" i="36"/>
  <c r="D108" i="36" s="1"/>
  <c r="C110" i="36"/>
  <c r="D110" i="36" s="1"/>
  <c r="C122" i="36"/>
  <c r="D122" i="36" s="1"/>
  <c r="AG125" i="36"/>
  <c r="BB125" i="36"/>
  <c r="C107" i="36"/>
  <c r="D107" i="36" s="1"/>
  <c r="C109" i="36"/>
  <c r="D109" i="36" s="1"/>
  <c r="C119" i="36"/>
  <c r="D119" i="36" s="1"/>
  <c r="BZ125" i="36"/>
  <c r="BV125" i="36"/>
  <c r="BR125" i="36"/>
  <c r="BN125" i="36"/>
  <c r="BJ125" i="36"/>
  <c r="BF125" i="36"/>
  <c r="BA125" i="36"/>
  <c r="AW125" i="36"/>
  <c r="AS125" i="36"/>
  <c r="AO125" i="36"/>
  <c r="AK125" i="36"/>
  <c r="AF125" i="36"/>
  <c r="AB125" i="36"/>
  <c r="X125" i="36"/>
  <c r="T125" i="36"/>
  <c r="P125" i="36"/>
  <c r="L125" i="36"/>
  <c r="H125" i="36"/>
  <c r="BY125" i="36"/>
  <c r="BU125" i="36"/>
  <c r="BQ125" i="36"/>
  <c r="BM125" i="36"/>
  <c r="BI125" i="36"/>
  <c r="BE125" i="36"/>
  <c r="AZ125" i="36"/>
  <c r="AV125" i="36"/>
  <c r="AR125" i="36"/>
  <c r="AN125" i="36"/>
  <c r="AJ125" i="36"/>
  <c r="AE125" i="36"/>
  <c r="AA125" i="36"/>
  <c r="W125" i="36"/>
  <c r="S125" i="36"/>
  <c r="O125" i="36"/>
  <c r="K125" i="36"/>
  <c r="G125" i="36"/>
  <c r="C112" i="36"/>
  <c r="D112" i="36" s="1"/>
  <c r="C114" i="36"/>
  <c r="D114" i="36" s="1"/>
  <c r="C116" i="36"/>
  <c r="D116" i="36" s="1"/>
  <c r="C118" i="36"/>
  <c r="D118" i="36" s="1"/>
  <c r="C120" i="36"/>
  <c r="D120" i="36" s="1"/>
  <c r="C124" i="36"/>
  <c r="D124" i="36" s="1"/>
  <c r="F125" i="36"/>
  <c r="C101" i="36"/>
  <c r="D101" i="36" s="1"/>
  <c r="C111" i="36"/>
  <c r="D111" i="36" s="1"/>
  <c r="C113" i="36"/>
  <c r="D113" i="36" s="1"/>
  <c r="C115" i="36"/>
  <c r="D115" i="36" s="1"/>
  <c r="C117" i="36"/>
  <c r="D117" i="36" s="1"/>
  <c r="C121" i="36"/>
  <c r="D121" i="36" s="1"/>
  <c r="C123" i="36"/>
  <c r="D123" i="36" s="1"/>
  <c r="BX125" i="36"/>
  <c r="BT125" i="36"/>
  <c r="BP125" i="36"/>
  <c r="BL125" i="36"/>
  <c r="BH125" i="36"/>
  <c r="BD125" i="36"/>
  <c r="AY125" i="36"/>
  <c r="AU125" i="36"/>
  <c r="AQ125" i="36"/>
  <c r="AM125" i="36"/>
  <c r="AI125" i="36"/>
  <c r="AD125" i="36"/>
  <c r="Z125" i="36"/>
  <c r="V125" i="36"/>
  <c r="R125" i="36"/>
  <c r="N125" i="36"/>
  <c r="J125" i="36"/>
  <c r="E125" i="35"/>
  <c r="C125" i="35" s="1"/>
  <c r="C126" i="35" s="1"/>
  <c r="C106" i="35"/>
  <c r="D106" i="35" s="1"/>
  <c r="C101" i="35"/>
  <c r="D101" i="35" s="1"/>
  <c r="C78" i="35"/>
  <c r="D78" i="35" s="1"/>
  <c r="C125" i="38" l="1"/>
  <c r="C126" i="38" s="1"/>
  <c r="C125" i="37"/>
  <c r="C126" i="37" s="1"/>
  <c r="C125" i="36"/>
  <c r="C126" i="36" s="1"/>
</calcChain>
</file>

<file path=xl/sharedStrings.xml><?xml version="1.0" encoding="utf-8"?>
<sst xmlns="http://schemas.openxmlformats.org/spreadsheetml/2006/main" count="3613" uniqueCount="218">
  <si>
    <t>H32</t>
    <phoneticPr fontId="1"/>
  </si>
  <si>
    <t>平成32年人口
（推計値）</t>
    <rPh sb="0" eb="2">
      <t>ヘイセイ</t>
    </rPh>
    <rPh sb="4" eb="5">
      <t>ネン</t>
    </rPh>
    <rPh sb="5" eb="7">
      <t>ジンコウ</t>
    </rPh>
    <rPh sb="9" eb="12">
      <t>スイケイチ</t>
    </rPh>
    <phoneticPr fontId="1"/>
  </si>
  <si>
    <t>E=D*C</t>
  </si>
  <si>
    <t>男</t>
    <rPh sb="0" eb="1">
      <t>オトコ</t>
    </rPh>
    <phoneticPr fontId="3"/>
  </si>
  <si>
    <t>出生</t>
    <rPh sb="0" eb="2">
      <t>シュッセイ</t>
    </rPh>
    <phoneticPr fontId="3"/>
  </si>
  <si>
    <t>0～4</t>
    <phoneticPr fontId="3"/>
  </si>
  <si>
    <t>5～9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</si>
  <si>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</si>
  <si>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</si>
  <si>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</si>
  <si>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</si>
  <si>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</si>
  <si>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</si>
  <si>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</si>
  <si>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</si>
  <si>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</si>
  <si>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</si>
  <si>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</si>
  <si>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</si>
  <si>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</si>
  <si>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</si>
  <si>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</si>
  <si>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</si>
  <si>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90歳以上</t>
    <rPh sb="2" eb="5">
      <t>サイイジョウ</t>
    </rPh>
    <phoneticPr fontId="3"/>
  </si>
  <si>
    <t>合計</t>
    <rPh sb="0" eb="2">
      <t>ゴウケイ</t>
    </rPh>
    <phoneticPr fontId="3"/>
  </si>
  <si>
    <t>女</t>
    <rPh sb="0" eb="1">
      <t>オンナ</t>
    </rPh>
    <phoneticPr fontId="3"/>
  </si>
  <si>
    <t>　中島町</t>
    <rPh sb="1" eb="4">
      <t>ナカジマチョウ</t>
    </rPh>
    <phoneticPr fontId="2"/>
  </si>
  <si>
    <t>　上水新町１丁目</t>
    <rPh sb="1" eb="3">
      <t>ジョウスイ</t>
    </rPh>
    <rPh sb="3" eb="5">
      <t>シンマチ</t>
    </rPh>
    <rPh sb="6" eb="8">
      <t>チョウメ</t>
    </rPh>
    <phoneticPr fontId="2"/>
  </si>
  <si>
    <t>　上水新町２丁目</t>
    <rPh sb="1" eb="3">
      <t>ジョウスイ</t>
    </rPh>
    <rPh sb="3" eb="5">
      <t>シンマチ</t>
    </rPh>
    <rPh sb="6" eb="8">
      <t>チョウメ</t>
    </rPh>
    <phoneticPr fontId="2"/>
  </si>
  <si>
    <t>　上水新町３丁目</t>
    <rPh sb="1" eb="3">
      <t>ジョウスイ</t>
    </rPh>
    <rPh sb="3" eb="5">
      <t>シンマチ</t>
    </rPh>
    <rPh sb="6" eb="8">
      <t>チョウメ</t>
    </rPh>
    <phoneticPr fontId="2"/>
  </si>
  <si>
    <t>　たかの台</t>
    <rPh sb="4" eb="5">
      <t>ダイ</t>
    </rPh>
    <phoneticPr fontId="2"/>
  </si>
  <si>
    <t>　小川町１丁目</t>
    <rPh sb="1" eb="4">
      <t>オガワチョウ</t>
    </rPh>
    <rPh sb="5" eb="7">
      <t>チョウメ</t>
    </rPh>
    <phoneticPr fontId="2"/>
  </si>
  <si>
    <t>　小川町２丁目</t>
    <rPh sb="1" eb="4">
      <t>オガワチョウ</t>
    </rPh>
    <rPh sb="5" eb="7">
      <t>チョウメ</t>
    </rPh>
    <phoneticPr fontId="2"/>
  </si>
  <si>
    <t>　栄町１丁目</t>
    <rPh sb="1" eb="3">
      <t>サカエチョウ</t>
    </rPh>
    <rPh sb="4" eb="6">
      <t>チョウメ</t>
    </rPh>
    <phoneticPr fontId="2"/>
  </si>
  <si>
    <t>　栄町２丁目</t>
    <rPh sb="1" eb="3">
      <t>サカエチョウ</t>
    </rPh>
    <rPh sb="4" eb="6">
      <t>チョウメ</t>
    </rPh>
    <phoneticPr fontId="2"/>
  </si>
  <si>
    <t>　栄町３丁目</t>
    <rPh sb="1" eb="3">
      <t>サカエチョウ</t>
    </rPh>
    <rPh sb="4" eb="6">
      <t>チョウメ</t>
    </rPh>
    <phoneticPr fontId="2"/>
  </si>
  <si>
    <t>　小川西町１丁目</t>
    <rPh sb="1" eb="5">
      <t>オガワニシマチ</t>
    </rPh>
    <rPh sb="6" eb="8">
      <t>チョウメ</t>
    </rPh>
    <phoneticPr fontId="2"/>
  </si>
  <si>
    <t>　小川西町２丁目</t>
    <rPh sb="1" eb="5">
      <t>オガワニシマチ</t>
    </rPh>
    <rPh sb="6" eb="8">
      <t>チョウメ</t>
    </rPh>
    <phoneticPr fontId="2"/>
  </si>
  <si>
    <t>　小川西町３丁目</t>
    <rPh sb="1" eb="5">
      <t>オガワニシマチ</t>
    </rPh>
    <rPh sb="6" eb="8">
      <t>チョウメ</t>
    </rPh>
    <phoneticPr fontId="2"/>
  </si>
  <si>
    <t>　小川西町４丁目</t>
    <rPh sb="1" eb="5">
      <t>オガワニシマチ</t>
    </rPh>
    <rPh sb="6" eb="8">
      <t>チョウメ</t>
    </rPh>
    <phoneticPr fontId="2"/>
  </si>
  <si>
    <t>　小川西町５丁目</t>
    <rPh sb="1" eb="5">
      <t>オガワニシマチ</t>
    </rPh>
    <rPh sb="6" eb="8">
      <t>チョウメ</t>
    </rPh>
    <phoneticPr fontId="2"/>
  </si>
  <si>
    <t>　小川東町</t>
    <rPh sb="1" eb="4">
      <t>オガワヒガシ</t>
    </rPh>
    <rPh sb="4" eb="5">
      <t>マチ</t>
    </rPh>
    <phoneticPr fontId="2"/>
  </si>
  <si>
    <t>　小川東町１丁目</t>
    <rPh sb="1" eb="4">
      <t>オガワヒガシ</t>
    </rPh>
    <rPh sb="4" eb="5">
      <t>マチ</t>
    </rPh>
    <rPh sb="6" eb="8">
      <t>チョウメ</t>
    </rPh>
    <phoneticPr fontId="2"/>
  </si>
  <si>
    <t>　小川東町２丁目</t>
    <rPh sb="1" eb="4">
      <t>オガワヒガシ</t>
    </rPh>
    <rPh sb="4" eb="5">
      <t>マチ</t>
    </rPh>
    <rPh sb="6" eb="8">
      <t>チョウメ</t>
    </rPh>
    <phoneticPr fontId="2"/>
  </si>
  <si>
    <t>　小川東町３丁目</t>
    <rPh sb="1" eb="4">
      <t>オガワヒガシ</t>
    </rPh>
    <rPh sb="4" eb="5">
      <t>マチ</t>
    </rPh>
    <rPh sb="6" eb="8">
      <t>チョウメ</t>
    </rPh>
    <phoneticPr fontId="2"/>
  </si>
  <si>
    <t>　小川東町４丁目</t>
    <rPh sb="1" eb="4">
      <t>オガワヒガシ</t>
    </rPh>
    <rPh sb="4" eb="5">
      <t>マチ</t>
    </rPh>
    <rPh sb="6" eb="8">
      <t>チョウメ</t>
    </rPh>
    <phoneticPr fontId="2"/>
  </si>
  <si>
    <t>　小川東町５丁目</t>
    <rPh sb="1" eb="4">
      <t>オガワヒガシ</t>
    </rPh>
    <rPh sb="4" eb="5">
      <t>マチ</t>
    </rPh>
    <rPh sb="6" eb="8">
      <t>チョウメ</t>
    </rPh>
    <phoneticPr fontId="2"/>
  </si>
  <si>
    <t>　上水本町１丁目</t>
    <rPh sb="1" eb="3">
      <t>ジョウスイ</t>
    </rPh>
    <rPh sb="3" eb="5">
      <t>ホンチョウ</t>
    </rPh>
    <rPh sb="6" eb="8">
      <t>チョウメ</t>
    </rPh>
    <phoneticPr fontId="2"/>
  </si>
  <si>
    <t>　上水本町２丁目</t>
    <rPh sb="1" eb="3">
      <t>ジョウスイ</t>
    </rPh>
    <rPh sb="3" eb="5">
      <t>ホンチョウ</t>
    </rPh>
    <rPh sb="6" eb="8">
      <t>チョウメ</t>
    </rPh>
    <phoneticPr fontId="2"/>
  </si>
  <si>
    <t>　上水本町３丁目</t>
    <rPh sb="1" eb="3">
      <t>ジョウスイ</t>
    </rPh>
    <rPh sb="3" eb="5">
      <t>ホンチョウ</t>
    </rPh>
    <rPh sb="6" eb="8">
      <t>チョウメ</t>
    </rPh>
    <phoneticPr fontId="2"/>
  </si>
  <si>
    <t>　上水本町４丁目</t>
    <rPh sb="1" eb="3">
      <t>ジョウスイ</t>
    </rPh>
    <rPh sb="3" eb="5">
      <t>ホンチョウ</t>
    </rPh>
    <rPh sb="6" eb="8">
      <t>チョウメ</t>
    </rPh>
    <phoneticPr fontId="2"/>
  </si>
  <si>
    <t>　上水本町５丁目</t>
    <rPh sb="1" eb="3">
      <t>ジョウスイ</t>
    </rPh>
    <rPh sb="3" eb="5">
      <t>ホンチョウ</t>
    </rPh>
    <rPh sb="6" eb="8">
      <t>チョウメ</t>
    </rPh>
    <phoneticPr fontId="2"/>
  </si>
  <si>
    <t>　上水本町６丁目</t>
    <rPh sb="1" eb="3">
      <t>ジョウスイ</t>
    </rPh>
    <rPh sb="3" eb="5">
      <t>ホンチョウ</t>
    </rPh>
    <rPh sb="6" eb="8">
      <t>チョウメ</t>
    </rPh>
    <phoneticPr fontId="2"/>
  </si>
  <si>
    <t>　上水南町１丁目</t>
    <rPh sb="1" eb="3">
      <t>ジョウスイ</t>
    </rPh>
    <rPh sb="3" eb="5">
      <t>ミナミマチ</t>
    </rPh>
    <rPh sb="6" eb="8">
      <t>チョウメ</t>
    </rPh>
    <phoneticPr fontId="2"/>
  </si>
  <si>
    <t>　上水南町２丁目</t>
    <rPh sb="1" eb="3">
      <t>ジョウスイ</t>
    </rPh>
    <rPh sb="3" eb="5">
      <t>ミナミマチ</t>
    </rPh>
    <rPh sb="6" eb="8">
      <t>チョウメ</t>
    </rPh>
    <phoneticPr fontId="2"/>
  </si>
  <si>
    <t>　上水南町３丁目</t>
    <rPh sb="1" eb="3">
      <t>ジョウスイ</t>
    </rPh>
    <rPh sb="3" eb="5">
      <t>ミナミマチ</t>
    </rPh>
    <rPh sb="6" eb="8">
      <t>チョウメ</t>
    </rPh>
    <phoneticPr fontId="2"/>
  </si>
  <si>
    <t>　上水南町４丁目</t>
    <rPh sb="1" eb="3">
      <t>ジョウスイ</t>
    </rPh>
    <rPh sb="3" eb="5">
      <t>ミナミマチ</t>
    </rPh>
    <rPh sb="6" eb="8">
      <t>チョウメ</t>
    </rPh>
    <phoneticPr fontId="2"/>
  </si>
  <si>
    <t>　喜平町１丁目</t>
    <rPh sb="1" eb="4">
      <t>キヘイチョウ</t>
    </rPh>
    <rPh sb="5" eb="7">
      <t>チョウメ</t>
    </rPh>
    <phoneticPr fontId="2"/>
  </si>
  <si>
    <t>　喜平町２丁目</t>
    <rPh sb="1" eb="4">
      <t>キヘイチョウ</t>
    </rPh>
    <rPh sb="5" eb="7">
      <t>チョウメ</t>
    </rPh>
    <phoneticPr fontId="2"/>
  </si>
  <si>
    <t>　喜平町３丁目</t>
    <rPh sb="1" eb="4">
      <t>キヘイチョウ</t>
    </rPh>
    <rPh sb="5" eb="7">
      <t>チョウメ</t>
    </rPh>
    <phoneticPr fontId="2"/>
  </si>
  <si>
    <t>　津田町１丁目</t>
    <rPh sb="1" eb="4">
      <t>ツダマチ</t>
    </rPh>
    <rPh sb="5" eb="7">
      <t>チョウメ</t>
    </rPh>
    <phoneticPr fontId="2"/>
  </si>
  <si>
    <t>　津田町２丁目</t>
    <rPh sb="1" eb="4">
      <t>ツダマチ</t>
    </rPh>
    <rPh sb="5" eb="7">
      <t>チョウメ</t>
    </rPh>
    <phoneticPr fontId="2"/>
  </si>
  <si>
    <t>　津田町３丁目</t>
    <rPh sb="1" eb="4">
      <t>ツダマチ</t>
    </rPh>
    <rPh sb="5" eb="7">
      <t>チョウメ</t>
    </rPh>
    <phoneticPr fontId="2"/>
  </si>
  <si>
    <t>　学園西町１丁目</t>
    <rPh sb="1" eb="3">
      <t>ガクエン</t>
    </rPh>
    <rPh sb="3" eb="4">
      <t>ニシ</t>
    </rPh>
    <rPh sb="4" eb="5">
      <t>マチ</t>
    </rPh>
    <rPh sb="6" eb="8">
      <t>チョウメ</t>
    </rPh>
    <phoneticPr fontId="2"/>
  </si>
  <si>
    <t>　学園西町２丁目</t>
    <rPh sb="1" eb="3">
      <t>ガクエン</t>
    </rPh>
    <rPh sb="3" eb="4">
      <t>ニシ</t>
    </rPh>
    <rPh sb="4" eb="5">
      <t>マチ</t>
    </rPh>
    <rPh sb="6" eb="8">
      <t>チョウメ</t>
    </rPh>
    <phoneticPr fontId="2"/>
  </si>
  <si>
    <t>　学園西町３丁目</t>
    <rPh sb="1" eb="3">
      <t>ガクエン</t>
    </rPh>
    <rPh sb="3" eb="4">
      <t>ニシ</t>
    </rPh>
    <rPh sb="4" eb="5">
      <t>マチ</t>
    </rPh>
    <rPh sb="6" eb="8">
      <t>チョウメ</t>
    </rPh>
    <phoneticPr fontId="2"/>
  </si>
  <si>
    <t>　学園東町</t>
    <rPh sb="1" eb="5">
      <t>ガクエンヒガシマチ</t>
    </rPh>
    <phoneticPr fontId="2"/>
  </si>
  <si>
    <t>　学園東町１丁目</t>
    <rPh sb="1" eb="5">
      <t>ガクエンヒガシマチ</t>
    </rPh>
    <rPh sb="6" eb="8">
      <t>チョウメ</t>
    </rPh>
    <phoneticPr fontId="2"/>
  </si>
  <si>
    <t>　学園東町２丁目</t>
    <rPh sb="1" eb="5">
      <t>ガクエンヒガシマチ</t>
    </rPh>
    <rPh sb="6" eb="8">
      <t>チョウメ</t>
    </rPh>
    <phoneticPr fontId="2"/>
  </si>
  <si>
    <t>　学園東町３丁目</t>
    <rPh sb="1" eb="5">
      <t>ガクエンヒガシマチ</t>
    </rPh>
    <rPh sb="6" eb="8">
      <t>チョウメ</t>
    </rPh>
    <phoneticPr fontId="2"/>
  </si>
  <si>
    <t>　仲町</t>
    <rPh sb="1" eb="3">
      <t>ナカマチ</t>
    </rPh>
    <phoneticPr fontId="2"/>
  </si>
  <si>
    <t>　美園町１丁目</t>
    <rPh sb="1" eb="4">
      <t>ミソノチョウ</t>
    </rPh>
    <rPh sb="5" eb="7">
      <t>チョウメ</t>
    </rPh>
    <phoneticPr fontId="2"/>
  </si>
  <si>
    <t>　美園町２丁目</t>
    <rPh sb="1" eb="4">
      <t>ミソノチョウ</t>
    </rPh>
    <rPh sb="5" eb="7">
      <t>チョウメ</t>
    </rPh>
    <phoneticPr fontId="2"/>
  </si>
  <si>
    <t>　美園町３丁目</t>
    <rPh sb="1" eb="4">
      <t>ミソノチョウ</t>
    </rPh>
    <rPh sb="5" eb="7">
      <t>チョウメ</t>
    </rPh>
    <phoneticPr fontId="2"/>
  </si>
  <si>
    <t>　回田町</t>
    <rPh sb="1" eb="3">
      <t>メグリタ</t>
    </rPh>
    <rPh sb="3" eb="4">
      <t>チョウ</t>
    </rPh>
    <phoneticPr fontId="2"/>
  </si>
  <si>
    <t>　御幸町</t>
    <rPh sb="1" eb="4">
      <t>ミユキチョウ</t>
    </rPh>
    <phoneticPr fontId="2"/>
  </si>
  <si>
    <t>　鈴木町１丁目</t>
    <rPh sb="1" eb="4">
      <t>スズキチョウ</t>
    </rPh>
    <rPh sb="5" eb="7">
      <t>チョウメ</t>
    </rPh>
    <phoneticPr fontId="2"/>
  </si>
  <si>
    <t>　鈴木町２丁目</t>
    <rPh sb="1" eb="4">
      <t>スズキチョウ</t>
    </rPh>
    <rPh sb="5" eb="7">
      <t>チョウメ</t>
    </rPh>
    <phoneticPr fontId="2"/>
  </si>
  <si>
    <t>　天神町１丁目</t>
    <rPh sb="1" eb="4">
      <t>テンジンチョウ</t>
    </rPh>
    <rPh sb="5" eb="7">
      <t>チョウメ</t>
    </rPh>
    <phoneticPr fontId="2"/>
  </si>
  <si>
    <t>　天神町２丁目</t>
    <rPh sb="1" eb="4">
      <t>テンジンチョウ</t>
    </rPh>
    <rPh sb="5" eb="7">
      <t>チョウメ</t>
    </rPh>
    <phoneticPr fontId="2"/>
  </si>
  <si>
    <t>　天神町３丁目</t>
    <rPh sb="1" eb="4">
      <t>テンジンチョウ</t>
    </rPh>
    <rPh sb="5" eb="7">
      <t>チョウメ</t>
    </rPh>
    <phoneticPr fontId="2"/>
  </si>
  <si>
    <t>　天神町４丁目</t>
    <rPh sb="1" eb="4">
      <t>テンジンチョウ</t>
    </rPh>
    <rPh sb="5" eb="7">
      <t>チョウメ</t>
    </rPh>
    <phoneticPr fontId="2"/>
  </si>
  <si>
    <t>　大沼町１丁目</t>
    <rPh sb="1" eb="4">
      <t>オオヌマチョウ</t>
    </rPh>
    <rPh sb="5" eb="7">
      <t>チョウメ</t>
    </rPh>
    <phoneticPr fontId="2"/>
  </si>
  <si>
    <t>　大沼町２丁目</t>
    <rPh sb="1" eb="4">
      <t>オオヌマチョウ</t>
    </rPh>
    <rPh sb="5" eb="7">
      <t>チョウメ</t>
    </rPh>
    <phoneticPr fontId="2"/>
  </si>
  <si>
    <t>　大沼町３丁目</t>
    <rPh sb="1" eb="4">
      <t>オオヌマチョウ</t>
    </rPh>
    <rPh sb="5" eb="7">
      <t>チョウメ</t>
    </rPh>
    <phoneticPr fontId="2"/>
  </si>
  <si>
    <t>　大沼町４丁目</t>
    <rPh sb="1" eb="4">
      <t>オオヌマチョウ</t>
    </rPh>
    <rPh sb="5" eb="7">
      <t>チョウメ</t>
    </rPh>
    <phoneticPr fontId="2"/>
  </si>
  <si>
    <t>　大沼町５丁目</t>
    <rPh sb="1" eb="4">
      <t>オオヌマチョウ</t>
    </rPh>
    <rPh sb="5" eb="7">
      <t>チョウメ</t>
    </rPh>
    <phoneticPr fontId="2"/>
  </si>
  <si>
    <t>　大沼町６丁目</t>
    <rPh sb="1" eb="4">
      <t>オオヌマチョウ</t>
    </rPh>
    <rPh sb="5" eb="7">
      <t>チョウメ</t>
    </rPh>
    <phoneticPr fontId="2"/>
  </si>
  <si>
    <t>　大沼町７丁目</t>
    <rPh sb="1" eb="4">
      <t>オオヌマチョウ</t>
    </rPh>
    <rPh sb="5" eb="7">
      <t>チョウメ</t>
    </rPh>
    <phoneticPr fontId="2"/>
  </si>
  <si>
    <t>花小金井南町１丁目</t>
    <rPh sb="0" eb="4">
      <t>ハナコガネイ</t>
    </rPh>
    <rPh sb="4" eb="5">
      <t>ミナミ</t>
    </rPh>
    <rPh sb="5" eb="6">
      <t>チョウ</t>
    </rPh>
    <rPh sb="7" eb="9">
      <t>チョウメ</t>
    </rPh>
    <phoneticPr fontId="2"/>
  </si>
  <si>
    <t>花小金井南町２丁目</t>
    <rPh sb="0" eb="4">
      <t>ハナコガネイ</t>
    </rPh>
    <rPh sb="4" eb="5">
      <t>ミナミ</t>
    </rPh>
    <rPh sb="5" eb="6">
      <t>チョウ</t>
    </rPh>
    <rPh sb="7" eb="9">
      <t>チョウメ</t>
    </rPh>
    <phoneticPr fontId="2"/>
  </si>
  <si>
    <t>花小金井南町３丁目</t>
    <rPh sb="0" eb="4">
      <t>ハナコガネイ</t>
    </rPh>
    <rPh sb="4" eb="5">
      <t>ミナミ</t>
    </rPh>
    <rPh sb="5" eb="6">
      <t>チョウ</t>
    </rPh>
    <rPh sb="7" eb="9">
      <t>チョウメ</t>
    </rPh>
    <phoneticPr fontId="2"/>
  </si>
  <si>
    <t>花小金井１丁目</t>
    <rPh sb="0" eb="4">
      <t>ハナコガネイ</t>
    </rPh>
    <rPh sb="5" eb="7">
      <t>チョウメ</t>
    </rPh>
    <phoneticPr fontId="2"/>
  </si>
  <si>
    <t>花小金井２丁目</t>
    <rPh sb="0" eb="4">
      <t>ハナコガネイ</t>
    </rPh>
    <rPh sb="5" eb="7">
      <t>チョウメ</t>
    </rPh>
    <phoneticPr fontId="2"/>
  </si>
  <si>
    <t>花小金井３丁目</t>
    <rPh sb="0" eb="4">
      <t>ハナコガネイ</t>
    </rPh>
    <rPh sb="5" eb="7">
      <t>チョウメ</t>
    </rPh>
    <phoneticPr fontId="2"/>
  </si>
  <si>
    <t>花小金井４丁目</t>
    <rPh sb="0" eb="4">
      <t>ハナコガネイ</t>
    </rPh>
    <rPh sb="5" eb="7">
      <t>チョウメ</t>
    </rPh>
    <phoneticPr fontId="2"/>
  </si>
  <si>
    <t>花小金井５丁目</t>
    <rPh sb="0" eb="4">
      <t>ハナコガネイ</t>
    </rPh>
    <rPh sb="5" eb="7">
      <t>チョウメ</t>
    </rPh>
    <phoneticPr fontId="2"/>
  </si>
  <si>
    <t>花小金井６丁目</t>
    <rPh sb="0" eb="4">
      <t>ハナコガネイ</t>
    </rPh>
    <rPh sb="5" eb="7">
      <t>チョウメ</t>
    </rPh>
    <phoneticPr fontId="2"/>
  </si>
  <si>
    <t>花小金井７丁目</t>
    <rPh sb="0" eb="4">
      <t>ハナコガネイ</t>
    </rPh>
    <rPh sb="5" eb="7">
      <t>チョウメ</t>
    </rPh>
    <phoneticPr fontId="2"/>
  </si>
  <si>
    <t>花小金井８丁目</t>
    <rPh sb="0" eb="4">
      <t>ハナコガネイ</t>
    </rPh>
    <rPh sb="5" eb="7">
      <t>チョウメ</t>
    </rPh>
    <phoneticPr fontId="2"/>
  </si>
  <si>
    <t>総　数</t>
    <rPh sb="0" eb="1">
      <t>ソウ</t>
    </rPh>
    <rPh sb="2" eb="3">
      <t>スウ</t>
    </rPh>
    <phoneticPr fontId="1"/>
  </si>
  <si>
    <t>地域別推計合計</t>
    <rPh sb="0" eb="2">
      <t>チイキ</t>
    </rPh>
    <rPh sb="2" eb="3">
      <t>ベツ</t>
    </rPh>
    <rPh sb="3" eb="5">
      <t>スイケイ</t>
    </rPh>
    <rPh sb="5" eb="7">
      <t>ゴウケイ</t>
    </rPh>
    <phoneticPr fontId="1"/>
  </si>
  <si>
    <t>32(2020)   人口
（推計値）</t>
    <rPh sb="11" eb="13">
      <t>ジンコウ</t>
    </rPh>
    <rPh sb="15" eb="18">
      <t>スイケイチ</t>
    </rPh>
    <phoneticPr fontId="1"/>
  </si>
  <si>
    <t>調整率</t>
    <rPh sb="0" eb="2">
      <t>チョウセイ</t>
    </rPh>
    <rPh sb="2" eb="3">
      <t>リツ</t>
    </rPh>
    <phoneticPr fontId="1"/>
  </si>
  <si>
    <t>A</t>
    <phoneticPr fontId="1"/>
  </si>
  <si>
    <t>B</t>
    <phoneticPr fontId="1"/>
  </si>
  <si>
    <t>A/B(%)</t>
    <phoneticPr fontId="1"/>
  </si>
  <si>
    <t>B-A</t>
    <phoneticPr fontId="1"/>
  </si>
  <si>
    <t>調整後誤差(調整値手入力)</t>
    <rPh sb="0" eb="3">
      <t>チョウセイゴ</t>
    </rPh>
    <rPh sb="3" eb="5">
      <t>ゴサ</t>
    </rPh>
    <rPh sb="6" eb="9">
      <t>チョウセイチ</t>
    </rPh>
    <rPh sb="9" eb="10">
      <t>テ</t>
    </rPh>
    <rPh sb="10" eb="12">
      <t>ニュウリョク</t>
    </rPh>
    <phoneticPr fontId="1"/>
  </si>
  <si>
    <t>手入力で調整</t>
    <rPh sb="0" eb="1">
      <t>テ</t>
    </rPh>
    <rPh sb="1" eb="3">
      <t>ニュウリョク</t>
    </rPh>
    <rPh sb="4" eb="6">
      <t>チョウセイ</t>
    </rPh>
    <phoneticPr fontId="1"/>
  </si>
  <si>
    <t>数値貼り付け箇所</t>
    <rPh sb="6" eb="8">
      <t>カショ</t>
    </rPh>
    <phoneticPr fontId="1"/>
  </si>
  <si>
    <t>H37</t>
    <phoneticPr fontId="1"/>
  </si>
  <si>
    <t>37(2025)   人口
（推計値）</t>
    <rPh sb="11" eb="13">
      <t>ジンコウ</t>
    </rPh>
    <rPh sb="15" eb="18">
      <t>スイケイチ</t>
    </rPh>
    <phoneticPr fontId="1"/>
  </si>
  <si>
    <t>H42</t>
    <phoneticPr fontId="1"/>
  </si>
  <si>
    <t>H47</t>
    <phoneticPr fontId="1"/>
  </si>
  <si>
    <t>＋1</t>
    <phoneticPr fontId="1"/>
  </si>
  <si>
    <t>平成37年人口
（推計値）</t>
    <rPh sb="0" eb="2">
      <t>ヘイセイ</t>
    </rPh>
    <rPh sb="4" eb="5">
      <t>ネン</t>
    </rPh>
    <rPh sb="5" eb="7">
      <t>ジンコウ</t>
    </rPh>
    <rPh sb="9" eb="12">
      <t>スイケイチ</t>
    </rPh>
    <phoneticPr fontId="1"/>
  </si>
  <si>
    <t>F=E*C</t>
  </si>
  <si>
    <t>平成42年人口
（推計値）</t>
    <rPh sb="0" eb="2">
      <t>ヘイセイ</t>
    </rPh>
    <rPh sb="4" eb="5">
      <t>ネン</t>
    </rPh>
    <rPh sb="5" eb="7">
      <t>ジンコウ</t>
    </rPh>
    <rPh sb="9" eb="12">
      <t>スイケイチ</t>
    </rPh>
    <phoneticPr fontId="1"/>
  </si>
  <si>
    <t>G=F*C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</si>
  <si>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</si>
  <si>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</si>
  <si>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</si>
  <si>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</si>
  <si>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</si>
  <si>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</si>
  <si>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</si>
  <si>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</si>
  <si>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</si>
  <si>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</si>
  <si>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</si>
  <si>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</si>
  <si>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</si>
  <si>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</si>
  <si>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</si>
  <si>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</si>
  <si>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</si>
  <si>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</si>
  <si>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男女計</t>
    <rPh sb="0" eb="2">
      <t>ダンジョ</t>
    </rPh>
    <rPh sb="2" eb="3">
      <t>ケイ</t>
    </rPh>
    <phoneticPr fontId="3"/>
  </si>
  <si>
    <t>合計</t>
    <rPh sb="0" eb="2">
      <t>ゴウケイ</t>
    </rPh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</si>
  <si>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</si>
  <si>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</si>
  <si>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令和７年</t>
    <rPh sb="0" eb="1">
      <t>レイ</t>
    </rPh>
    <rPh sb="1" eb="2">
      <t>ワ</t>
    </rPh>
    <rPh sb="3" eb="4">
      <t>ネン</t>
    </rPh>
    <phoneticPr fontId="1"/>
  </si>
  <si>
    <t>令和７年</t>
    <rPh sb="0" eb="1">
      <t>レイ</t>
    </rPh>
    <rPh sb="1" eb="2">
      <t>ワ</t>
    </rPh>
    <rPh sb="3" eb="4">
      <t>ネン</t>
    </rPh>
    <phoneticPr fontId="1"/>
  </si>
  <si>
    <t>令和12年</t>
    <rPh sb="0" eb="1">
      <t>レイ</t>
    </rPh>
    <rPh sb="1" eb="2">
      <t>ワ</t>
    </rPh>
    <rPh sb="4" eb="5">
      <t>ネン</t>
    </rPh>
    <phoneticPr fontId="1"/>
  </si>
  <si>
    <t>令和17年</t>
    <rPh sb="0" eb="1">
      <t>レイ</t>
    </rPh>
    <rPh sb="1" eb="2">
      <t>ワ</t>
    </rPh>
    <rPh sb="4" eb="5">
      <t>ネン</t>
    </rPh>
    <phoneticPr fontId="1"/>
  </si>
  <si>
    <t>　上水新町１</t>
    <rPh sb="1" eb="3">
      <t>ジョウスイ</t>
    </rPh>
    <rPh sb="3" eb="5">
      <t>シンマチ</t>
    </rPh>
    <phoneticPr fontId="2"/>
  </si>
  <si>
    <t>　上水新町２</t>
    <rPh sb="1" eb="3">
      <t>ジョウスイ</t>
    </rPh>
    <rPh sb="3" eb="5">
      <t>シンマチ</t>
    </rPh>
    <phoneticPr fontId="2"/>
  </si>
  <si>
    <t>　上水新町３</t>
    <rPh sb="1" eb="3">
      <t>ジョウスイ</t>
    </rPh>
    <rPh sb="3" eb="5">
      <t>シンマチ</t>
    </rPh>
    <phoneticPr fontId="2"/>
  </si>
  <si>
    <t>　小川町１</t>
    <rPh sb="1" eb="4">
      <t>オガワチョウ</t>
    </rPh>
    <phoneticPr fontId="2"/>
  </si>
  <si>
    <t>　小川町２</t>
    <rPh sb="1" eb="4">
      <t>オガワチョウ</t>
    </rPh>
    <phoneticPr fontId="2"/>
  </si>
  <si>
    <t>　栄町１</t>
    <rPh sb="1" eb="3">
      <t>サカエチョウ</t>
    </rPh>
    <phoneticPr fontId="2"/>
  </si>
  <si>
    <t>　栄町２</t>
    <rPh sb="1" eb="3">
      <t>サカエチョウ</t>
    </rPh>
    <phoneticPr fontId="2"/>
  </si>
  <si>
    <t>　栄町３</t>
    <rPh sb="1" eb="3">
      <t>サカエチョウ</t>
    </rPh>
    <phoneticPr fontId="2"/>
  </si>
  <si>
    <t>　小川西町１</t>
    <rPh sb="1" eb="5">
      <t>オガワニシマチ</t>
    </rPh>
    <phoneticPr fontId="2"/>
  </si>
  <si>
    <t>　小川西町２</t>
    <rPh sb="1" eb="5">
      <t>オガワニシマチ</t>
    </rPh>
    <phoneticPr fontId="2"/>
  </si>
  <si>
    <t>　小川西町３</t>
    <rPh sb="1" eb="5">
      <t>オガワニシマチ</t>
    </rPh>
    <phoneticPr fontId="2"/>
  </si>
  <si>
    <t>　小川西町４</t>
    <rPh sb="1" eb="5">
      <t>オガワニシマチ</t>
    </rPh>
    <phoneticPr fontId="2"/>
  </si>
  <si>
    <t>　小川西町５</t>
    <rPh sb="1" eb="5">
      <t>オガワニシマチ</t>
    </rPh>
    <phoneticPr fontId="2"/>
  </si>
  <si>
    <t>　小川東町１</t>
    <rPh sb="1" eb="4">
      <t>オガワヒガシ</t>
    </rPh>
    <rPh sb="4" eb="5">
      <t>マチ</t>
    </rPh>
    <phoneticPr fontId="2"/>
  </si>
  <si>
    <t>　小川東町２</t>
    <rPh sb="1" eb="4">
      <t>オガワヒガシ</t>
    </rPh>
    <rPh sb="4" eb="5">
      <t>マチ</t>
    </rPh>
    <phoneticPr fontId="2"/>
  </si>
  <si>
    <t>　小川東町３</t>
    <rPh sb="1" eb="4">
      <t>オガワヒガシ</t>
    </rPh>
    <rPh sb="4" eb="5">
      <t>マチ</t>
    </rPh>
    <phoneticPr fontId="2"/>
  </si>
  <si>
    <t>　小川東町４</t>
    <rPh sb="1" eb="4">
      <t>オガワヒガシ</t>
    </rPh>
    <rPh sb="4" eb="5">
      <t>マチ</t>
    </rPh>
    <phoneticPr fontId="2"/>
  </si>
  <si>
    <t>　小川東町５</t>
    <rPh sb="1" eb="4">
      <t>オガワヒガシ</t>
    </rPh>
    <rPh sb="4" eb="5">
      <t>マチ</t>
    </rPh>
    <phoneticPr fontId="2"/>
  </si>
  <si>
    <t>　上水本町１</t>
    <rPh sb="1" eb="3">
      <t>ジョウスイ</t>
    </rPh>
    <rPh sb="3" eb="5">
      <t>ホンチョウ</t>
    </rPh>
    <phoneticPr fontId="2"/>
  </si>
  <si>
    <t>　上水本町２</t>
    <rPh sb="1" eb="3">
      <t>ジョウスイ</t>
    </rPh>
    <rPh sb="3" eb="5">
      <t>ホンチョウ</t>
    </rPh>
    <phoneticPr fontId="2"/>
  </si>
  <si>
    <t>　上水本町３</t>
    <rPh sb="1" eb="3">
      <t>ジョウスイ</t>
    </rPh>
    <rPh sb="3" eb="5">
      <t>ホンチョウ</t>
    </rPh>
    <phoneticPr fontId="2"/>
  </si>
  <si>
    <t>　上水本町４</t>
    <rPh sb="1" eb="3">
      <t>ジョウスイ</t>
    </rPh>
    <rPh sb="3" eb="5">
      <t>ホンチョウ</t>
    </rPh>
    <phoneticPr fontId="2"/>
  </si>
  <si>
    <t>　上水本町５</t>
    <rPh sb="1" eb="3">
      <t>ジョウスイ</t>
    </rPh>
    <rPh sb="3" eb="5">
      <t>ホンチョウ</t>
    </rPh>
    <phoneticPr fontId="2"/>
  </si>
  <si>
    <t>　上水本町６</t>
    <rPh sb="1" eb="3">
      <t>ジョウスイ</t>
    </rPh>
    <rPh sb="3" eb="5">
      <t>ホンチョウ</t>
    </rPh>
    <phoneticPr fontId="2"/>
  </si>
  <si>
    <t>　上水南町１</t>
    <rPh sb="1" eb="3">
      <t>ジョウスイ</t>
    </rPh>
    <rPh sb="3" eb="5">
      <t>ミナミマチ</t>
    </rPh>
    <phoneticPr fontId="2"/>
  </si>
  <si>
    <t>　上水南町２</t>
    <rPh sb="1" eb="3">
      <t>ジョウスイ</t>
    </rPh>
    <rPh sb="3" eb="5">
      <t>ミナミマチ</t>
    </rPh>
    <phoneticPr fontId="2"/>
  </si>
  <si>
    <t>　上水南町３</t>
    <rPh sb="1" eb="3">
      <t>ジョウスイ</t>
    </rPh>
    <rPh sb="3" eb="5">
      <t>ミナミマチ</t>
    </rPh>
    <phoneticPr fontId="2"/>
  </si>
  <si>
    <t>　上水南町４</t>
    <rPh sb="1" eb="3">
      <t>ジョウスイ</t>
    </rPh>
    <rPh sb="3" eb="5">
      <t>ミナミマチ</t>
    </rPh>
    <phoneticPr fontId="2"/>
  </si>
  <si>
    <t>　喜平町１</t>
    <rPh sb="1" eb="4">
      <t>キヘイチョウ</t>
    </rPh>
    <phoneticPr fontId="2"/>
  </si>
  <si>
    <t>　喜平町２</t>
    <rPh sb="1" eb="4">
      <t>キヘイチョウ</t>
    </rPh>
    <phoneticPr fontId="2"/>
  </si>
  <si>
    <t>　喜平町３</t>
    <rPh sb="1" eb="4">
      <t>キヘイチョウ</t>
    </rPh>
    <phoneticPr fontId="2"/>
  </si>
  <si>
    <t>　津田町１</t>
    <rPh sb="1" eb="4">
      <t>ツダマチ</t>
    </rPh>
    <phoneticPr fontId="2"/>
  </si>
  <si>
    <t>　津田町２</t>
    <rPh sb="1" eb="4">
      <t>ツダマチ</t>
    </rPh>
    <phoneticPr fontId="2"/>
  </si>
  <si>
    <t>　津田町３</t>
    <rPh sb="1" eb="4">
      <t>ツダマチ</t>
    </rPh>
    <phoneticPr fontId="2"/>
  </si>
  <si>
    <t>　学園西町１</t>
    <rPh sb="1" eb="3">
      <t>ガクエン</t>
    </rPh>
    <rPh sb="3" eb="4">
      <t>ニシ</t>
    </rPh>
    <rPh sb="4" eb="5">
      <t>マチ</t>
    </rPh>
    <phoneticPr fontId="2"/>
  </si>
  <si>
    <t>　学園西町２</t>
    <rPh sb="1" eb="3">
      <t>ガクエン</t>
    </rPh>
    <rPh sb="3" eb="4">
      <t>ニシ</t>
    </rPh>
    <rPh sb="4" eb="5">
      <t>マチ</t>
    </rPh>
    <phoneticPr fontId="2"/>
  </si>
  <si>
    <t>　学園西町３</t>
    <rPh sb="1" eb="3">
      <t>ガクエン</t>
    </rPh>
    <rPh sb="3" eb="4">
      <t>ニシ</t>
    </rPh>
    <rPh sb="4" eb="5">
      <t>マチ</t>
    </rPh>
    <phoneticPr fontId="2"/>
  </si>
  <si>
    <t>　学園東町１</t>
    <rPh sb="1" eb="5">
      <t>ガクエンヒガシマチ</t>
    </rPh>
    <phoneticPr fontId="2"/>
  </si>
  <si>
    <t>　学園東町２</t>
    <rPh sb="1" eb="5">
      <t>ガクエンヒガシマチ</t>
    </rPh>
    <phoneticPr fontId="2"/>
  </si>
  <si>
    <t>　学園東町３</t>
    <rPh sb="1" eb="5">
      <t>ガクエンヒガシマチ</t>
    </rPh>
    <phoneticPr fontId="2"/>
  </si>
  <si>
    <t>　美園町１</t>
    <rPh sb="1" eb="4">
      <t>ミソノチョウ</t>
    </rPh>
    <phoneticPr fontId="2"/>
  </si>
  <si>
    <t>　美園町２</t>
    <rPh sb="1" eb="4">
      <t>ミソノチョウ</t>
    </rPh>
    <phoneticPr fontId="2"/>
  </si>
  <si>
    <t>　美園町３</t>
    <rPh sb="1" eb="4">
      <t>ミソノチョウ</t>
    </rPh>
    <phoneticPr fontId="2"/>
  </si>
  <si>
    <t>　鈴木町１</t>
    <rPh sb="1" eb="4">
      <t>スズキチョウ</t>
    </rPh>
    <phoneticPr fontId="2"/>
  </si>
  <si>
    <t>　鈴木町２</t>
    <rPh sb="1" eb="4">
      <t>スズキチョウ</t>
    </rPh>
    <phoneticPr fontId="2"/>
  </si>
  <si>
    <t>　天神町１</t>
    <rPh sb="1" eb="4">
      <t>テンジンチョウ</t>
    </rPh>
    <phoneticPr fontId="2"/>
  </si>
  <si>
    <t>　天神町２</t>
    <rPh sb="1" eb="4">
      <t>テンジンチョウ</t>
    </rPh>
    <phoneticPr fontId="2"/>
  </si>
  <si>
    <t>　天神町３</t>
    <rPh sb="1" eb="4">
      <t>テンジンチョウ</t>
    </rPh>
    <phoneticPr fontId="2"/>
  </si>
  <si>
    <t>　天神町４</t>
    <rPh sb="1" eb="4">
      <t>テンジンチョウ</t>
    </rPh>
    <phoneticPr fontId="2"/>
  </si>
  <si>
    <t>　大沼町１</t>
    <rPh sb="1" eb="4">
      <t>オオヌマチョウ</t>
    </rPh>
    <phoneticPr fontId="2"/>
  </si>
  <si>
    <t>　大沼町２</t>
    <rPh sb="1" eb="4">
      <t>オオヌマチョウ</t>
    </rPh>
    <phoneticPr fontId="2"/>
  </si>
  <si>
    <t>　大沼町３</t>
    <rPh sb="1" eb="4">
      <t>オオヌマチョウ</t>
    </rPh>
    <phoneticPr fontId="2"/>
  </si>
  <si>
    <t>　大沼町４</t>
    <rPh sb="1" eb="4">
      <t>オオヌマチョウ</t>
    </rPh>
    <phoneticPr fontId="2"/>
  </si>
  <si>
    <t>　大沼町５</t>
    <rPh sb="1" eb="4">
      <t>オオヌマチョウ</t>
    </rPh>
    <phoneticPr fontId="2"/>
  </si>
  <si>
    <t>　大沼町６</t>
    <rPh sb="1" eb="4">
      <t>オオヌマチョウ</t>
    </rPh>
    <phoneticPr fontId="2"/>
  </si>
  <si>
    <t>　大沼町７</t>
    <rPh sb="1" eb="4">
      <t>オオヌマチョウ</t>
    </rPh>
    <phoneticPr fontId="2"/>
  </si>
  <si>
    <t>花小金井南町１</t>
    <rPh sb="0" eb="4">
      <t>ハナコガネイ</t>
    </rPh>
    <rPh sb="4" eb="5">
      <t>ミナミ</t>
    </rPh>
    <rPh sb="5" eb="6">
      <t>チョウ</t>
    </rPh>
    <phoneticPr fontId="2"/>
  </si>
  <si>
    <t>花小金井南町２</t>
    <rPh sb="0" eb="4">
      <t>ハナコガネイ</t>
    </rPh>
    <rPh sb="4" eb="5">
      <t>ミナミ</t>
    </rPh>
    <rPh sb="5" eb="6">
      <t>チョウ</t>
    </rPh>
    <phoneticPr fontId="2"/>
  </si>
  <si>
    <t>花小金井南町３</t>
    <rPh sb="0" eb="4">
      <t>ハナコガネイ</t>
    </rPh>
    <rPh sb="4" eb="5">
      <t>ミナミ</t>
    </rPh>
    <rPh sb="5" eb="6">
      <t>チョウ</t>
    </rPh>
    <phoneticPr fontId="2"/>
  </si>
  <si>
    <t>花小金井１</t>
    <rPh sb="0" eb="4">
      <t>ハナコガネイ</t>
    </rPh>
    <phoneticPr fontId="2"/>
  </si>
  <si>
    <t>花小金井２</t>
    <rPh sb="0" eb="4">
      <t>ハナコガネイ</t>
    </rPh>
    <phoneticPr fontId="2"/>
  </si>
  <si>
    <t>花小金井３</t>
    <rPh sb="0" eb="4">
      <t>ハナコガネイ</t>
    </rPh>
    <phoneticPr fontId="2"/>
  </si>
  <si>
    <t>花小金井４</t>
    <rPh sb="0" eb="4">
      <t>ハナコガネイ</t>
    </rPh>
    <phoneticPr fontId="2"/>
  </si>
  <si>
    <t>花小金井５</t>
    <rPh sb="0" eb="4">
      <t>ハナコガネイ</t>
    </rPh>
    <phoneticPr fontId="2"/>
  </si>
  <si>
    <t>花小金井６</t>
    <rPh sb="0" eb="4">
      <t>ハナコガネイ</t>
    </rPh>
    <phoneticPr fontId="2"/>
  </si>
  <si>
    <t>花小金井７</t>
    <rPh sb="0" eb="4">
      <t>ハナコガネイ</t>
    </rPh>
    <phoneticPr fontId="2"/>
  </si>
  <si>
    <t>花小金井８</t>
    <rPh sb="0" eb="4">
      <t>ハナコガネイ</t>
    </rPh>
    <phoneticPr fontId="2"/>
  </si>
  <si>
    <t>令和２２年</t>
    <rPh sb="0" eb="1">
      <t>レイ</t>
    </rPh>
    <rPh sb="1" eb="2">
      <t>カズ</t>
    </rPh>
    <rPh sb="4" eb="5">
      <t>ネン</t>
    </rPh>
    <phoneticPr fontId="1"/>
  </si>
  <si>
    <t>90～94</t>
    <phoneticPr fontId="1"/>
  </si>
  <si>
    <t>90～94</t>
    <phoneticPr fontId="1"/>
  </si>
  <si>
    <t>95歳以上</t>
    <rPh sb="2" eb="5">
      <t>サイイジョウ</t>
    </rPh>
    <phoneticPr fontId="3"/>
  </si>
  <si>
    <t>90～94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</si>
</sst>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;[Red]\-#,##0.0"/>
    <numFmt numFmtId="178" formatCode="#,##0.000;[Red]\-#,##0.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5" fillId="0" borderId="0" xfId="0" applyFont="1" applyFill="1">
      <alignment vertical="center"/>
    </xf>
    <xf numFmtId="0" fontId="0" fillId="9" borderId="0" xfId="0" applyFill="1">
      <alignment vertical="center"/>
    </xf>
    <xf numFmtId="0" fontId="0" fillId="5" borderId="0" xfId="0" applyFill="1">
      <alignment vertical="center"/>
    </xf>
    <xf numFmtId="0" fontId="0" fillId="7" borderId="0" xfId="0" applyFill="1">
      <alignment vertical="center"/>
    </xf>
    <xf numFmtId="0" fontId="7" fillId="0" borderId="0" xfId="0" applyFont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0" fillId="9" borderId="0" xfId="0" applyFill="1" applyAlignment="1">
      <alignment vertical="center" shrinkToFit="1"/>
    </xf>
    <xf numFmtId="0" fontId="5" fillId="9" borderId="0" xfId="0" applyFont="1" applyFill="1" applyAlignment="1">
      <alignment vertical="center" shrinkToFit="1"/>
    </xf>
    <xf numFmtId="38" fontId="0" fillId="0" borderId="0" xfId="0" applyNumberFormat="1" applyFill="1">
      <alignment vertical="center"/>
    </xf>
    <xf numFmtId="0" fontId="0" fillId="10" borderId="0" xfId="0" applyFill="1">
      <alignment vertical="center"/>
    </xf>
    <xf numFmtId="0" fontId="6" fillId="9" borderId="0" xfId="0" applyFont="1" applyFill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0" fillId="9" borderId="7" xfId="0" applyFill="1" applyBorder="1">
      <alignment vertical="center"/>
    </xf>
    <xf numFmtId="38" fontId="0" fillId="9" borderId="8" xfId="0" applyNumberFormat="1" applyFill="1" applyBorder="1" applyAlignment="1">
      <alignment vertical="center" shrinkToFit="1"/>
    </xf>
    <xf numFmtId="0" fontId="0" fillId="9" borderId="13" xfId="0" applyFill="1" applyBorder="1">
      <alignment vertical="center"/>
    </xf>
    <xf numFmtId="38" fontId="0" fillId="9" borderId="14" xfId="0" applyNumberFormat="1" applyFill="1" applyBorder="1" applyAlignment="1">
      <alignment vertical="center" shrinkToFit="1"/>
    </xf>
    <xf numFmtId="0" fontId="0" fillId="9" borderId="16" xfId="0" applyFill="1" applyBorder="1" applyAlignment="1">
      <alignment vertical="center" shrinkToFit="1"/>
    </xf>
    <xf numFmtId="38" fontId="0" fillId="9" borderId="17" xfId="0" applyNumberFormat="1" applyFill="1" applyBorder="1" applyAlignment="1">
      <alignment vertical="center" shrinkToFit="1"/>
    </xf>
    <xf numFmtId="0" fontId="5" fillId="9" borderId="6" xfId="0" applyFont="1" applyFill="1" applyBorder="1" applyAlignment="1">
      <alignment vertical="center" shrinkToFit="1"/>
    </xf>
    <xf numFmtId="10" fontId="5" fillId="9" borderId="9" xfId="2" applyNumberFormat="1" applyFont="1" applyFill="1" applyBorder="1" applyAlignment="1">
      <alignment vertical="center" shrinkToFit="1"/>
    </xf>
    <xf numFmtId="10" fontId="5" fillId="9" borderId="15" xfId="2" applyNumberFormat="1" applyFont="1" applyFill="1" applyBorder="1" applyAlignment="1">
      <alignment vertical="center" shrinkToFit="1"/>
    </xf>
    <xf numFmtId="38" fontId="5" fillId="9" borderId="18" xfId="0" applyNumberFormat="1" applyFont="1" applyFill="1" applyBorder="1" applyAlignment="1">
      <alignment vertical="center" shrinkToFit="1"/>
    </xf>
    <xf numFmtId="0" fontId="0" fillId="9" borderId="23" xfId="0" applyFill="1" applyBorder="1">
      <alignment vertical="center"/>
    </xf>
    <xf numFmtId="0" fontId="0" fillId="9" borderId="24" xfId="0" applyFill="1" applyBorder="1">
      <alignment vertical="center"/>
    </xf>
    <xf numFmtId="0" fontId="0" fillId="9" borderId="3" xfId="0" applyFill="1" applyBorder="1" applyAlignment="1">
      <alignment vertical="center" shrinkToFit="1"/>
    </xf>
    <xf numFmtId="0" fontId="0" fillId="9" borderId="25" xfId="0" applyFill="1" applyBorder="1">
      <alignment vertical="center"/>
    </xf>
    <xf numFmtId="38" fontId="0" fillId="9" borderId="26" xfId="0" applyNumberFormat="1" applyFill="1" applyBorder="1" applyAlignment="1">
      <alignment vertical="center" shrinkToFit="1"/>
    </xf>
    <xf numFmtId="10" fontId="5" fillId="9" borderId="27" xfId="2" applyNumberFormat="1" applyFont="1" applyFill="1" applyBorder="1" applyAlignment="1">
      <alignment vertical="center" shrinkToFit="1"/>
    </xf>
    <xf numFmtId="0" fontId="4" fillId="9" borderId="11" xfId="0" applyFont="1" applyFill="1" applyBorder="1" applyAlignment="1">
      <alignment vertical="center" shrinkToFit="1"/>
    </xf>
    <xf numFmtId="0" fontId="4" fillId="9" borderId="12" xfId="0" applyFont="1" applyFill="1" applyBorder="1" applyAlignment="1">
      <alignment vertical="center" shrinkToFit="1"/>
    </xf>
    <xf numFmtId="0" fontId="5" fillId="9" borderId="5" xfId="0" applyFont="1" applyFill="1" applyBorder="1" applyAlignment="1">
      <alignment vertical="center" wrapText="1" shrinkToFi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0" fillId="10" borderId="7" xfId="0" applyFill="1" applyBorder="1">
      <alignment vertical="center"/>
    </xf>
    <xf numFmtId="38" fontId="0" fillId="10" borderId="8" xfId="0" applyNumberFormat="1" applyFill="1" applyBorder="1" applyAlignment="1">
      <alignment vertical="center" shrinkToFit="1"/>
    </xf>
    <xf numFmtId="38" fontId="5" fillId="9" borderId="9" xfId="1" applyNumberFormat="1" applyFont="1" applyFill="1" applyBorder="1" applyAlignment="1">
      <alignment vertical="center" shrinkToFit="1"/>
    </xf>
    <xf numFmtId="0" fontId="0" fillId="10" borderId="30" xfId="0" applyFill="1" applyBorder="1">
      <alignment vertical="center"/>
    </xf>
    <xf numFmtId="38" fontId="0" fillId="10" borderId="26" xfId="0" applyNumberFormat="1" applyFill="1" applyBorder="1" applyAlignment="1">
      <alignment vertical="center" shrinkToFit="1"/>
    </xf>
    <xf numFmtId="0" fontId="4" fillId="10" borderId="10" xfId="0" applyFont="1" applyFill="1" applyBorder="1">
      <alignment vertical="center"/>
    </xf>
    <xf numFmtId="0" fontId="4" fillId="10" borderId="11" xfId="0" applyFont="1" applyFill="1" applyBorder="1">
      <alignment vertical="center"/>
    </xf>
    <xf numFmtId="0" fontId="4" fillId="10" borderId="12" xfId="0" applyFont="1" applyFill="1" applyBorder="1">
      <alignment vertical="center"/>
    </xf>
    <xf numFmtId="10" fontId="5" fillId="10" borderId="27" xfId="2" applyNumberFormat="1" applyFont="1" applyFill="1" applyBorder="1" applyAlignment="1">
      <alignment vertical="center" shrinkToFit="1"/>
    </xf>
    <xf numFmtId="10" fontId="5" fillId="10" borderId="9" xfId="2" applyNumberFormat="1" applyFont="1" applyFill="1" applyBorder="1" applyAlignment="1">
      <alignment vertical="center" shrinkToFit="1"/>
    </xf>
    <xf numFmtId="0" fontId="0" fillId="10" borderId="13" xfId="0" applyFill="1" applyBorder="1">
      <alignment vertical="center"/>
    </xf>
    <xf numFmtId="38" fontId="0" fillId="10" borderId="14" xfId="0" applyNumberFormat="1" applyFill="1" applyBorder="1" applyAlignment="1">
      <alignment vertical="center" shrinkToFit="1"/>
    </xf>
    <xf numFmtId="10" fontId="5" fillId="10" borderId="15" xfId="2" applyNumberFormat="1" applyFont="1" applyFill="1" applyBorder="1" applyAlignment="1">
      <alignment vertical="center" shrinkToFit="1"/>
    </xf>
    <xf numFmtId="0" fontId="0" fillId="9" borderId="30" xfId="0" applyFill="1" applyBorder="1">
      <alignment vertical="center"/>
    </xf>
    <xf numFmtId="38" fontId="5" fillId="9" borderId="27" xfId="1" applyNumberFormat="1" applyFont="1" applyFill="1" applyBorder="1" applyAlignment="1">
      <alignment vertical="center" shrinkToFit="1"/>
    </xf>
    <xf numFmtId="0" fontId="9" fillId="9" borderId="4" xfId="0" applyFont="1" applyFill="1" applyBorder="1" applyAlignment="1">
      <alignment horizontal="center" vertical="center" wrapText="1"/>
    </xf>
    <xf numFmtId="0" fontId="4" fillId="9" borderId="10" xfId="0" applyFont="1" applyFill="1" applyBorder="1">
      <alignment vertical="center"/>
    </xf>
    <xf numFmtId="0" fontId="4" fillId="9" borderId="11" xfId="0" applyFont="1" applyFill="1" applyBorder="1">
      <alignment vertical="center"/>
    </xf>
    <xf numFmtId="0" fontId="4" fillId="9" borderId="12" xfId="0" applyFont="1" applyFill="1" applyBorder="1">
      <alignment vertical="center"/>
    </xf>
    <xf numFmtId="38" fontId="5" fillId="9" borderId="15" xfId="1" applyNumberFormat="1" applyFont="1" applyFill="1" applyBorder="1" applyAlignment="1">
      <alignment vertical="center" shrinkToFit="1"/>
    </xf>
    <xf numFmtId="0" fontId="0" fillId="9" borderId="16" xfId="0" applyFill="1" applyBorder="1">
      <alignment vertical="center"/>
    </xf>
    <xf numFmtId="0" fontId="0" fillId="10" borderId="16" xfId="0" applyFill="1" applyBorder="1">
      <alignment vertical="center"/>
    </xf>
    <xf numFmtId="38" fontId="0" fillId="10" borderId="17" xfId="0" applyNumberFormat="1" applyFill="1" applyBorder="1" applyAlignment="1">
      <alignment vertical="center" shrinkToFit="1"/>
    </xf>
    <xf numFmtId="10" fontId="5" fillId="10" borderId="18" xfId="2" applyNumberFormat="1" applyFont="1" applyFill="1" applyBorder="1" applyAlignment="1">
      <alignment vertical="center" shrinkToFit="1"/>
    </xf>
    <xf numFmtId="0" fontId="0" fillId="0" borderId="8" xfId="0" applyFill="1" applyBorder="1">
      <alignment vertical="center"/>
    </xf>
    <xf numFmtId="0" fontId="0" fillId="0" borderId="7" xfId="0" applyFill="1" applyBorder="1">
      <alignment vertical="center"/>
    </xf>
    <xf numFmtId="0" fontId="0" fillId="2" borderId="7" xfId="0" applyFill="1" applyBorder="1">
      <alignment vertical="center"/>
    </xf>
    <xf numFmtId="38" fontId="0" fillId="2" borderId="8" xfId="0" applyNumberFormat="1" applyFill="1" applyBorder="1" applyAlignment="1">
      <alignment vertical="center" shrinkToFit="1"/>
    </xf>
    <xf numFmtId="10" fontId="5" fillId="2" borderId="8" xfId="2" applyNumberFormat="1" applyFont="1" applyFill="1" applyBorder="1" applyAlignment="1">
      <alignment vertical="center" shrinkToFit="1"/>
    </xf>
    <xf numFmtId="0" fontId="5" fillId="0" borderId="8" xfId="0" applyFont="1" applyFill="1" applyBorder="1">
      <alignment vertical="center"/>
    </xf>
    <xf numFmtId="38" fontId="0" fillId="8" borderId="8" xfId="0" applyNumberFormat="1" applyFill="1" applyBorder="1">
      <alignment vertical="center"/>
    </xf>
    <xf numFmtId="38" fontId="5" fillId="8" borderId="8" xfId="0" applyNumberFormat="1" applyFon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30" xfId="0" applyFill="1" applyBorder="1" applyAlignment="1">
      <alignment vertical="center" shrinkToFit="1"/>
    </xf>
    <xf numFmtId="38" fontId="0" fillId="8" borderId="26" xfId="0" applyNumberFormat="1" applyFill="1" applyBorder="1" applyAlignment="1">
      <alignment vertical="center" shrinkToFit="1"/>
    </xf>
    <xf numFmtId="10" fontId="5" fillId="0" borderId="26" xfId="2" applyNumberFormat="1" applyFont="1" applyFill="1" applyBorder="1" applyAlignment="1">
      <alignment vertical="center" shrinkToFit="1"/>
    </xf>
    <xf numFmtId="0" fontId="0" fillId="0" borderId="4" xfId="0" applyFill="1" applyBorder="1">
      <alignment vertical="center"/>
    </xf>
    <xf numFmtId="38" fontId="0" fillId="0" borderId="5" xfId="0" applyNumberFormat="1" applyFill="1" applyBorder="1" applyAlignment="1">
      <alignment vertical="center" shrinkToFit="1"/>
    </xf>
    <xf numFmtId="10" fontId="5" fillId="0" borderId="5" xfId="2" applyNumberFormat="1" applyFont="1" applyFill="1" applyBorder="1" applyAlignment="1">
      <alignment vertical="center" shrinkToFit="1"/>
    </xf>
    <xf numFmtId="0" fontId="0" fillId="0" borderId="13" xfId="0" applyFill="1" applyBorder="1">
      <alignment vertical="center"/>
    </xf>
    <xf numFmtId="0" fontId="5" fillId="0" borderId="14" xfId="0" applyFont="1" applyFill="1" applyBorder="1">
      <alignment vertical="center"/>
    </xf>
    <xf numFmtId="0" fontId="8" fillId="9" borderId="4" xfId="0" applyFont="1" applyFill="1" applyBorder="1" applyAlignment="1">
      <alignment horizontal="center" vertical="center" wrapText="1"/>
    </xf>
    <xf numFmtId="38" fontId="5" fillId="9" borderId="18" xfId="1" applyNumberFormat="1" applyFont="1" applyFill="1" applyBorder="1" applyAlignment="1">
      <alignment vertical="center" shrinkToFit="1"/>
    </xf>
    <xf numFmtId="0" fontId="0" fillId="2" borderId="10" xfId="0" applyFill="1" applyBorder="1">
      <alignment vertical="center"/>
    </xf>
    <xf numFmtId="38" fontId="0" fillId="2" borderId="11" xfId="0" applyNumberFormat="1" applyFill="1" applyBorder="1" applyAlignment="1">
      <alignment vertical="center" shrinkToFit="1"/>
    </xf>
    <xf numFmtId="10" fontId="5" fillId="2" borderId="11" xfId="2" applyNumberFormat="1" applyFont="1" applyFill="1" applyBorder="1" applyAlignment="1">
      <alignment vertical="center" shrinkToFit="1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38" fontId="6" fillId="0" borderId="5" xfId="1" applyFont="1" applyFill="1" applyBorder="1" applyAlignment="1">
      <alignment vertical="center" wrapText="1"/>
    </xf>
    <xf numFmtId="38" fontId="4" fillId="2" borderId="14" xfId="1" applyFont="1" applyFill="1" applyBorder="1">
      <alignment vertical="center"/>
    </xf>
    <xf numFmtId="38" fontId="5" fillId="11" borderId="5" xfId="1" applyFont="1" applyFill="1" applyBorder="1" applyAlignment="1">
      <alignment vertical="center" shrinkToFit="1"/>
    </xf>
    <xf numFmtId="38" fontId="5" fillId="11" borderId="8" xfId="1" applyFont="1" applyFill="1" applyBorder="1" applyAlignment="1">
      <alignment vertical="center" shrinkToFit="1"/>
    </xf>
    <xf numFmtId="38" fontId="5" fillId="11" borderId="11" xfId="1" applyFont="1" applyFill="1" applyBorder="1" applyAlignment="1">
      <alignment vertical="center" shrinkToFit="1"/>
    </xf>
    <xf numFmtId="38" fontId="5" fillId="11" borderId="26" xfId="1" applyFont="1" applyFill="1" applyBorder="1" applyAlignment="1">
      <alignment vertical="center" shrinkToFit="1"/>
    </xf>
    <xf numFmtId="38" fontId="5" fillId="0" borderId="8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38" fontId="6" fillId="9" borderId="5" xfId="1" applyFont="1" applyFill="1" applyBorder="1" applyAlignment="1">
      <alignment vertical="center" wrapText="1"/>
    </xf>
    <xf numFmtId="38" fontId="4" fillId="9" borderId="11" xfId="1" applyFont="1" applyFill="1" applyBorder="1">
      <alignment vertical="center"/>
    </xf>
    <xf numFmtId="38" fontId="5" fillId="9" borderId="26" xfId="1" applyFont="1" applyFill="1" applyBorder="1" applyAlignment="1">
      <alignment vertical="center" shrinkToFit="1"/>
    </xf>
    <xf numFmtId="38" fontId="5" fillId="9" borderId="8" xfId="1" applyFont="1" applyFill="1" applyBorder="1" applyAlignment="1">
      <alignment vertical="center" shrinkToFit="1"/>
    </xf>
    <xf numFmtId="38" fontId="5" fillId="9" borderId="14" xfId="1" applyFont="1" applyFill="1" applyBorder="1" applyAlignment="1">
      <alignment vertical="center" shrinkToFit="1"/>
    </xf>
    <xf numFmtId="38" fontId="5" fillId="9" borderId="17" xfId="1" applyFont="1" applyFill="1" applyBorder="1" applyAlignment="1">
      <alignment vertical="center" shrinkToFit="1"/>
    </xf>
    <xf numFmtId="38" fontId="4" fillId="10" borderId="11" xfId="1" applyFont="1" applyFill="1" applyBorder="1">
      <alignment vertical="center"/>
    </xf>
    <xf numFmtId="38" fontId="5" fillId="11" borderId="14" xfId="1" applyFont="1" applyFill="1" applyBorder="1" applyAlignment="1">
      <alignment vertical="center" shrinkToFit="1"/>
    </xf>
    <xf numFmtId="38" fontId="5" fillId="11" borderId="17" xfId="1" applyFont="1" applyFill="1" applyBorder="1" applyAlignment="1">
      <alignment vertical="center" shrinkToFit="1"/>
    </xf>
    <xf numFmtId="38" fontId="5" fillId="9" borderId="0" xfId="1" applyFont="1" applyFill="1" applyAlignment="1">
      <alignment vertical="center" shrinkToFit="1"/>
    </xf>
    <xf numFmtId="38" fontId="5" fillId="9" borderId="19" xfId="1" applyFont="1" applyFill="1" applyBorder="1" applyAlignment="1">
      <alignment vertical="center" wrapText="1" shrinkToFit="1"/>
    </xf>
    <xf numFmtId="38" fontId="4" fillId="9" borderId="29" xfId="1" applyFont="1" applyFill="1" applyBorder="1" applyAlignment="1">
      <alignment vertical="center" shrinkToFit="1"/>
    </xf>
    <xf numFmtId="38" fontId="5" fillId="9" borderId="1" xfId="1" applyFont="1" applyFill="1" applyBorder="1" applyAlignment="1">
      <alignment vertical="center" shrinkToFit="1"/>
    </xf>
    <xf numFmtId="38" fontId="5" fillId="0" borderId="0" xfId="1" applyFont="1" applyFill="1">
      <alignment vertical="center"/>
    </xf>
    <xf numFmtId="0" fontId="0" fillId="9" borderId="4" xfId="0" applyFill="1" applyBorder="1">
      <alignment vertical="center"/>
    </xf>
    <xf numFmtId="0" fontId="0" fillId="9" borderId="10" xfId="0" applyFill="1" applyBorder="1">
      <alignment vertical="center"/>
    </xf>
    <xf numFmtId="178" fontId="11" fillId="9" borderId="2" xfId="1" applyNumberFormat="1" applyFont="1" applyFill="1" applyBorder="1" applyAlignment="1">
      <alignment vertical="center" shrinkToFit="1"/>
    </xf>
    <xf numFmtId="178" fontId="11" fillId="4" borderId="2" xfId="1" applyNumberFormat="1" applyFont="1" applyFill="1" applyBorder="1" applyAlignment="1">
      <alignment vertical="center" shrinkToFit="1"/>
    </xf>
    <xf numFmtId="38" fontId="12" fillId="9" borderId="21" xfId="1" applyNumberFormat="1" applyFont="1" applyFill="1" applyBorder="1" applyAlignment="1">
      <alignment vertical="center" shrinkToFit="1"/>
    </xf>
    <xf numFmtId="38" fontId="12" fillId="9" borderId="17" xfId="1" applyNumberFormat="1" applyFont="1" applyFill="1" applyBorder="1" applyAlignment="1">
      <alignment vertical="center" shrinkToFit="1"/>
    </xf>
    <xf numFmtId="38" fontId="12" fillId="9" borderId="18" xfId="1" applyNumberFormat="1" applyFont="1" applyFill="1" applyBorder="1" applyAlignment="1">
      <alignment vertical="center" shrinkToFit="1"/>
    </xf>
    <xf numFmtId="38" fontId="12" fillId="11" borderId="5" xfId="1" applyFont="1" applyFill="1" applyBorder="1" applyAlignment="1">
      <alignment vertical="center" shrinkToFit="1"/>
    </xf>
    <xf numFmtId="38" fontId="12" fillId="11" borderId="6" xfId="1" applyFont="1" applyFill="1" applyBorder="1" applyAlignment="1">
      <alignment vertical="center" shrinkToFit="1"/>
    </xf>
    <xf numFmtId="38" fontId="12" fillId="11" borderId="8" xfId="1" applyFont="1" applyFill="1" applyBorder="1" applyAlignment="1">
      <alignment vertical="center" shrinkToFit="1"/>
    </xf>
    <xf numFmtId="38" fontId="12" fillId="11" borderId="9" xfId="1" applyFont="1" applyFill="1" applyBorder="1" applyAlignment="1">
      <alignment vertical="center" shrinkToFit="1"/>
    </xf>
    <xf numFmtId="38" fontId="12" fillId="11" borderId="11" xfId="1" applyFont="1" applyFill="1" applyBorder="1" applyAlignment="1">
      <alignment vertical="center" shrinkToFit="1"/>
    </xf>
    <xf numFmtId="38" fontId="12" fillId="11" borderId="12" xfId="1" applyFont="1" applyFill="1" applyBorder="1" applyAlignment="1">
      <alignment vertical="center" shrinkToFit="1"/>
    </xf>
    <xf numFmtId="38" fontId="12" fillId="11" borderId="26" xfId="1" applyFont="1" applyFill="1" applyBorder="1" applyAlignment="1">
      <alignment vertical="center" shrinkToFit="1"/>
    </xf>
    <xf numFmtId="38" fontId="12" fillId="11" borderId="27" xfId="1" applyFont="1" applyFill="1" applyBorder="1" applyAlignment="1">
      <alignment vertical="center" shrinkToFit="1"/>
    </xf>
    <xf numFmtId="38" fontId="12" fillId="2" borderId="8" xfId="0" applyNumberFormat="1" applyFont="1" applyFill="1" applyBorder="1" applyAlignment="1">
      <alignment vertical="center" shrinkToFit="1"/>
    </xf>
    <xf numFmtId="0" fontId="12" fillId="0" borderId="8" xfId="0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2" fillId="0" borderId="8" xfId="0" applyFont="1" applyBorder="1">
      <alignment vertical="center"/>
    </xf>
    <xf numFmtId="176" fontId="12" fillId="0" borderId="8" xfId="0" applyNumberFormat="1" applyFont="1" applyBorder="1">
      <alignment vertical="center"/>
    </xf>
    <xf numFmtId="0" fontId="12" fillId="0" borderId="14" xfId="0" applyFont="1" applyFill="1" applyBorder="1">
      <alignment vertical="center"/>
    </xf>
    <xf numFmtId="176" fontId="12" fillId="0" borderId="14" xfId="0" applyNumberFormat="1" applyFont="1" applyBorder="1">
      <alignment vertical="center"/>
    </xf>
    <xf numFmtId="0" fontId="12" fillId="0" borderId="15" xfId="0" applyFont="1" applyFill="1" applyBorder="1">
      <alignment vertical="center"/>
    </xf>
    <xf numFmtId="0" fontId="11" fillId="9" borderId="5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vertical="center" wrapText="1"/>
    </xf>
    <xf numFmtId="0" fontId="12" fillId="9" borderId="12" xfId="0" applyFont="1" applyFill="1" applyBorder="1" applyAlignment="1">
      <alignment vertical="center" wrapText="1"/>
    </xf>
    <xf numFmtId="38" fontId="12" fillId="9" borderId="26" xfId="1" applyNumberFormat="1" applyFont="1" applyFill="1" applyBorder="1" applyAlignment="1">
      <alignment vertical="center" shrinkToFit="1"/>
    </xf>
    <xf numFmtId="38" fontId="12" fillId="9" borderId="27" xfId="1" applyNumberFormat="1" applyFont="1" applyFill="1" applyBorder="1" applyAlignment="1">
      <alignment vertical="center" shrinkToFit="1"/>
    </xf>
    <xf numFmtId="38" fontId="11" fillId="9" borderId="8" xfId="1" applyNumberFormat="1" applyFont="1" applyFill="1" applyBorder="1" applyAlignment="1">
      <alignment vertical="center" shrinkToFit="1"/>
    </xf>
    <xf numFmtId="38" fontId="11" fillId="9" borderId="9" xfId="1" applyNumberFormat="1" applyFont="1" applyFill="1" applyBorder="1" applyAlignment="1">
      <alignment vertical="center" shrinkToFit="1"/>
    </xf>
    <xf numFmtId="38" fontId="11" fillId="4" borderId="8" xfId="1" applyNumberFormat="1" applyFont="1" applyFill="1" applyBorder="1" applyAlignment="1">
      <alignment vertical="center" shrinkToFit="1"/>
    </xf>
    <xf numFmtId="38" fontId="11" fillId="3" borderId="8" xfId="1" applyNumberFormat="1" applyFont="1" applyFill="1" applyBorder="1" applyAlignment="1">
      <alignment vertical="center" shrinkToFit="1"/>
    </xf>
    <xf numFmtId="38" fontId="11" fillId="9" borderId="14" xfId="1" applyNumberFormat="1" applyFont="1" applyFill="1" applyBorder="1" applyAlignment="1">
      <alignment vertical="center" shrinkToFit="1"/>
    </xf>
    <xf numFmtId="38" fontId="11" fillId="9" borderId="15" xfId="1" applyNumberFormat="1" applyFont="1" applyFill="1" applyBorder="1" applyAlignment="1">
      <alignment vertical="center" shrinkToFit="1"/>
    </xf>
    <xf numFmtId="38" fontId="11" fillId="9" borderId="17" xfId="1" applyNumberFormat="1" applyFont="1" applyFill="1" applyBorder="1" applyAlignment="1">
      <alignment vertical="center" shrinkToFit="1"/>
    </xf>
    <xf numFmtId="38" fontId="11" fillId="9" borderId="18" xfId="1" applyNumberFormat="1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2" fillId="10" borderId="11" xfId="0" applyFont="1" applyFill="1" applyBorder="1" applyAlignment="1">
      <alignment vertical="center" shrinkToFit="1"/>
    </xf>
    <xf numFmtId="0" fontId="12" fillId="10" borderId="12" xfId="0" applyFont="1" applyFill="1" applyBorder="1" applyAlignment="1">
      <alignment vertical="center" shrinkToFit="1"/>
    </xf>
    <xf numFmtId="38" fontId="12" fillId="11" borderId="26" xfId="1" applyFont="1" applyFill="1" applyBorder="1" applyAlignment="1">
      <alignment horizontal="right" vertical="center" shrinkToFit="1"/>
    </xf>
    <xf numFmtId="38" fontId="12" fillId="11" borderId="27" xfId="1" applyFont="1" applyFill="1" applyBorder="1" applyAlignment="1">
      <alignment horizontal="right" vertical="center" shrinkToFit="1"/>
    </xf>
    <xf numFmtId="38" fontId="12" fillId="11" borderId="14" xfId="1" applyFont="1" applyFill="1" applyBorder="1" applyAlignment="1">
      <alignment vertical="center" shrinkToFit="1"/>
    </xf>
    <xf numFmtId="38" fontId="12" fillId="11" borderId="15" xfId="1" applyFont="1" applyFill="1" applyBorder="1" applyAlignment="1">
      <alignment vertical="center" shrinkToFit="1"/>
    </xf>
    <xf numFmtId="38" fontId="12" fillId="11" borderId="17" xfId="1" applyFont="1" applyFill="1" applyBorder="1" applyAlignment="1">
      <alignment vertical="center" shrinkToFit="1"/>
    </xf>
    <xf numFmtId="38" fontId="12" fillId="11" borderId="18" xfId="1" applyFont="1" applyFill="1" applyBorder="1" applyAlignment="1">
      <alignment vertical="center" shrinkToFit="1"/>
    </xf>
    <xf numFmtId="38" fontId="11" fillId="9" borderId="11" xfId="1" applyNumberFormat="1" applyFont="1" applyFill="1" applyBorder="1" applyAlignment="1">
      <alignment vertical="center" shrinkToFit="1"/>
    </xf>
    <xf numFmtId="38" fontId="11" fillId="9" borderId="12" xfId="1" applyNumberFormat="1" applyFont="1" applyFill="1" applyBorder="1" applyAlignment="1">
      <alignment vertical="center" shrinkToFit="1"/>
    </xf>
    <xf numFmtId="0" fontId="12" fillId="9" borderId="0" xfId="0" applyFont="1" applyFill="1" applyAlignment="1">
      <alignment vertical="center" shrinkToFit="1"/>
    </xf>
    <xf numFmtId="0" fontId="12" fillId="9" borderId="11" xfId="0" applyFont="1" applyFill="1" applyBorder="1" applyAlignment="1">
      <alignment vertical="center" shrinkToFit="1"/>
    </xf>
    <xf numFmtId="0" fontId="12" fillId="9" borderId="12" xfId="0" applyFont="1" applyFill="1" applyBorder="1" applyAlignment="1">
      <alignment vertical="center" shrinkToFit="1"/>
    </xf>
    <xf numFmtId="38" fontId="12" fillId="9" borderId="8" xfId="1" applyNumberFormat="1" applyFont="1" applyFill="1" applyBorder="1" applyAlignment="1">
      <alignment vertical="center" shrinkToFit="1"/>
    </xf>
    <xf numFmtId="38" fontId="12" fillId="9" borderId="9" xfId="1" applyNumberFormat="1" applyFont="1" applyFill="1" applyBorder="1" applyAlignment="1">
      <alignment vertical="center" shrinkToFit="1"/>
    </xf>
    <xf numFmtId="38" fontId="12" fillId="9" borderId="14" xfId="1" applyNumberFormat="1" applyFont="1" applyFill="1" applyBorder="1" applyAlignment="1">
      <alignment vertical="center" shrinkToFit="1"/>
    </xf>
    <xf numFmtId="38" fontId="12" fillId="9" borderId="15" xfId="1" applyNumberFormat="1" applyFont="1" applyFill="1" applyBorder="1" applyAlignment="1">
      <alignment vertical="center" shrinkToFit="1"/>
    </xf>
    <xf numFmtId="0" fontId="11" fillId="0" borderId="5" xfId="0" applyFont="1" applyBorder="1" applyAlignment="1">
      <alignment vertical="center" wrapText="1"/>
    </xf>
    <xf numFmtId="0" fontId="11" fillId="2" borderId="14" xfId="0" applyFont="1" applyFill="1" applyBorder="1">
      <alignment vertical="center"/>
    </xf>
    <xf numFmtId="0" fontId="12" fillId="2" borderId="14" xfId="0" applyFont="1" applyFill="1" applyBorder="1" applyAlignment="1">
      <alignment vertical="center" wrapText="1"/>
    </xf>
    <xf numFmtId="0" fontId="12" fillId="2" borderId="14" xfId="0" applyFont="1" applyFill="1" applyBorder="1">
      <alignment vertical="center"/>
    </xf>
    <xf numFmtId="0" fontId="12" fillId="2" borderId="15" xfId="0" applyFont="1" applyFill="1" applyBorder="1" applyAlignment="1">
      <alignment vertical="center" wrapText="1"/>
    </xf>
    <xf numFmtId="38" fontId="12" fillId="0" borderId="5" xfId="0" applyNumberFormat="1" applyFont="1" applyFill="1" applyBorder="1" applyAlignment="1">
      <alignment vertical="center" shrinkToFit="1"/>
    </xf>
    <xf numFmtId="10" fontId="11" fillId="0" borderId="5" xfId="2" applyNumberFormat="1" applyFont="1" applyFill="1" applyBorder="1" applyAlignment="1">
      <alignment vertical="center" shrinkToFit="1"/>
    </xf>
    <xf numFmtId="10" fontId="11" fillId="2" borderId="8" xfId="2" applyNumberFormat="1" applyFont="1" applyFill="1" applyBorder="1" applyAlignment="1">
      <alignment vertical="center" shrinkToFit="1"/>
    </xf>
    <xf numFmtId="38" fontId="12" fillId="2" borderId="11" xfId="0" applyNumberFormat="1" applyFont="1" applyFill="1" applyBorder="1" applyAlignment="1">
      <alignment vertical="center" shrinkToFit="1"/>
    </xf>
    <xf numFmtId="10" fontId="11" fillId="2" borderId="11" xfId="2" applyNumberFormat="1" applyFont="1" applyFill="1" applyBorder="1" applyAlignment="1">
      <alignment vertical="center" shrinkToFit="1"/>
    </xf>
    <xf numFmtId="38" fontId="12" fillId="8" borderId="26" xfId="0" applyNumberFormat="1" applyFont="1" applyFill="1" applyBorder="1" applyAlignment="1">
      <alignment vertical="center" shrinkToFit="1"/>
    </xf>
    <xf numFmtId="10" fontId="11" fillId="0" borderId="26" xfId="2" applyNumberFormat="1" applyFont="1" applyFill="1" applyBorder="1" applyAlignment="1">
      <alignment vertical="center" shrinkToFit="1"/>
    </xf>
    <xf numFmtId="38" fontId="12" fillId="8" borderId="8" xfId="0" applyNumberFormat="1" applyFont="1" applyFill="1" applyBorder="1">
      <alignment vertical="center"/>
    </xf>
    <xf numFmtId="38" fontId="11" fillId="8" borderId="8" xfId="0" applyNumberFormat="1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12" fillId="0" borderId="14" xfId="0" applyFont="1" applyBorder="1">
      <alignment vertical="center"/>
    </xf>
    <xf numFmtId="0" fontId="11" fillId="9" borderId="11" xfId="0" applyFont="1" applyFill="1" applyBorder="1">
      <alignment vertical="center"/>
    </xf>
    <xf numFmtId="0" fontId="12" fillId="4" borderId="11" xfId="0" applyFont="1" applyFill="1" applyBorder="1" applyAlignment="1">
      <alignment vertical="center" wrapText="1"/>
    </xf>
    <xf numFmtId="0" fontId="12" fillId="3" borderId="11" xfId="0" quotePrefix="1" applyFont="1" applyFill="1" applyBorder="1" applyAlignment="1">
      <alignment vertical="center" wrapText="1"/>
    </xf>
    <xf numFmtId="0" fontId="12" fillId="9" borderId="11" xfId="0" applyFont="1" applyFill="1" applyBorder="1">
      <alignment vertical="center"/>
    </xf>
    <xf numFmtId="38" fontId="12" fillId="9" borderId="26" xfId="0" applyNumberFormat="1" applyFont="1" applyFill="1" applyBorder="1" applyAlignment="1">
      <alignment vertical="center" shrinkToFit="1"/>
    </xf>
    <xf numFmtId="38" fontId="11" fillId="9" borderId="26" xfId="1" applyNumberFormat="1" applyFont="1" applyFill="1" applyBorder="1" applyAlignment="1">
      <alignment vertical="center" shrinkToFit="1"/>
    </xf>
    <xf numFmtId="38" fontId="12" fillId="9" borderId="8" xfId="0" applyNumberFormat="1" applyFont="1" applyFill="1" applyBorder="1" applyAlignment="1">
      <alignment vertical="center" shrinkToFit="1"/>
    </xf>
    <xf numFmtId="38" fontId="12" fillId="9" borderId="14" xfId="0" applyNumberFormat="1" applyFont="1" applyFill="1" applyBorder="1" applyAlignment="1">
      <alignment vertical="center" shrinkToFit="1"/>
    </xf>
    <xf numFmtId="38" fontId="12" fillId="9" borderId="17" xfId="0" applyNumberFormat="1" applyFont="1" applyFill="1" applyBorder="1" applyAlignment="1">
      <alignment vertical="center" shrinkToFit="1"/>
    </xf>
    <xf numFmtId="0" fontId="12" fillId="0" borderId="0" xfId="0" applyFont="1" applyFill="1">
      <alignment vertical="center"/>
    </xf>
    <xf numFmtId="0" fontId="11" fillId="10" borderId="11" xfId="0" applyFont="1" applyFill="1" applyBorder="1">
      <alignment vertical="center"/>
    </xf>
    <xf numFmtId="0" fontId="11" fillId="10" borderId="12" xfId="0" applyFont="1" applyFill="1" applyBorder="1">
      <alignment vertical="center"/>
    </xf>
    <xf numFmtId="38" fontId="12" fillId="10" borderId="26" xfId="0" applyNumberFormat="1" applyFont="1" applyFill="1" applyBorder="1" applyAlignment="1">
      <alignment vertical="center" shrinkToFit="1"/>
    </xf>
    <xf numFmtId="10" fontId="11" fillId="10" borderId="27" xfId="2" applyNumberFormat="1" applyFont="1" applyFill="1" applyBorder="1" applyAlignment="1">
      <alignment vertical="center" shrinkToFit="1"/>
    </xf>
    <xf numFmtId="38" fontId="12" fillId="11" borderId="1" xfId="1" applyNumberFormat="1" applyFont="1" applyFill="1" applyBorder="1" applyAlignment="1">
      <alignment vertical="center" shrinkToFit="1"/>
    </xf>
    <xf numFmtId="38" fontId="12" fillId="10" borderId="8" xfId="0" applyNumberFormat="1" applyFont="1" applyFill="1" applyBorder="1" applyAlignment="1">
      <alignment vertical="center" shrinkToFit="1"/>
    </xf>
    <xf numFmtId="10" fontId="11" fillId="10" borderId="9" xfId="2" applyNumberFormat="1" applyFont="1" applyFill="1" applyBorder="1" applyAlignment="1">
      <alignment vertical="center" shrinkToFit="1"/>
    </xf>
    <xf numFmtId="38" fontId="12" fillId="11" borderId="2" xfId="1" applyNumberFormat="1" applyFont="1" applyFill="1" applyBorder="1" applyAlignment="1">
      <alignment vertical="center" shrinkToFit="1"/>
    </xf>
    <xf numFmtId="38" fontId="12" fillId="10" borderId="14" xfId="0" applyNumberFormat="1" applyFont="1" applyFill="1" applyBorder="1" applyAlignment="1">
      <alignment vertical="center" shrinkToFit="1"/>
    </xf>
    <xf numFmtId="10" fontId="11" fillId="10" borderId="15" xfId="2" applyNumberFormat="1" applyFont="1" applyFill="1" applyBorder="1" applyAlignment="1">
      <alignment vertical="center" shrinkToFit="1"/>
    </xf>
    <xf numFmtId="38" fontId="12" fillId="11" borderId="20" xfId="1" applyNumberFormat="1" applyFont="1" applyFill="1" applyBorder="1" applyAlignment="1">
      <alignment vertical="center" shrinkToFit="1"/>
    </xf>
    <xf numFmtId="38" fontId="12" fillId="10" borderId="17" xfId="0" applyNumberFormat="1" applyFont="1" applyFill="1" applyBorder="1" applyAlignment="1">
      <alignment vertical="center" shrinkToFit="1"/>
    </xf>
    <xf numFmtId="10" fontId="11" fillId="10" borderId="18" xfId="2" applyNumberFormat="1" applyFont="1" applyFill="1" applyBorder="1" applyAlignment="1">
      <alignment vertical="center" shrinkToFit="1"/>
    </xf>
    <xf numFmtId="177" fontId="12" fillId="11" borderId="21" xfId="1" applyNumberFormat="1" applyFont="1" applyFill="1" applyBorder="1" applyAlignment="1">
      <alignment vertical="center" shrinkToFit="1"/>
    </xf>
    <xf numFmtId="0" fontId="11" fillId="9" borderId="19" xfId="0" applyFont="1" applyFill="1" applyBorder="1" applyAlignment="1">
      <alignment vertical="center" wrapText="1"/>
    </xf>
    <xf numFmtId="0" fontId="11" fillId="9" borderId="12" xfId="0" applyFont="1" applyFill="1" applyBorder="1">
      <alignment vertical="center"/>
    </xf>
    <xf numFmtId="38" fontId="11" fillId="9" borderId="27" xfId="1" applyNumberFormat="1" applyFont="1" applyFill="1" applyBorder="1" applyAlignment="1">
      <alignment vertical="center" shrinkToFit="1"/>
    </xf>
    <xf numFmtId="38" fontId="11" fillId="9" borderId="18" xfId="0" applyNumberFormat="1" applyFont="1" applyFill="1" applyBorder="1" applyAlignment="1">
      <alignment vertical="center" shrinkToFit="1"/>
    </xf>
    <xf numFmtId="0" fontId="11" fillId="9" borderId="0" xfId="0" applyFont="1" applyFill="1" applyAlignment="1">
      <alignment vertical="center" shrinkToFit="1"/>
    </xf>
    <xf numFmtId="0" fontId="11" fillId="9" borderId="5" xfId="0" applyFont="1" applyFill="1" applyBorder="1" applyAlignment="1">
      <alignment vertical="center" wrapText="1" shrinkToFit="1"/>
    </xf>
    <xf numFmtId="0" fontId="11" fillId="9" borderId="6" xfId="0" applyFont="1" applyFill="1" applyBorder="1" applyAlignment="1">
      <alignment vertical="center" shrinkToFit="1"/>
    </xf>
    <xf numFmtId="0" fontId="11" fillId="9" borderId="11" xfId="0" applyFont="1" applyFill="1" applyBorder="1" applyAlignment="1">
      <alignment vertical="center" shrinkToFit="1"/>
    </xf>
    <xf numFmtId="0" fontId="11" fillId="9" borderId="12" xfId="0" applyFont="1" applyFill="1" applyBorder="1" applyAlignment="1">
      <alignment vertical="center" shrinkToFit="1"/>
    </xf>
    <xf numFmtId="0" fontId="12" fillId="9" borderId="29" xfId="0" applyFont="1" applyFill="1" applyBorder="1" applyAlignment="1">
      <alignment vertical="center" shrinkToFit="1"/>
    </xf>
    <xf numFmtId="10" fontId="11" fillId="9" borderId="27" xfId="2" applyNumberFormat="1" applyFont="1" applyFill="1" applyBorder="1" applyAlignment="1">
      <alignment vertical="center" shrinkToFit="1"/>
    </xf>
    <xf numFmtId="38" fontId="12" fillId="9" borderId="1" xfId="1" applyNumberFormat="1" applyFont="1" applyFill="1" applyBorder="1" applyAlignment="1">
      <alignment vertical="center" shrinkToFit="1"/>
    </xf>
    <xf numFmtId="10" fontId="11" fillId="9" borderId="9" xfId="2" applyNumberFormat="1" applyFont="1" applyFill="1" applyBorder="1" applyAlignment="1">
      <alignment vertical="center" shrinkToFit="1"/>
    </xf>
    <xf numFmtId="38" fontId="12" fillId="9" borderId="2" xfId="1" applyNumberFormat="1" applyFont="1" applyFill="1" applyBorder="1" applyAlignment="1">
      <alignment vertical="center" shrinkToFit="1"/>
    </xf>
    <xf numFmtId="10" fontId="11" fillId="9" borderId="15" xfId="2" applyNumberFormat="1" applyFont="1" applyFill="1" applyBorder="1" applyAlignment="1">
      <alignment vertical="center" shrinkToFit="1"/>
    </xf>
    <xf numFmtId="38" fontId="12" fillId="9" borderId="20" xfId="1" applyNumberFormat="1" applyFont="1" applyFill="1" applyBorder="1" applyAlignment="1">
      <alignment vertical="center" shrinkToFit="1"/>
    </xf>
    <xf numFmtId="38" fontId="12" fillId="9" borderId="5" xfId="0" applyNumberFormat="1" applyFont="1" applyFill="1" applyBorder="1" applyAlignment="1">
      <alignment vertical="center" shrinkToFit="1"/>
    </xf>
    <xf numFmtId="38" fontId="11" fillId="9" borderId="6" xfId="1" applyNumberFormat="1" applyFont="1" applyFill="1" applyBorder="1" applyAlignment="1">
      <alignment vertical="center" shrinkToFit="1"/>
    </xf>
    <xf numFmtId="38" fontId="12" fillId="9" borderId="19" xfId="1" applyNumberFormat="1" applyFont="1" applyFill="1" applyBorder="1" applyAlignment="1">
      <alignment vertical="center" shrinkToFit="1"/>
    </xf>
    <xf numFmtId="38" fontId="12" fillId="9" borderId="11" xfId="0" applyNumberFormat="1" applyFont="1" applyFill="1" applyBorder="1" applyAlignment="1">
      <alignment vertical="center" shrinkToFit="1"/>
    </xf>
    <xf numFmtId="38" fontId="11" fillId="9" borderId="29" xfId="1" applyNumberFormat="1" applyFont="1" applyFill="1" applyBorder="1" applyAlignment="1">
      <alignment vertical="center" shrinkToFit="1"/>
    </xf>
    <xf numFmtId="38" fontId="12" fillId="4" borderId="8" xfId="0" applyNumberFormat="1" applyFont="1" applyFill="1" applyBorder="1" applyAlignment="1">
      <alignment vertical="center" shrinkToFit="1"/>
    </xf>
    <xf numFmtId="178" fontId="11" fillId="3" borderId="2" xfId="1" applyNumberFormat="1" applyFont="1" applyFill="1" applyBorder="1" applyAlignment="1">
      <alignment vertical="center" shrinkToFit="1"/>
    </xf>
    <xf numFmtId="38" fontId="12" fillId="11" borderId="21" xfId="1" applyNumberFormat="1" applyFont="1" applyFill="1" applyBorder="1" applyAlignment="1">
      <alignment vertical="center" shrinkToFit="1"/>
    </xf>
    <xf numFmtId="38" fontId="12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>
      <alignment vertical="center"/>
    </xf>
    <xf numFmtId="38" fontId="12" fillId="9" borderId="4" xfId="1" applyNumberFormat="1" applyFont="1" applyFill="1" applyBorder="1" applyAlignment="1">
      <alignment vertical="center" shrinkToFit="1"/>
    </xf>
    <xf numFmtId="0" fontId="12" fillId="11" borderId="14" xfId="0" applyFont="1" applyFill="1" applyBorder="1" applyAlignment="1">
      <alignment vertical="center" wrapText="1" shrinkToFit="1"/>
    </xf>
    <xf numFmtId="0" fontId="12" fillId="11" borderId="10" xfId="0" applyFont="1" applyFill="1" applyBorder="1" applyAlignment="1">
      <alignment vertical="center" wrapText="1" shrinkToFit="1"/>
    </xf>
    <xf numFmtId="38" fontId="5" fillId="10" borderId="8" xfId="1" applyFont="1" applyFill="1" applyBorder="1" applyAlignment="1">
      <alignment vertical="center" shrinkToFit="1"/>
    </xf>
    <xf numFmtId="38" fontId="5" fillId="0" borderId="26" xfId="1" applyFont="1" applyFill="1" applyBorder="1">
      <alignment vertical="center"/>
    </xf>
    <xf numFmtId="38" fontId="5" fillId="3" borderId="8" xfId="1" applyFont="1" applyFill="1" applyBorder="1" applyAlignment="1">
      <alignment vertical="center" shrinkToFit="1"/>
    </xf>
    <xf numFmtId="38" fontId="5" fillId="9" borderId="2" xfId="1" applyFont="1" applyFill="1" applyBorder="1" applyAlignment="1">
      <alignment vertical="center" shrinkToFit="1"/>
    </xf>
    <xf numFmtId="38" fontId="5" fillId="9" borderId="20" xfId="1" applyFont="1" applyFill="1" applyBorder="1" applyAlignment="1">
      <alignment vertical="center" shrinkToFit="1"/>
    </xf>
    <xf numFmtId="38" fontId="5" fillId="9" borderId="21" xfId="1" applyFont="1" applyFill="1" applyBorder="1" applyAlignment="1">
      <alignment vertical="center" shrinkToFit="1"/>
    </xf>
    <xf numFmtId="38" fontId="11" fillId="11" borderId="8" xfId="1" applyNumberFormat="1" applyFont="1" applyFill="1" applyBorder="1" applyAlignment="1">
      <alignment vertical="center" shrinkToFit="1"/>
    </xf>
    <xf numFmtId="38" fontId="11" fillId="11" borderId="11" xfId="1" applyNumberFormat="1" applyFont="1" applyFill="1" applyBorder="1" applyAlignment="1">
      <alignment vertical="center" shrinkToFit="1"/>
    </xf>
    <xf numFmtId="38" fontId="11" fillId="10" borderId="8" xfId="1" applyNumberFormat="1" applyFont="1" applyFill="1" applyBorder="1" applyAlignment="1">
      <alignment vertical="center" shrinkToFit="1"/>
    </xf>
    <xf numFmtId="38" fontId="11" fillId="11" borderId="5" xfId="1" applyNumberFormat="1" applyFont="1" applyFill="1" applyBorder="1" applyAlignment="1">
      <alignment vertical="center" shrinkToFit="1"/>
    </xf>
    <xf numFmtId="38" fontId="11" fillId="11" borderId="26" xfId="1" applyNumberFormat="1" applyFont="1" applyFill="1" applyBorder="1" applyAlignment="1">
      <alignment vertical="center" shrinkToFit="1"/>
    </xf>
    <xf numFmtId="38" fontId="11" fillId="11" borderId="14" xfId="1" applyNumberFormat="1" applyFont="1" applyFill="1" applyBorder="1" applyAlignment="1">
      <alignment vertical="center" shrinkToFit="1"/>
    </xf>
    <xf numFmtId="38" fontId="5" fillId="4" borderId="2" xfId="1" applyFont="1" applyFill="1" applyBorder="1" applyAlignment="1">
      <alignment vertical="center" shrinkToFit="1"/>
    </xf>
    <xf numFmtId="38" fontId="11" fillId="0" borderId="5" xfId="1" applyNumberFormat="1" applyFont="1" applyFill="1" applyBorder="1" applyAlignment="1">
      <alignment vertical="center" wrapText="1"/>
    </xf>
    <xf numFmtId="38" fontId="11" fillId="2" borderId="14" xfId="1" applyNumberFormat="1" applyFont="1" applyFill="1" applyBorder="1">
      <alignment vertical="center"/>
    </xf>
    <xf numFmtId="38" fontId="5" fillId="11" borderId="26" xfId="1" applyNumberFormat="1" applyFont="1" applyFill="1" applyBorder="1" applyAlignment="1">
      <alignment vertical="center" shrinkToFit="1"/>
    </xf>
    <xf numFmtId="38" fontId="11" fillId="10" borderId="11" xfId="1" applyNumberFormat="1" applyFont="1" applyFill="1" applyBorder="1">
      <alignment vertical="center"/>
    </xf>
    <xf numFmtId="38" fontId="5" fillId="11" borderId="17" xfId="1" applyNumberFormat="1" applyFont="1" applyFill="1" applyBorder="1" applyAlignment="1">
      <alignment vertical="center" shrinkToFit="1"/>
    </xf>
    <xf numFmtId="38" fontId="11" fillId="0" borderId="8" xfId="1" applyNumberFormat="1" applyFont="1" applyFill="1" applyBorder="1">
      <alignment vertical="center"/>
    </xf>
    <xf numFmtId="38" fontId="11" fillId="0" borderId="14" xfId="1" applyNumberFormat="1" applyFont="1" applyFill="1" applyBorder="1">
      <alignment vertical="center"/>
    </xf>
    <xf numFmtId="38" fontId="11" fillId="9" borderId="5" xfId="1" applyNumberFormat="1" applyFont="1" applyFill="1" applyBorder="1" applyAlignment="1">
      <alignment vertical="center" wrapText="1"/>
    </xf>
    <xf numFmtId="38" fontId="11" fillId="9" borderId="11" xfId="1" applyNumberFormat="1" applyFont="1" applyFill="1" applyBorder="1">
      <alignment vertical="center"/>
    </xf>
    <xf numFmtId="38" fontId="11" fillId="9" borderId="0" xfId="1" applyNumberFormat="1" applyFont="1" applyFill="1" applyAlignment="1">
      <alignment vertical="center" shrinkToFit="1"/>
    </xf>
    <xf numFmtId="38" fontId="11" fillId="9" borderId="19" xfId="1" applyNumberFormat="1" applyFont="1" applyFill="1" applyBorder="1" applyAlignment="1">
      <alignment vertical="center" wrapText="1" shrinkToFit="1"/>
    </xf>
    <xf numFmtId="38" fontId="11" fillId="9" borderId="1" xfId="1" applyNumberFormat="1" applyFont="1" applyFill="1" applyBorder="1" applyAlignment="1">
      <alignment vertical="center" shrinkToFit="1"/>
    </xf>
    <xf numFmtId="38" fontId="11" fillId="9" borderId="31" xfId="1" applyNumberFormat="1" applyFont="1" applyFill="1" applyBorder="1" applyAlignment="1">
      <alignment vertical="center" shrinkToFit="1"/>
    </xf>
    <xf numFmtId="38" fontId="11" fillId="9" borderId="16" xfId="1" applyNumberFormat="1" applyFont="1" applyFill="1" applyBorder="1" applyAlignment="1">
      <alignment vertical="center" shrinkToFit="1"/>
    </xf>
    <xf numFmtId="38" fontId="11" fillId="0" borderId="0" xfId="1" applyNumberFormat="1" applyFont="1" applyFill="1">
      <alignment vertical="center"/>
    </xf>
    <xf numFmtId="38" fontId="11" fillId="4" borderId="1" xfId="1" applyNumberFormat="1" applyFont="1" applyFill="1" applyBorder="1" applyAlignment="1">
      <alignment vertical="center" shrinkToFit="1"/>
    </xf>
    <xf numFmtId="38" fontId="11" fillId="9" borderId="21" xfId="1" applyNumberFormat="1" applyFont="1" applyFill="1" applyBorder="1" applyAlignment="1">
      <alignment vertical="center" shrinkToFit="1"/>
    </xf>
    <xf numFmtId="38" fontId="11" fillId="9" borderId="5" xfId="1" applyNumberFormat="1" applyFont="1" applyFill="1" applyBorder="1" applyAlignment="1">
      <alignment vertical="center" shrinkToFit="1"/>
    </xf>
    <xf numFmtId="38" fontId="5" fillId="0" borderId="0" xfId="1" applyNumberFormat="1" applyFont="1" applyFill="1">
      <alignment vertical="center"/>
    </xf>
    <xf numFmtId="178" fontId="11" fillId="9" borderId="20" xfId="1" applyNumberFormat="1" applyFont="1" applyFill="1" applyBorder="1" applyAlignment="1">
      <alignment vertical="center" shrinkToFit="1"/>
    </xf>
    <xf numFmtId="0" fontId="12" fillId="4" borderId="29" xfId="0" applyFont="1" applyFill="1" applyBorder="1" applyAlignment="1">
      <alignment vertical="center" wrapText="1"/>
    </xf>
    <xf numFmtId="38" fontId="12" fillId="9" borderId="34" xfId="1" applyNumberFormat="1" applyFont="1" applyFill="1" applyBorder="1" applyAlignment="1">
      <alignment vertical="center" shrinkToFit="1"/>
    </xf>
    <xf numFmtId="38" fontId="12" fillId="9" borderId="16" xfId="1" applyNumberFormat="1" applyFont="1" applyFill="1" applyBorder="1" applyAlignment="1">
      <alignment vertical="center" shrinkToFit="1"/>
    </xf>
    <xf numFmtId="178" fontId="11" fillId="9" borderId="7" xfId="1" applyNumberFormat="1" applyFont="1" applyFill="1" applyBorder="1" applyAlignment="1">
      <alignment vertical="center" shrinkToFit="1"/>
    </xf>
    <xf numFmtId="178" fontId="11" fillId="9" borderId="10" xfId="1" applyNumberFormat="1" applyFont="1" applyFill="1" applyBorder="1" applyAlignment="1">
      <alignment vertical="center" shrinkToFit="1"/>
    </xf>
    <xf numFmtId="178" fontId="11" fillId="3" borderId="20" xfId="1" applyNumberFormat="1" applyFont="1" applyFill="1" applyBorder="1" applyAlignment="1">
      <alignment vertical="center" shrinkToFit="1"/>
    </xf>
    <xf numFmtId="178" fontId="11" fillId="3" borderId="7" xfId="1" applyNumberFormat="1" applyFont="1" applyFill="1" applyBorder="1" applyAlignment="1">
      <alignment vertical="center" shrinkToFit="1"/>
    </xf>
    <xf numFmtId="38" fontId="12" fillId="9" borderId="5" xfId="1" applyNumberFormat="1" applyFont="1" applyFill="1" applyBorder="1" applyAlignment="1">
      <alignment vertical="center" shrinkToFit="1"/>
    </xf>
    <xf numFmtId="38" fontId="12" fillId="9" borderId="6" xfId="1" applyNumberFormat="1" applyFont="1" applyFill="1" applyBorder="1" applyAlignment="1">
      <alignment vertical="center" shrinkToFit="1"/>
    </xf>
    <xf numFmtId="178" fontId="11" fillId="4" borderId="7" xfId="1" applyNumberFormat="1" applyFont="1" applyFill="1" applyBorder="1" applyAlignment="1">
      <alignment vertical="center" shrinkToFit="1"/>
    </xf>
    <xf numFmtId="178" fontId="11" fillId="4" borderId="10" xfId="1" applyNumberFormat="1" applyFont="1" applyFill="1" applyBorder="1" applyAlignment="1">
      <alignment vertical="center" shrinkToFit="1"/>
    </xf>
    <xf numFmtId="0" fontId="12" fillId="10" borderId="32" xfId="0" applyFont="1" applyFill="1" applyBorder="1" applyAlignment="1">
      <alignment vertical="center" wrapText="1"/>
    </xf>
    <xf numFmtId="0" fontId="12" fillId="10" borderId="33" xfId="0" applyFont="1" applyFill="1" applyBorder="1" applyAlignment="1">
      <alignment vertical="center" wrapText="1"/>
    </xf>
    <xf numFmtId="0" fontId="12" fillId="10" borderId="29" xfId="0" applyFont="1" applyFill="1" applyBorder="1" applyAlignment="1">
      <alignment vertical="center" wrapText="1"/>
    </xf>
    <xf numFmtId="0" fontId="12" fillId="11" borderId="11" xfId="0" applyFont="1" applyFill="1" applyBorder="1" applyAlignment="1">
      <alignment vertical="center" wrapText="1" shrinkToFit="1"/>
    </xf>
    <xf numFmtId="0" fontId="12" fillId="10" borderId="11" xfId="0" applyFont="1" applyFill="1" applyBorder="1" applyAlignment="1">
      <alignment vertical="center" wrapText="1"/>
    </xf>
    <xf numFmtId="0" fontId="12" fillId="10" borderId="11" xfId="0" applyFont="1" applyFill="1" applyBorder="1">
      <alignment vertical="center"/>
    </xf>
    <xf numFmtId="0" fontId="12" fillId="10" borderId="12" xfId="0" applyFont="1" applyFill="1" applyBorder="1" applyAlignment="1">
      <alignment vertical="center" wrapText="1"/>
    </xf>
    <xf numFmtId="0" fontId="12" fillId="9" borderId="11" xfId="0" quotePrefix="1" applyFont="1" applyFill="1" applyBorder="1" applyAlignment="1">
      <alignment vertical="center" wrapText="1"/>
    </xf>
    <xf numFmtId="178" fontId="11" fillId="3" borderId="10" xfId="1" applyNumberFormat="1" applyFont="1" applyFill="1" applyBorder="1" applyAlignment="1">
      <alignment vertical="center" shrinkToFit="1"/>
    </xf>
    <xf numFmtId="178" fontId="13" fillId="9" borderId="10" xfId="1" applyNumberFormat="1" applyFont="1" applyFill="1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12" borderId="35" xfId="0" applyFill="1" applyBorder="1" applyAlignment="1">
      <alignment horizontal="center" vertical="center"/>
    </xf>
    <xf numFmtId="1" fontId="0" fillId="0" borderId="35" xfId="0" applyNumberFormat="1" applyBorder="1">
      <alignment vertical="center"/>
    </xf>
    <xf numFmtId="38" fontId="0" fillId="0" borderId="35" xfId="0" applyNumberFormat="1" applyBorder="1">
      <alignment vertical="center"/>
    </xf>
    <xf numFmtId="0" fontId="12" fillId="2" borderId="32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0" fillId="9" borderId="22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2" fillId="10" borderId="32" xfId="0" applyFont="1" applyFill="1" applyBorder="1" applyAlignment="1">
      <alignment horizontal="left" vertical="center" wrapText="1"/>
    </xf>
    <xf numFmtId="0" fontId="12" fillId="10" borderId="33" xfId="0" applyFont="1" applyFill="1" applyBorder="1" applyAlignment="1">
      <alignment horizontal="left" vertical="center" wrapText="1"/>
    </xf>
    <xf numFmtId="0" fontId="12" fillId="10" borderId="29" xfId="0" applyFont="1" applyFill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171448</xdr:colOff>
      <xdr:row>46</xdr:row>
      <xdr:rowOff>95249</xdr:rowOff>
    </xdr:from>
    <xdr:to>
      <xdr:col>22</xdr:col>
      <xdr:colOff>228601</xdr:colOff>
      <xdr:row>53</xdr:row>
      <xdr:rowOff>171449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91423" y="12468224"/>
          <a:ext cx="4600578" cy="1609725"/>
        </a:xfrm>
        <a:prstGeom prst="downArrow">
          <a:avLst>
            <a:gd name="adj1" fmla="val 6400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調整率でブレイクダウン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171448</xdr:colOff>
      <xdr:row>46</xdr:row>
      <xdr:rowOff>95249</xdr:rowOff>
    </xdr:from>
    <xdr:to>
      <xdr:col>22</xdr:col>
      <xdr:colOff>228601</xdr:colOff>
      <xdr:row>53</xdr:row>
      <xdr:rowOff>171449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91423" y="12468224"/>
          <a:ext cx="4600578" cy="1609725"/>
        </a:xfrm>
        <a:prstGeom prst="downArrow">
          <a:avLst>
            <a:gd name="adj1" fmla="val 6400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調整率でブレイクダウン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171448</xdr:colOff>
      <xdr:row>46</xdr:row>
      <xdr:rowOff>95249</xdr:rowOff>
    </xdr:from>
    <xdr:to>
      <xdr:col>22</xdr:col>
      <xdr:colOff>228601</xdr:colOff>
      <xdr:row>53</xdr:row>
      <xdr:rowOff>171449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591423" y="12249149"/>
          <a:ext cx="4600578" cy="1609725"/>
        </a:xfrm>
        <a:prstGeom prst="downArrow">
          <a:avLst>
            <a:gd name="adj1" fmla="val 6400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調整率でブレイクダウン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171448</xdr:colOff>
      <xdr:row>46</xdr:row>
      <xdr:rowOff>95249</xdr:rowOff>
    </xdr:from>
    <xdr:to>
      <xdr:col>22</xdr:col>
      <xdr:colOff>228601</xdr:colOff>
      <xdr:row>53</xdr:row>
      <xdr:rowOff>171449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591423" y="12249149"/>
          <a:ext cx="4600578" cy="1609725"/>
        </a:xfrm>
        <a:prstGeom prst="downArrow">
          <a:avLst>
            <a:gd name="adj1" fmla="val 6400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調整率でブレイクダウン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126"/>
  <sheetViews>
    <sheetView workbookViewId="0">
      <pane xSplit="1" ySplit="2" topLeftCell="X77" activePane="bottomRight" state="frozen"/>
      <selection pane="topRight" activeCell="B1" sqref="B1"/>
      <selection pane="bottomLeft" activeCell="A3" sqref="A3"/>
      <selection pane="bottomRight" activeCell="A82" sqref="A82:XFD82"/>
    </sheetView>
  </sheetViews>
  <sheetFormatPr defaultRowHeight="16.2" x14ac:dyDescent="0.2"/>
  <cols>
    <col min="1" max="1" width="10.109375" style="3" customWidth="1"/>
    <col min="2" max="2" width="10.109375" style="109" customWidth="1"/>
    <col min="3" max="3" width="7.33203125" style="3" customWidth="1"/>
    <col min="4" max="4" width="10.109375" style="5" customWidth="1"/>
    <col min="5" max="23" width="6.6640625" style="192" customWidth="1"/>
    <col min="24" max="24" width="6.6640625" style="233" customWidth="1"/>
    <col min="25" max="78" width="6.6640625" style="192" customWidth="1"/>
  </cols>
  <sheetData>
    <row r="1" spans="1:78" s="9" customFormat="1" ht="81" x14ac:dyDescent="0.2">
      <c r="A1" s="37" t="s">
        <v>3</v>
      </c>
      <c r="B1" s="88" t="s">
        <v>102</v>
      </c>
      <c r="C1" s="38" t="s">
        <v>101</v>
      </c>
      <c r="D1" s="38" t="s">
        <v>103</v>
      </c>
      <c r="E1" s="147" t="s">
        <v>26</v>
      </c>
      <c r="F1" s="147" t="s">
        <v>27</v>
      </c>
      <c r="G1" s="147" t="s">
        <v>28</v>
      </c>
      <c r="H1" s="147" t="s">
        <v>29</v>
      </c>
      <c r="I1" s="147" t="s">
        <v>30</v>
      </c>
      <c r="J1" s="147" t="s">
        <v>31</v>
      </c>
      <c r="K1" s="147" t="s">
        <v>32</v>
      </c>
      <c r="L1" s="147" t="s">
        <v>33</v>
      </c>
      <c r="M1" s="147" t="s">
        <v>34</v>
      </c>
      <c r="N1" s="147" t="s">
        <v>35</v>
      </c>
      <c r="O1" s="147" t="s">
        <v>36</v>
      </c>
      <c r="P1" s="147" t="s">
        <v>37</v>
      </c>
      <c r="Q1" s="147" t="s">
        <v>38</v>
      </c>
      <c r="R1" s="147" t="s">
        <v>39</v>
      </c>
      <c r="S1" s="147" t="s">
        <v>40</v>
      </c>
      <c r="T1" s="147" t="s">
        <v>41</v>
      </c>
      <c r="U1" s="166" t="s">
        <v>42</v>
      </c>
      <c r="V1" s="166" t="s">
        <v>43</v>
      </c>
      <c r="W1" s="166" t="s">
        <v>44</v>
      </c>
      <c r="X1" s="166" t="s">
        <v>45</v>
      </c>
      <c r="Y1" s="147" t="s">
        <v>46</v>
      </c>
      <c r="Z1" s="147" t="s">
        <v>47</v>
      </c>
      <c r="AA1" s="147" t="s">
        <v>48</v>
      </c>
      <c r="AB1" s="147" t="s">
        <v>49</v>
      </c>
      <c r="AC1" s="147" t="s">
        <v>50</v>
      </c>
      <c r="AD1" s="147" t="s">
        <v>51</v>
      </c>
      <c r="AE1" s="147" t="s">
        <v>52</v>
      </c>
      <c r="AF1" s="147" t="s">
        <v>53</v>
      </c>
      <c r="AG1" s="147" t="s">
        <v>54</v>
      </c>
      <c r="AH1" s="147" t="s">
        <v>55</v>
      </c>
      <c r="AI1" s="147" t="s">
        <v>56</v>
      </c>
      <c r="AJ1" s="147" t="s">
        <v>57</v>
      </c>
      <c r="AK1" s="147" t="s">
        <v>58</v>
      </c>
      <c r="AL1" s="147" t="s">
        <v>59</v>
      </c>
      <c r="AM1" s="147" t="s">
        <v>60</v>
      </c>
      <c r="AN1" s="147" t="s">
        <v>61</v>
      </c>
      <c r="AO1" s="147" t="s">
        <v>62</v>
      </c>
      <c r="AP1" s="147" t="s">
        <v>63</v>
      </c>
      <c r="AQ1" s="147" t="s">
        <v>64</v>
      </c>
      <c r="AR1" s="147" t="s">
        <v>65</v>
      </c>
      <c r="AS1" s="147" t="s">
        <v>66</v>
      </c>
      <c r="AT1" s="147" t="s">
        <v>67</v>
      </c>
      <c r="AU1" s="147" t="s">
        <v>68</v>
      </c>
      <c r="AV1" s="147" t="s">
        <v>69</v>
      </c>
      <c r="AW1" s="147" t="s">
        <v>70</v>
      </c>
      <c r="AX1" s="147" t="s">
        <v>71</v>
      </c>
      <c r="AY1" s="147" t="s">
        <v>72</v>
      </c>
      <c r="AZ1" s="147" t="s">
        <v>73</v>
      </c>
      <c r="BA1" s="147" t="s">
        <v>74</v>
      </c>
      <c r="BB1" s="147" t="s">
        <v>75</v>
      </c>
      <c r="BC1" s="147" t="s">
        <v>76</v>
      </c>
      <c r="BD1" s="147" t="s">
        <v>77</v>
      </c>
      <c r="BE1" s="147" t="s">
        <v>78</v>
      </c>
      <c r="BF1" s="147" t="s">
        <v>79</v>
      </c>
      <c r="BG1" s="147" t="s">
        <v>80</v>
      </c>
      <c r="BH1" s="147" t="s">
        <v>81</v>
      </c>
      <c r="BI1" s="147" t="s">
        <v>82</v>
      </c>
      <c r="BJ1" s="147" t="s">
        <v>83</v>
      </c>
      <c r="BK1" s="147" t="s">
        <v>84</v>
      </c>
      <c r="BL1" s="147" t="s">
        <v>85</v>
      </c>
      <c r="BM1" s="147" t="s">
        <v>86</v>
      </c>
      <c r="BN1" s="147" t="s">
        <v>87</v>
      </c>
      <c r="BO1" s="147" t="s">
        <v>88</v>
      </c>
      <c r="BP1" s="147" t="s">
        <v>89</v>
      </c>
      <c r="BQ1" s="147" t="s">
        <v>90</v>
      </c>
      <c r="BR1" s="147" t="s">
        <v>91</v>
      </c>
      <c r="BS1" s="147" t="s">
        <v>92</v>
      </c>
      <c r="BT1" s="147" t="s">
        <v>93</v>
      </c>
      <c r="BU1" s="147" t="s">
        <v>94</v>
      </c>
      <c r="BV1" s="147" t="s">
        <v>95</v>
      </c>
      <c r="BW1" s="147" t="s">
        <v>96</v>
      </c>
      <c r="BX1" s="147" t="s">
        <v>97</v>
      </c>
      <c r="BY1" s="147" t="s">
        <v>98</v>
      </c>
      <c r="BZ1" s="148" t="s">
        <v>99</v>
      </c>
    </row>
    <row r="2" spans="1:78" s="2" customFormat="1" ht="21.75" customHeight="1" thickBot="1" x14ac:dyDescent="0.25">
      <c r="A2" s="86" t="s">
        <v>0</v>
      </c>
      <c r="B2" s="89" t="s">
        <v>104</v>
      </c>
      <c r="C2" s="87" t="s">
        <v>105</v>
      </c>
      <c r="D2" s="87" t="s">
        <v>106</v>
      </c>
      <c r="E2" s="235"/>
      <c r="F2" s="297" t="s">
        <v>110</v>
      </c>
      <c r="G2" s="298"/>
      <c r="H2" s="298"/>
      <c r="I2" s="298"/>
      <c r="J2" s="299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70"/>
    </row>
    <row r="3" spans="1:78" x14ac:dyDescent="0.2">
      <c r="A3" s="76" t="s">
        <v>4</v>
      </c>
      <c r="B3" s="90">
        <v>3841</v>
      </c>
      <c r="C3" s="77">
        <f t="shared" ref="C3:C23" si="0">SUM(E3:BZ3)</f>
        <v>4116.9805502296995</v>
      </c>
      <c r="D3" s="78">
        <f t="shared" ref="D3:D23" si="1">B3/C3</f>
        <v>0.93296530142356349</v>
      </c>
      <c r="E3" s="117">
        <v>29.702183208425812</v>
      </c>
      <c r="F3" s="117">
        <v>25.510670129829883</v>
      </c>
      <c r="G3" s="117">
        <v>35.725250094983984</v>
      </c>
      <c r="H3" s="117">
        <v>24.273304435574147</v>
      </c>
      <c r="I3" s="117">
        <v>26.326411580198215</v>
      </c>
      <c r="J3" s="117">
        <v>369.37114793532675</v>
      </c>
      <c r="K3" s="117">
        <v>147.82449190938485</v>
      </c>
      <c r="L3" s="117">
        <v>14.893652307694126</v>
      </c>
      <c r="M3" s="117">
        <v>32.52970541420062</v>
      </c>
      <c r="N3" s="117">
        <v>12.175588274459232</v>
      </c>
      <c r="O3" s="117">
        <v>25.742834132145138</v>
      </c>
      <c r="P3" s="117">
        <v>30.770536157865671</v>
      </c>
      <c r="Q3" s="117">
        <v>21.717118624807526</v>
      </c>
      <c r="R3" s="117">
        <v>41.473712106923912</v>
      </c>
      <c r="S3" s="117">
        <v>40.186615231644545</v>
      </c>
      <c r="T3" s="117">
        <v>24.484685426816494</v>
      </c>
      <c r="U3" s="117">
        <v>82.805448906589561</v>
      </c>
      <c r="V3" s="117">
        <v>16.862515687434232</v>
      </c>
      <c r="W3" s="117">
        <v>39.933931973505075</v>
      </c>
      <c r="X3" s="117">
        <v>31.52585325072733</v>
      </c>
      <c r="Y3" s="117">
        <v>73.883143639417284</v>
      </c>
      <c r="Z3" s="117">
        <v>32.467300397962958</v>
      </c>
      <c r="AA3" s="117">
        <v>19.474779260947649</v>
      </c>
      <c r="AB3" s="117">
        <v>28.371215241591145</v>
      </c>
      <c r="AC3" s="117">
        <v>44.68199196981378</v>
      </c>
      <c r="AD3" s="117">
        <v>88.929919208160271</v>
      </c>
      <c r="AE3" s="117">
        <v>45.20520305341126</v>
      </c>
      <c r="AF3" s="117">
        <v>38.490091213309519</v>
      </c>
      <c r="AG3" s="117">
        <v>41.702765708118477</v>
      </c>
      <c r="AH3" s="117">
        <v>48.200770604147003</v>
      </c>
      <c r="AI3" s="117">
        <v>12.43935095683822</v>
      </c>
      <c r="AJ3" s="117">
        <v>39.344969072398406</v>
      </c>
      <c r="AK3" s="117">
        <v>40.302148015048296</v>
      </c>
      <c r="AL3" s="117">
        <v>30.173064349137285</v>
      </c>
      <c r="AM3" s="117">
        <v>18.679840286732116</v>
      </c>
      <c r="AN3" s="117">
        <v>34.537957671166929</v>
      </c>
      <c r="AO3" s="117">
        <v>41.916224069382885</v>
      </c>
      <c r="AP3" s="117">
        <v>115.11499325368095</v>
      </c>
      <c r="AQ3" s="117">
        <v>79.180450892776307</v>
      </c>
      <c r="AR3" s="117">
        <v>47.4271267711459</v>
      </c>
      <c r="AS3" s="117">
        <v>45.046117212548452</v>
      </c>
      <c r="AT3" s="117">
        <v>70.022355009841888</v>
      </c>
      <c r="AU3" s="117">
        <v>54.410655007721388</v>
      </c>
      <c r="AV3" s="117">
        <v>31.075901479849026</v>
      </c>
      <c r="AW3" s="117">
        <v>199.27226994212015</v>
      </c>
      <c r="AX3" s="117">
        <v>69.074569457926643</v>
      </c>
      <c r="AY3" s="117">
        <v>29.321536041555525</v>
      </c>
      <c r="AZ3" s="117">
        <v>23.248710834071652</v>
      </c>
      <c r="BA3" s="117">
        <v>97.446606833831183</v>
      </c>
      <c r="BB3" s="117">
        <v>50.1053547994198</v>
      </c>
      <c r="BC3" s="117">
        <v>182.69148198206955</v>
      </c>
      <c r="BD3" s="117">
        <v>142.85733959624648</v>
      </c>
      <c r="BE3" s="117">
        <v>60.630858863219856</v>
      </c>
      <c r="BF3" s="117">
        <v>27.124660671705072</v>
      </c>
      <c r="BG3" s="117">
        <v>6.2371842063643426</v>
      </c>
      <c r="BH3" s="117">
        <v>46.194568542232375</v>
      </c>
      <c r="BI3" s="117">
        <v>32.219216748977253</v>
      </c>
      <c r="BJ3" s="117">
        <v>37.967529196628114</v>
      </c>
      <c r="BK3" s="117">
        <v>13.634075103004694</v>
      </c>
      <c r="BL3" s="117">
        <v>33.268059852495909</v>
      </c>
      <c r="BM3" s="117">
        <v>12.799400695337686</v>
      </c>
      <c r="BN3" s="117">
        <v>15.903371119176027</v>
      </c>
      <c r="BO3" s="117">
        <v>42.99013173036461</v>
      </c>
      <c r="BP3" s="117">
        <v>142.54452296331837</v>
      </c>
      <c r="BQ3" s="117">
        <v>47.321090843308042</v>
      </c>
      <c r="BR3" s="117">
        <v>52.199547925616592</v>
      </c>
      <c r="BS3" s="117">
        <v>142.54452296331837</v>
      </c>
      <c r="BT3" s="117">
        <v>70.915794456786472</v>
      </c>
      <c r="BU3" s="117">
        <v>48.761473359749026</v>
      </c>
      <c r="BV3" s="117">
        <v>64.301956634857447</v>
      </c>
      <c r="BW3" s="117">
        <v>65.171952099232044</v>
      </c>
      <c r="BX3" s="117">
        <v>61.396874425099661</v>
      </c>
      <c r="BY3" s="117">
        <v>79.548994816723521</v>
      </c>
      <c r="BZ3" s="118">
        <v>24.372902391258361</v>
      </c>
    </row>
    <row r="4" spans="1:78" s="2" customFormat="1" x14ac:dyDescent="0.2">
      <c r="A4" s="66" t="s">
        <v>5</v>
      </c>
      <c r="B4" s="91">
        <v>4182</v>
      </c>
      <c r="C4" s="67">
        <f t="shared" si="0"/>
        <v>4253.9095228769638</v>
      </c>
      <c r="D4" s="68">
        <f t="shared" si="1"/>
        <v>0.98309566235712254</v>
      </c>
      <c r="E4" s="119">
        <v>22.89589539847243</v>
      </c>
      <c r="F4" s="119">
        <v>18.651477287844994</v>
      </c>
      <c r="G4" s="119">
        <v>43.877394945077725</v>
      </c>
      <c r="H4" s="119">
        <v>18.115378524753066</v>
      </c>
      <c r="I4" s="119">
        <v>7.5245113762560996</v>
      </c>
      <c r="J4" s="119">
        <v>348.52393751492122</v>
      </c>
      <c r="K4" s="119">
        <v>187.46141970985181</v>
      </c>
      <c r="L4" s="119">
        <v>9.3033160997294928</v>
      </c>
      <c r="M4" s="119">
        <v>33.362755183144671</v>
      </c>
      <c r="N4" s="119">
        <v>9.2884820723522203</v>
      </c>
      <c r="O4" s="119">
        <v>27.806446710568636</v>
      </c>
      <c r="P4" s="119">
        <v>38.453586010338277</v>
      </c>
      <c r="Q4" s="119">
        <v>11.600025601349154</v>
      </c>
      <c r="R4" s="119">
        <v>45.511007758302355</v>
      </c>
      <c r="S4" s="119">
        <v>28.713936621246809</v>
      </c>
      <c r="T4" s="119">
        <v>23.120564873264108</v>
      </c>
      <c r="U4" s="119">
        <v>75.148819366879323</v>
      </c>
      <c r="V4" s="119">
        <v>7.8491134331974859</v>
      </c>
      <c r="W4" s="119">
        <v>76.01108386904798</v>
      </c>
      <c r="X4" s="119">
        <v>13.094739452120885</v>
      </c>
      <c r="Y4" s="119">
        <v>103.55117549125713</v>
      </c>
      <c r="Z4" s="119">
        <v>25.038121389087294</v>
      </c>
      <c r="AA4" s="119">
        <v>10.942292517735737</v>
      </c>
      <c r="AB4" s="119">
        <v>28.154851087171089</v>
      </c>
      <c r="AC4" s="119">
        <v>49.404708977227116</v>
      </c>
      <c r="AD4" s="119">
        <v>102.86580648337024</v>
      </c>
      <c r="AE4" s="119">
        <v>33.731510651382074</v>
      </c>
      <c r="AF4" s="119">
        <v>23.352771537305355</v>
      </c>
      <c r="AG4" s="119">
        <v>28.807779958007146</v>
      </c>
      <c r="AH4" s="119">
        <v>39.210193883002859</v>
      </c>
      <c r="AI4" s="119">
        <v>7.4561933931550239</v>
      </c>
      <c r="AJ4" s="119">
        <v>40.318658119478741</v>
      </c>
      <c r="AK4" s="119">
        <v>40.981062588954842</v>
      </c>
      <c r="AL4" s="119">
        <v>18.344056261491925</v>
      </c>
      <c r="AM4" s="119">
        <v>9.8756775463001425</v>
      </c>
      <c r="AN4" s="119">
        <v>37.461088958686702</v>
      </c>
      <c r="AO4" s="119">
        <v>40.24111435161938</v>
      </c>
      <c r="AP4" s="119">
        <v>91.873703185439567</v>
      </c>
      <c r="AQ4" s="119">
        <v>62.714611682742863</v>
      </c>
      <c r="AR4" s="119">
        <v>34.18556578107178</v>
      </c>
      <c r="AS4" s="119">
        <v>38.299774835063388</v>
      </c>
      <c r="AT4" s="119">
        <v>50.147958537572684</v>
      </c>
      <c r="AU4" s="119">
        <v>44.638608296951496</v>
      </c>
      <c r="AV4" s="119">
        <v>14.553440633547607</v>
      </c>
      <c r="AW4" s="119">
        <v>174.0119463031412</v>
      </c>
      <c r="AX4" s="119">
        <v>51.453545513665183</v>
      </c>
      <c r="AY4" s="119">
        <v>12.710264956325357</v>
      </c>
      <c r="AZ4" s="119">
        <v>8.2940600486112732</v>
      </c>
      <c r="BA4" s="119">
        <v>120.62332786048576</v>
      </c>
      <c r="BB4" s="119">
        <v>72.746310544184738</v>
      </c>
      <c r="BC4" s="119">
        <v>158.03212501479754</v>
      </c>
      <c r="BD4" s="119">
        <v>256.03862176184629</v>
      </c>
      <c r="BE4" s="119">
        <v>96.1550717095012</v>
      </c>
      <c r="BF4" s="119">
        <v>19.129985140984722</v>
      </c>
      <c r="BG4" s="119">
        <v>1.9869437307893232</v>
      </c>
      <c r="BH4" s="119">
        <v>52.777914079884205</v>
      </c>
      <c r="BI4" s="119">
        <v>34.815216371862611</v>
      </c>
      <c r="BJ4" s="119">
        <v>42.671022587802646</v>
      </c>
      <c r="BK4" s="119">
        <v>12.212561373613219</v>
      </c>
      <c r="BL4" s="119">
        <v>35.668523759403989</v>
      </c>
      <c r="BM4" s="119">
        <v>21.929723555253656</v>
      </c>
      <c r="BN4" s="119">
        <v>26.362783190849012</v>
      </c>
      <c r="BO4" s="119">
        <v>41.397112315367735</v>
      </c>
      <c r="BP4" s="119">
        <v>304.68849447434229</v>
      </c>
      <c r="BQ4" s="119">
        <v>29.995788370318976</v>
      </c>
      <c r="BR4" s="119">
        <v>52.616106623850293</v>
      </c>
      <c r="BS4" s="119">
        <v>130.36566176162069</v>
      </c>
      <c r="BT4" s="119">
        <v>91.298055622822233</v>
      </c>
      <c r="BU4" s="119">
        <v>52.157913535770717</v>
      </c>
      <c r="BV4" s="119">
        <v>82.536045864670143</v>
      </c>
      <c r="BW4" s="119">
        <v>46.641135474536853</v>
      </c>
      <c r="BX4" s="119">
        <v>83.643318983247184</v>
      </c>
      <c r="BY4" s="119">
        <v>86.872620086100582</v>
      </c>
      <c r="BZ4" s="120">
        <v>31.612704304973636</v>
      </c>
    </row>
    <row r="5" spans="1:78" s="2" customFormat="1" x14ac:dyDescent="0.2">
      <c r="A5" s="66" t="s">
        <v>6</v>
      </c>
      <c r="B5" s="91">
        <v>4347</v>
      </c>
      <c r="C5" s="67">
        <f t="shared" si="0"/>
        <v>4339.9539307193645</v>
      </c>
      <c r="D5" s="68">
        <f t="shared" si="1"/>
        <v>1.0016235355013245</v>
      </c>
      <c r="E5" s="119">
        <v>28.615384615384617</v>
      </c>
      <c r="F5" s="119">
        <v>31.571428571428569</v>
      </c>
      <c r="G5" s="119">
        <v>41.25</v>
      </c>
      <c r="H5" s="119">
        <v>35.526315789473685</v>
      </c>
      <c r="I5" s="119">
        <v>20</v>
      </c>
      <c r="J5" s="119">
        <v>368.76521739130436</v>
      </c>
      <c r="K5" s="119">
        <v>139.2578125</v>
      </c>
      <c r="L5" s="119">
        <v>10.13753012902311</v>
      </c>
      <c r="M5" s="119">
        <v>43.079091398916709</v>
      </c>
      <c r="N5" s="119">
        <v>23.328085136523949</v>
      </c>
      <c r="O5" s="119">
        <v>51.111111111111114</v>
      </c>
      <c r="P5" s="119">
        <v>55.86486486486487</v>
      </c>
      <c r="Q5" s="119">
        <v>19</v>
      </c>
      <c r="R5" s="119">
        <v>14.388888888888891</v>
      </c>
      <c r="S5" s="119">
        <v>58</v>
      </c>
      <c r="T5" s="119">
        <v>51</v>
      </c>
      <c r="U5" s="119">
        <v>97.35849056603773</v>
      </c>
      <c r="V5" s="119">
        <v>17.647058823529409</v>
      </c>
      <c r="W5" s="119">
        <v>45.347928068803753</v>
      </c>
      <c r="X5" s="119">
        <v>9.3997009186071363</v>
      </c>
      <c r="Y5" s="119">
        <v>75.521111111111111</v>
      </c>
      <c r="Z5" s="119">
        <v>28.903225806451612</v>
      </c>
      <c r="AA5" s="119">
        <v>16.058823529411761</v>
      </c>
      <c r="AB5" s="119">
        <v>22.4</v>
      </c>
      <c r="AC5" s="119">
        <v>37.234042553191486</v>
      </c>
      <c r="AD5" s="119">
        <v>132.99415204678365</v>
      </c>
      <c r="AE5" s="119">
        <v>49.473684210526315</v>
      </c>
      <c r="AF5" s="119">
        <v>27.555555555555557</v>
      </c>
      <c r="AG5" s="119">
        <v>34.357142857142861</v>
      </c>
      <c r="AH5" s="119">
        <v>48.666666666666671</v>
      </c>
      <c r="AI5" s="119">
        <v>38</v>
      </c>
      <c r="AJ5" s="119">
        <v>29.615384615384617</v>
      </c>
      <c r="AK5" s="119">
        <v>84.600000000000009</v>
      </c>
      <c r="AL5" s="119">
        <v>20.017241379310345</v>
      </c>
      <c r="AM5" s="119">
        <v>21</v>
      </c>
      <c r="AN5" s="119">
        <v>38.984255409571844</v>
      </c>
      <c r="AO5" s="119">
        <v>68.850000000000009</v>
      </c>
      <c r="AP5" s="119">
        <v>71.609195402298838</v>
      </c>
      <c r="AQ5" s="119">
        <v>60.677419354838712</v>
      </c>
      <c r="AR5" s="119">
        <v>40.975609756097562</v>
      </c>
      <c r="AS5" s="119">
        <v>51.300000000000004</v>
      </c>
      <c r="AT5" s="119">
        <v>52.44</v>
      </c>
      <c r="AU5" s="119">
        <v>57.340425531914896</v>
      </c>
      <c r="AV5" s="119">
        <v>22</v>
      </c>
      <c r="AW5" s="119">
        <v>164.64171122994651</v>
      </c>
      <c r="AX5" s="119">
        <v>44.021739130434781</v>
      </c>
      <c r="AY5" s="119">
        <v>6.9666666666666668</v>
      </c>
      <c r="AZ5" s="119">
        <v>11.869565217391305</v>
      </c>
      <c r="BA5" s="119">
        <v>132.70103092783506</v>
      </c>
      <c r="BB5" s="119">
        <v>60.666666666666664</v>
      </c>
      <c r="BC5" s="119">
        <v>214.52132701421797</v>
      </c>
      <c r="BD5" s="119">
        <v>171.90825688073394</v>
      </c>
      <c r="BE5" s="119">
        <v>79.78125</v>
      </c>
      <c r="BF5" s="119">
        <v>22.846153846153843</v>
      </c>
      <c r="BG5" s="119">
        <v>10</v>
      </c>
      <c r="BH5" s="119">
        <v>58.463414634146339</v>
      </c>
      <c r="BI5" s="119">
        <v>35.625</v>
      </c>
      <c r="BJ5" s="119">
        <v>54.473684210526315</v>
      </c>
      <c r="BK5" s="119">
        <v>19.600000000000001</v>
      </c>
      <c r="BL5" s="119">
        <v>57.073170731707314</v>
      </c>
      <c r="BM5" s="119">
        <v>25.5</v>
      </c>
      <c r="BN5" s="119">
        <v>30.208333333333336</v>
      </c>
      <c r="BO5" s="119">
        <v>75</v>
      </c>
      <c r="BP5" s="119">
        <v>130.33333333333331</v>
      </c>
      <c r="BQ5" s="119">
        <v>20</v>
      </c>
      <c r="BR5" s="119">
        <v>96.47999999999999</v>
      </c>
      <c r="BS5" s="119">
        <v>95.58</v>
      </c>
      <c r="BT5" s="119">
        <v>63.51428571428572</v>
      </c>
      <c r="BU5" s="119">
        <v>59.095238095238102</v>
      </c>
      <c r="BV5" s="119">
        <v>96.495760046347712</v>
      </c>
      <c r="BW5" s="119">
        <v>59.428571428571423</v>
      </c>
      <c r="BX5" s="119">
        <v>36.479999999999997</v>
      </c>
      <c r="BY5" s="119">
        <v>86.170212765957444</v>
      </c>
      <c r="BZ5" s="120">
        <v>29.285714285714281</v>
      </c>
    </row>
    <row r="6" spans="1:78" s="2" customFormat="1" x14ac:dyDescent="0.2">
      <c r="A6" s="66" t="s">
        <v>7</v>
      </c>
      <c r="B6" s="91">
        <v>4215</v>
      </c>
      <c r="C6" s="67">
        <f t="shared" si="0"/>
        <v>4202.3733819726895</v>
      </c>
      <c r="D6" s="68">
        <f t="shared" si="1"/>
        <v>1.0030046397308425</v>
      </c>
      <c r="E6" s="119">
        <v>41.872340425531917</v>
      </c>
      <c r="F6" s="119">
        <v>34.871794871794876</v>
      </c>
      <c r="G6" s="119">
        <v>24.8</v>
      </c>
      <c r="H6" s="119">
        <v>27</v>
      </c>
      <c r="I6" s="119">
        <v>20</v>
      </c>
      <c r="J6" s="119">
        <v>416.36697247706422</v>
      </c>
      <c r="K6" s="119">
        <v>109.47999999999999</v>
      </c>
      <c r="L6" s="119">
        <v>9.9411764705882355</v>
      </c>
      <c r="M6" s="119">
        <v>46.374999999999993</v>
      </c>
      <c r="N6" s="119">
        <v>18.666666666666668</v>
      </c>
      <c r="O6" s="119">
        <v>32.5</v>
      </c>
      <c r="P6" s="119">
        <v>32.314285714285717</v>
      </c>
      <c r="Q6" s="119">
        <v>22.166666666666664</v>
      </c>
      <c r="R6" s="119">
        <v>11.333333333333334</v>
      </c>
      <c r="S6" s="119">
        <v>65.030303030303031</v>
      </c>
      <c r="T6" s="119">
        <v>32.418604651162795</v>
      </c>
      <c r="U6" s="119">
        <v>82.333333333333329</v>
      </c>
      <c r="V6" s="119">
        <v>18.571428571428573</v>
      </c>
      <c r="W6" s="119">
        <v>20.830188679245278</v>
      </c>
      <c r="X6" s="119">
        <v>8.8000000000000007</v>
      </c>
      <c r="Y6" s="119">
        <v>96.235806451612902</v>
      </c>
      <c r="Z6" s="119">
        <v>30.511627906976745</v>
      </c>
      <c r="AA6" s="119">
        <v>24.15</v>
      </c>
      <c r="AB6" s="119">
        <v>18.823529411764707</v>
      </c>
      <c r="AC6" s="119">
        <v>41.071428571428577</v>
      </c>
      <c r="AD6" s="119">
        <v>150.24418604651163</v>
      </c>
      <c r="AE6" s="119">
        <v>47.903846153846153</v>
      </c>
      <c r="AF6" s="119">
        <v>33.583333333333336</v>
      </c>
      <c r="AG6" s="119">
        <v>38.152173913043477</v>
      </c>
      <c r="AH6" s="119">
        <v>73</v>
      </c>
      <c r="AI6" s="119">
        <v>54.72</v>
      </c>
      <c r="AJ6" s="119">
        <v>29.696969696969703</v>
      </c>
      <c r="AK6" s="119">
        <v>29.166666666666664</v>
      </c>
      <c r="AL6" s="119">
        <v>19.575000000000003</v>
      </c>
      <c r="AM6" s="119">
        <v>15.555555555555557</v>
      </c>
      <c r="AN6" s="119">
        <v>40.588235294117652</v>
      </c>
      <c r="AO6" s="119">
        <v>63.918367346938773</v>
      </c>
      <c r="AP6" s="119">
        <v>63.875</v>
      </c>
      <c r="AQ6" s="119">
        <v>54.196721311475414</v>
      </c>
      <c r="AR6" s="119">
        <v>41.045454545454547</v>
      </c>
      <c r="AS6" s="119">
        <v>62.756756756756765</v>
      </c>
      <c r="AT6" s="119">
        <v>46.022727272727273</v>
      </c>
      <c r="AU6" s="119">
        <v>45.048387096774199</v>
      </c>
      <c r="AV6" s="119">
        <v>23.676470588235297</v>
      </c>
      <c r="AW6" s="119">
        <v>175.03529411764706</v>
      </c>
      <c r="AX6" s="119">
        <v>47.410714285714285</v>
      </c>
      <c r="AY6" s="119">
        <v>19</v>
      </c>
      <c r="AZ6" s="119">
        <v>21</v>
      </c>
      <c r="BA6" s="119">
        <v>98</v>
      </c>
      <c r="BB6" s="119">
        <v>52</v>
      </c>
      <c r="BC6" s="119">
        <v>255.609375</v>
      </c>
      <c r="BD6" s="119">
        <v>117.61818181818182</v>
      </c>
      <c r="BE6" s="119">
        <v>76.349206349206355</v>
      </c>
      <c r="BF6" s="119">
        <v>45.964285714285715</v>
      </c>
      <c r="BG6" s="119">
        <v>10</v>
      </c>
      <c r="BH6" s="119">
        <v>40.375</v>
      </c>
      <c r="BI6" s="119">
        <v>52.297297297297305</v>
      </c>
      <c r="BJ6" s="119">
        <v>32.857142857142861</v>
      </c>
      <c r="BK6" s="119">
        <v>25.529411764705884</v>
      </c>
      <c r="BL6" s="119">
        <v>50.96</v>
      </c>
      <c r="BM6" s="119">
        <v>24</v>
      </c>
      <c r="BN6" s="119">
        <v>14.130434782608695</v>
      </c>
      <c r="BO6" s="119">
        <v>91.875</v>
      </c>
      <c r="BP6" s="119">
        <v>68.780821917808211</v>
      </c>
      <c r="BQ6" s="119">
        <v>17.419354838709676</v>
      </c>
      <c r="BR6" s="119">
        <v>73.043478260869563</v>
      </c>
      <c r="BS6" s="119">
        <v>120.125</v>
      </c>
      <c r="BT6" s="119">
        <v>57</v>
      </c>
      <c r="BU6" s="119">
        <v>82.521739130434781</v>
      </c>
      <c r="BV6" s="119">
        <v>61.458333333333336</v>
      </c>
      <c r="BW6" s="119">
        <v>77.929411764705875</v>
      </c>
      <c r="BX6" s="119">
        <v>31.999999999999996</v>
      </c>
      <c r="BY6" s="119">
        <v>91.730769230769226</v>
      </c>
      <c r="BZ6" s="120">
        <v>51.162790697674417</v>
      </c>
    </row>
    <row r="7" spans="1:78" s="7" customFormat="1" x14ac:dyDescent="0.2">
      <c r="A7" s="66" t="s">
        <v>8</v>
      </c>
      <c r="B7" s="91">
        <v>4881</v>
      </c>
      <c r="C7" s="67">
        <f t="shared" si="0"/>
        <v>5124.9939864929247</v>
      </c>
      <c r="D7" s="68">
        <f t="shared" si="1"/>
        <v>0.95239136140725666</v>
      </c>
      <c r="E7" s="119">
        <v>44.2156862745098</v>
      </c>
      <c r="F7" s="119">
        <v>39.069767441860463</v>
      </c>
      <c r="G7" s="119">
        <v>38.44</v>
      </c>
      <c r="H7" s="119">
        <v>42.322580645161288</v>
      </c>
      <c r="I7" s="119">
        <v>48.061538461538468</v>
      </c>
      <c r="J7" s="119">
        <v>698.23943661971828</v>
      </c>
      <c r="K7" s="119">
        <v>129.50000000000003</v>
      </c>
      <c r="L7" s="119">
        <v>12.315789473684211</v>
      </c>
      <c r="M7" s="119">
        <v>59.838709677419345</v>
      </c>
      <c r="N7" s="119">
        <v>11.6</v>
      </c>
      <c r="O7" s="119">
        <v>24.470588235294116</v>
      </c>
      <c r="P7" s="119">
        <v>101.71014492753625</v>
      </c>
      <c r="Q7" s="119">
        <v>16.625</v>
      </c>
      <c r="R7" s="119">
        <v>24.620689655172413</v>
      </c>
      <c r="S7" s="119">
        <v>84.049382716049379</v>
      </c>
      <c r="T7" s="119">
        <v>36.358490566037737</v>
      </c>
      <c r="U7" s="119">
        <v>89.333333333333329</v>
      </c>
      <c r="V7" s="119">
        <v>29.058823529411764</v>
      </c>
      <c r="W7" s="119">
        <v>7.6666666666666679</v>
      </c>
      <c r="X7" s="119">
        <v>8</v>
      </c>
      <c r="Y7" s="119">
        <v>92.504599999999996</v>
      </c>
      <c r="Z7" s="119">
        <v>53.148148148148145</v>
      </c>
      <c r="AA7" s="119">
        <v>17.888888888888889</v>
      </c>
      <c r="AB7" s="119">
        <v>23.571428571428573</v>
      </c>
      <c r="AC7" s="119">
        <v>31.625</v>
      </c>
      <c r="AD7" s="119">
        <v>95</v>
      </c>
      <c r="AE7" s="119">
        <v>58.888888888888893</v>
      </c>
      <c r="AF7" s="119">
        <v>45.782608695652179</v>
      </c>
      <c r="AG7" s="119">
        <v>57.999999999999993</v>
      </c>
      <c r="AH7" s="119">
        <v>132.26373626373626</v>
      </c>
      <c r="AI7" s="119">
        <v>66.082191780821915</v>
      </c>
      <c r="AJ7" s="119">
        <v>65.333333333333343</v>
      </c>
      <c r="AK7" s="119">
        <v>14</v>
      </c>
      <c r="AL7" s="119">
        <v>25</v>
      </c>
      <c r="AM7" s="119">
        <v>20.869565217391305</v>
      </c>
      <c r="AN7" s="119">
        <v>26.172413793103448</v>
      </c>
      <c r="AO7" s="119">
        <v>66.140350877192986</v>
      </c>
      <c r="AP7" s="119">
        <v>118.93258426966294</v>
      </c>
      <c r="AQ7" s="119">
        <v>81.199999999999989</v>
      </c>
      <c r="AR7" s="119">
        <v>59.722222222222221</v>
      </c>
      <c r="AS7" s="119">
        <v>64.5</v>
      </c>
      <c r="AT7" s="119">
        <v>84.074999999999989</v>
      </c>
      <c r="AU7" s="119">
        <v>65.015625</v>
      </c>
      <c r="AV7" s="119">
        <v>50.29774845811265</v>
      </c>
      <c r="AW7" s="119">
        <v>190.80882352941177</v>
      </c>
      <c r="AX7" s="119">
        <v>66.509090909090901</v>
      </c>
      <c r="AY7" s="119">
        <v>9.8461538461538467</v>
      </c>
      <c r="AZ7" s="119">
        <v>21.606060606060606</v>
      </c>
      <c r="BA7" s="119">
        <v>85.178807947019862</v>
      </c>
      <c r="BB7" s="119">
        <v>74.000000000000014</v>
      </c>
      <c r="BC7" s="119">
        <v>300.37538461538463</v>
      </c>
      <c r="BD7" s="119">
        <v>130.22247398143378</v>
      </c>
      <c r="BE7" s="119">
        <v>68.75</v>
      </c>
      <c r="BF7" s="119">
        <v>44.571428571428569</v>
      </c>
      <c r="BG7" s="119">
        <v>8.5555555555555571</v>
      </c>
      <c r="BH7" s="119">
        <v>56.457142857142856</v>
      </c>
      <c r="BI7" s="119">
        <v>60.365384615384613</v>
      </c>
      <c r="BJ7" s="119">
        <v>32.857142857142861</v>
      </c>
      <c r="BK7" s="119">
        <v>24</v>
      </c>
      <c r="BL7" s="119">
        <v>58.586956521739133</v>
      </c>
      <c r="BM7" s="119">
        <v>20.481686582148797</v>
      </c>
      <c r="BN7" s="119">
        <v>9.454545454545455</v>
      </c>
      <c r="BO7" s="119">
        <v>127.49514563106794</v>
      </c>
      <c r="BP7" s="119">
        <v>99.567164179104466</v>
      </c>
      <c r="BQ7" s="119">
        <v>46.756097560975618</v>
      </c>
      <c r="BR7" s="119">
        <v>74.666666666666671</v>
      </c>
      <c r="BS7" s="119">
        <v>99.133333333333326</v>
      </c>
      <c r="BT7" s="119">
        <v>63.722222222222229</v>
      </c>
      <c r="BU7" s="119">
        <v>57.509998317098663</v>
      </c>
      <c r="BV7" s="119">
        <v>79.000000000000014</v>
      </c>
      <c r="BW7" s="119">
        <v>93.033707865168537</v>
      </c>
      <c r="BX7" s="119">
        <v>28.108108108108109</v>
      </c>
      <c r="BY7" s="119">
        <v>80.829458768938665</v>
      </c>
      <c r="BZ7" s="120">
        <v>51.034482758620697</v>
      </c>
    </row>
    <row r="8" spans="1:78" s="7" customFormat="1" x14ac:dyDescent="0.2">
      <c r="A8" s="66" t="s">
        <v>9</v>
      </c>
      <c r="B8" s="91">
        <v>6684</v>
      </c>
      <c r="C8" s="67">
        <f t="shared" si="0"/>
        <v>6516.5273506491039</v>
      </c>
      <c r="D8" s="68">
        <f t="shared" si="1"/>
        <v>1.0256996771960474</v>
      </c>
      <c r="E8" s="119">
        <v>61.608152952286517</v>
      </c>
      <c r="F8" s="119">
        <v>42</v>
      </c>
      <c r="G8" s="119">
        <v>40.393939393939391</v>
      </c>
      <c r="H8" s="119">
        <v>33.711111111111109</v>
      </c>
      <c r="I8" s="119">
        <v>72.044117647058826</v>
      </c>
      <c r="J8" s="119">
        <v>780.59523809523807</v>
      </c>
      <c r="K8" s="119">
        <v>187.77500000000001</v>
      </c>
      <c r="L8" s="119">
        <v>15.545454545454545</v>
      </c>
      <c r="M8" s="119">
        <v>67.543859649122808</v>
      </c>
      <c r="N8" s="119">
        <v>31.636363636363633</v>
      </c>
      <c r="O8" s="119">
        <v>31.157894736842106</v>
      </c>
      <c r="P8" s="119">
        <v>124.93495934959348</v>
      </c>
      <c r="Q8" s="119">
        <v>29.64</v>
      </c>
      <c r="R8" s="119">
        <v>68.25</v>
      </c>
      <c r="S8" s="119">
        <v>93.210526315789465</v>
      </c>
      <c r="T8" s="119">
        <v>45.657142857142858</v>
      </c>
      <c r="U8" s="119">
        <v>71</v>
      </c>
      <c r="V8" s="119">
        <v>31.179487179487179</v>
      </c>
      <c r="W8" s="119">
        <v>6.75</v>
      </c>
      <c r="X8" s="119">
        <v>24.727272727272727</v>
      </c>
      <c r="Y8" s="119">
        <v>85.635714285714286</v>
      </c>
      <c r="Z8" s="119">
        <v>39.242424242424235</v>
      </c>
      <c r="AA8" s="119">
        <v>19.8</v>
      </c>
      <c r="AB8" s="119">
        <v>27.260869565217391</v>
      </c>
      <c r="AC8" s="119">
        <v>58.928571428571423</v>
      </c>
      <c r="AD8" s="119">
        <v>88.905660377358501</v>
      </c>
      <c r="AE8" s="119">
        <v>76.756756756756758</v>
      </c>
      <c r="AF8" s="119">
        <v>66.600000000000009</v>
      </c>
      <c r="AG8" s="119">
        <v>87</v>
      </c>
      <c r="AH8" s="119">
        <v>132.42105263157896</v>
      </c>
      <c r="AI8" s="119">
        <v>30.841269841269842</v>
      </c>
      <c r="AJ8" s="119">
        <v>63.574067778171639</v>
      </c>
      <c r="AK8" s="119">
        <v>16.702500155674691</v>
      </c>
      <c r="AL8" s="119">
        <v>25.78125</v>
      </c>
      <c r="AM8" s="119">
        <v>30.46153846153846</v>
      </c>
      <c r="AN8" s="119">
        <v>39.6</v>
      </c>
      <c r="AO8" s="119">
        <v>53.263888888888886</v>
      </c>
      <c r="AP8" s="119">
        <v>349.23780487804873</v>
      </c>
      <c r="AQ8" s="119">
        <v>132.85714285714286</v>
      </c>
      <c r="AR8" s="119">
        <v>99.683544303797461</v>
      </c>
      <c r="AS8" s="119">
        <v>70.520547945205465</v>
      </c>
      <c r="AT8" s="119">
        <v>105.6</v>
      </c>
      <c r="AU8" s="119">
        <v>80.468751956163203</v>
      </c>
      <c r="AV8" s="119">
        <v>94.953835890659207</v>
      </c>
      <c r="AW8" s="119">
        <v>269.64285714285711</v>
      </c>
      <c r="AX8" s="119">
        <v>93</v>
      </c>
      <c r="AY8" s="119">
        <v>23.184091050613358</v>
      </c>
      <c r="AZ8" s="119">
        <v>35.428571428571423</v>
      </c>
      <c r="BA8" s="119">
        <v>171.5679012345679</v>
      </c>
      <c r="BB8" s="119">
        <v>87.566666666666663</v>
      </c>
      <c r="BC8" s="119">
        <v>411.75609756097566</v>
      </c>
      <c r="BD8" s="119">
        <v>200.47358255898453</v>
      </c>
      <c r="BE8" s="119">
        <v>75</v>
      </c>
      <c r="BF8" s="119">
        <v>43.714285714285715</v>
      </c>
      <c r="BG8" s="119">
        <v>9</v>
      </c>
      <c r="BH8" s="119">
        <v>64.734693877551024</v>
      </c>
      <c r="BI8" s="119">
        <v>74.158730158730151</v>
      </c>
      <c r="BJ8" s="119">
        <v>51.75</v>
      </c>
      <c r="BK8" s="119">
        <v>22.080000000000002</v>
      </c>
      <c r="BL8" s="119">
        <v>44.215686274509807</v>
      </c>
      <c r="BM8" s="119">
        <v>23.248551371644709</v>
      </c>
      <c r="BN8" s="119">
        <v>9.3333333333333339</v>
      </c>
      <c r="BO8" s="119">
        <v>85.000000000000028</v>
      </c>
      <c r="BP8" s="119">
        <v>133.71212121212122</v>
      </c>
      <c r="BQ8" s="119">
        <v>105.27586206896552</v>
      </c>
      <c r="BR8" s="119">
        <v>107.67567567567568</v>
      </c>
      <c r="BS8" s="119">
        <v>92.736842105263165</v>
      </c>
      <c r="BT8" s="119">
        <v>55.22388059701494</v>
      </c>
      <c r="BU8" s="119">
        <v>69.334628715636185</v>
      </c>
      <c r="BV8" s="119">
        <v>52.666666666666671</v>
      </c>
      <c r="BW8" s="119">
        <v>119.58904109589041</v>
      </c>
      <c r="BX8" s="119">
        <v>79.024390243902445</v>
      </c>
      <c r="BY8" s="119">
        <v>138.08659256490355</v>
      </c>
      <c r="BZ8" s="120">
        <v>32.888888888888886</v>
      </c>
    </row>
    <row r="9" spans="1:78" s="7" customFormat="1" x14ac:dyDescent="0.2">
      <c r="A9" s="66" t="s">
        <v>10</v>
      </c>
      <c r="B9" s="237">
        <v>5177</v>
      </c>
      <c r="C9" s="67">
        <f t="shared" si="0"/>
        <v>5241.4665637370699</v>
      </c>
      <c r="D9" s="68">
        <f t="shared" si="1"/>
        <v>0.98770066298179215</v>
      </c>
      <c r="E9" s="119">
        <v>32</v>
      </c>
      <c r="F9" s="119">
        <v>32.949152542372886</v>
      </c>
      <c r="G9" s="119">
        <v>52.05263157894737</v>
      </c>
      <c r="H9" s="119">
        <v>31.48936170212766</v>
      </c>
      <c r="I9" s="119">
        <v>47.210526315789465</v>
      </c>
      <c r="J9" s="119">
        <v>413.32248219735504</v>
      </c>
      <c r="K9" s="119">
        <v>179.99999999999997</v>
      </c>
      <c r="L9" s="119">
        <v>18.999999999999996</v>
      </c>
      <c r="M9" s="119">
        <v>55</v>
      </c>
      <c r="N9" s="119">
        <v>18.240000000000002</v>
      </c>
      <c r="O9" s="119">
        <v>27.75</v>
      </c>
      <c r="P9" s="119">
        <v>43.721311475409827</v>
      </c>
      <c r="Q9" s="119">
        <v>38.999999999999993</v>
      </c>
      <c r="R9" s="119">
        <v>50.206896551724135</v>
      </c>
      <c r="S9" s="119">
        <v>56.833333333333329</v>
      </c>
      <c r="T9" s="119">
        <v>24.846153846153843</v>
      </c>
      <c r="U9" s="119">
        <v>71.959459459459467</v>
      </c>
      <c r="V9" s="119">
        <v>24</v>
      </c>
      <c r="W9" s="119">
        <v>134.28571428571428</v>
      </c>
      <c r="X9" s="119">
        <v>28.086956521739129</v>
      </c>
      <c r="Y9" s="119">
        <v>89.105421686746993</v>
      </c>
      <c r="Z9" s="119">
        <v>28.294117647058822</v>
      </c>
      <c r="AA9" s="119">
        <v>19.659574468085104</v>
      </c>
      <c r="AB9" s="119">
        <v>28.5</v>
      </c>
      <c r="AC9" s="119">
        <v>43.137254901960787</v>
      </c>
      <c r="AD9" s="119">
        <v>71.253731343283576</v>
      </c>
      <c r="AE9" s="119">
        <v>52.478260869565219</v>
      </c>
      <c r="AF9" s="119">
        <v>57.016393442622949</v>
      </c>
      <c r="AG9" s="119">
        <v>68.25</v>
      </c>
      <c r="AH9" s="119">
        <v>62.8139534883721</v>
      </c>
      <c r="AI9" s="119">
        <v>21.945945945945947</v>
      </c>
      <c r="AJ9" s="119">
        <v>53.527272727272724</v>
      </c>
      <c r="AK9" s="119">
        <v>32.733879157444548</v>
      </c>
      <c r="AL9" s="119">
        <v>28.5</v>
      </c>
      <c r="AM9" s="119">
        <v>22.000000000000004</v>
      </c>
      <c r="AN9" s="119">
        <v>23.76</v>
      </c>
      <c r="AO9" s="119">
        <v>33.607594936708857</v>
      </c>
      <c r="AP9" s="119">
        <v>254.73011363636365</v>
      </c>
      <c r="AQ9" s="119">
        <v>122.76</v>
      </c>
      <c r="AR9" s="119">
        <v>80.840707964601762</v>
      </c>
      <c r="AS9" s="119">
        <v>44.238805970149244</v>
      </c>
      <c r="AT9" s="119">
        <v>113.04878048780488</v>
      </c>
      <c r="AU9" s="119">
        <v>88.622330990689591</v>
      </c>
      <c r="AV9" s="119">
        <v>135</v>
      </c>
      <c r="AW9" s="119">
        <v>246.83591331269352</v>
      </c>
      <c r="AX9" s="119">
        <v>93.84375</v>
      </c>
      <c r="AY9" s="119">
        <v>32.93333333333333</v>
      </c>
      <c r="AZ9" s="119">
        <v>22.4</v>
      </c>
      <c r="BA9" s="119">
        <v>94.004878048780483</v>
      </c>
      <c r="BB9" s="119">
        <v>54.746987951807235</v>
      </c>
      <c r="BC9" s="119">
        <v>248.48874598070745</v>
      </c>
      <c r="BD9" s="119">
        <v>161.58510638297872</v>
      </c>
      <c r="BE9" s="119">
        <v>53.333333333333329</v>
      </c>
      <c r="BF9" s="119">
        <v>62.448979591836739</v>
      </c>
      <c r="BG9" s="119">
        <v>9</v>
      </c>
      <c r="BH9" s="119">
        <v>57.480769230769226</v>
      </c>
      <c r="BI9" s="119">
        <v>41.84615384615384</v>
      </c>
      <c r="BJ9" s="119">
        <v>52.96153846153846</v>
      </c>
      <c r="BK9" s="119">
        <v>14.275862068965516</v>
      </c>
      <c r="BL9" s="119">
        <v>50.56666666666667</v>
      </c>
      <c r="BM9" s="119">
        <v>15.589466568838727</v>
      </c>
      <c r="BN9" s="119">
        <v>9.1</v>
      </c>
      <c r="BO9" s="119">
        <v>47.68292682926829</v>
      </c>
      <c r="BP9" s="119">
        <v>111.4015748031496</v>
      </c>
      <c r="BQ9" s="119">
        <v>89.035294117647055</v>
      </c>
      <c r="BR9" s="119">
        <v>72.625</v>
      </c>
      <c r="BS9" s="119">
        <v>111.24489795918367</v>
      </c>
      <c r="BT9" s="119">
        <v>95.049504950495049</v>
      </c>
      <c r="BU9" s="119">
        <v>79.2</v>
      </c>
      <c r="BV9" s="119">
        <v>37.024390243902438</v>
      </c>
      <c r="BW9" s="119">
        <v>92.209876543209887</v>
      </c>
      <c r="BX9" s="119">
        <v>97.758620689655174</v>
      </c>
      <c r="BY9" s="119">
        <v>102.94079927327815</v>
      </c>
      <c r="BZ9" s="120">
        <v>26.074074074074073</v>
      </c>
    </row>
    <row r="10" spans="1:78" s="7" customFormat="1" x14ac:dyDescent="0.2">
      <c r="A10" s="66" t="s">
        <v>11</v>
      </c>
      <c r="B10" s="91">
        <v>5315</v>
      </c>
      <c r="C10" s="67">
        <f t="shared" si="0"/>
        <v>5465.9312931843579</v>
      </c>
      <c r="D10" s="68">
        <f t="shared" si="1"/>
        <v>0.97238690259927729</v>
      </c>
      <c r="E10" s="119">
        <v>28.8</v>
      </c>
      <c r="F10" s="119">
        <v>34.56</v>
      </c>
      <c r="G10" s="119">
        <v>61.333333333333329</v>
      </c>
      <c r="H10" s="119">
        <v>38.888888888888886</v>
      </c>
      <c r="I10" s="119">
        <v>40.695652173913039</v>
      </c>
      <c r="J10" s="119">
        <v>540.20262664165102</v>
      </c>
      <c r="K10" s="119">
        <v>210</v>
      </c>
      <c r="L10" s="119">
        <v>20.428571428571427</v>
      </c>
      <c r="M10" s="119">
        <v>45.388888888888886</v>
      </c>
      <c r="N10" s="119">
        <v>19</v>
      </c>
      <c r="O10" s="119">
        <v>29.53846153846154</v>
      </c>
      <c r="P10" s="119">
        <v>45</v>
      </c>
      <c r="Q10" s="119">
        <v>30.11627906976744</v>
      </c>
      <c r="R10" s="119">
        <v>56.823529411764703</v>
      </c>
      <c r="S10" s="119">
        <v>60.892857142857139</v>
      </c>
      <c r="T10" s="119">
        <v>33.698113207547173</v>
      </c>
      <c r="U10" s="119">
        <v>85.999999999999986</v>
      </c>
      <c r="V10" s="119">
        <v>11.516129032258066</v>
      </c>
      <c r="W10" s="119">
        <v>140.45620437956202</v>
      </c>
      <c r="X10" s="119">
        <v>46.866666666666667</v>
      </c>
      <c r="Y10" s="119">
        <v>78.763732394366201</v>
      </c>
      <c r="Z10" s="119">
        <v>35.75</v>
      </c>
      <c r="AA10" s="119">
        <v>27.03448275862069</v>
      </c>
      <c r="AB10" s="119">
        <v>35.4375</v>
      </c>
      <c r="AC10" s="119">
        <v>57.803921568627452</v>
      </c>
      <c r="AD10" s="119">
        <v>88.727272727272734</v>
      </c>
      <c r="AE10" s="119">
        <v>44.442857142857143</v>
      </c>
      <c r="AF10" s="119">
        <v>36.816666666666663</v>
      </c>
      <c r="AG10" s="119">
        <v>54.819277108433738</v>
      </c>
      <c r="AH10" s="119">
        <v>67.16</v>
      </c>
      <c r="AI10" s="119">
        <v>28</v>
      </c>
      <c r="AJ10" s="119">
        <v>38.049382716049386</v>
      </c>
      <c r="AK10" s="119">
        <v>120.00000000000001</v>
      </c>
      <c r="AL10" s="119">
        <v>32.255813953488371</v>
      </c>
      <c r="AM10" s="119">
        <v>15.5</v>
      </c>
      <c r="AN10" s="119">
        <v>39.285714285714285</v>
      </c>
      <c r="AO10" s="119">
        <v>37.96875</v>
      </c>
      <c r="AP10" s="119">
        <v>138.21033210332104</v>
      </c>
      <c r="AQ10" s="119">
        <v>83.032258064516128</v>
      </c>
      <c r="AR10" s="119">
        <v>78.3</v>
      </c>
      <c r="AS10" s="119">
        <v>44.979591836734691</v>
      </c>
      <c r="AT10" s="119">
        <v>72.88188976377954</v>
      </c>
      <c r="AU10" s="119">
        <v>89.472965507568688</v>
      </c>
      <c r="AV10" s="119">
        <v>83.13333333333334</v>
      </c>
      <c r="AW10" s="119">
        <v>263.16981132075472</v>
      </c>
      <c r="AX10" s="119">
        <v>80.713043478260872</v>
      </c>
      <c r="AY10" s="119">
        <v>40.258064516129032</v>
      </c>
      <c r="AZ10" s="119">
        <v>36.473684210526315</v>
      </c>
      <c r="BA10" s="119">
        <v>91.903614457831324</v>
      </c>
      <c r="BB10" s="119">
        <v>61.44</v>
      </c>
      <c r="BC10" s="119">
        <v>214.251012145749</v>
      </c>
      <c r="BD10" s="119">
        <v>228.13714285714286</v>
      </c>
      <c r="BE10" s="119">
        <v>60.562077465114101</v>
      </c>
      <c r="BF10" s="119">
        <v>45.714285714285708</v>
      </c>
      <c r="BG10" s="119">
        <v>8.3333333333333321</v>
      </c>
      <c r="BH10" s="119">
        <v>66.90384615384616</v>
      </c>
      <c r="BI10" s="119">
        <v>29.142857142857146</v>
      </c>
      <c r="BJ10" s="119">
        <v>54.06</v>
      </c>
      <c r="BK10" s="119">
        <v>22.5</v>
      </c>
      <c r="BL10" s="119">
        <v>32.811320754716981</v>
      </c>
      <c r="BM10" s="119">
        <v>20.769230769230766</v>
      </c>
      <c r="BN10" s="119">
        <v>23.833333333333332</v>
      </c>
      <c r="BO10" s="119">
        <v>30.1875</v>
      </c>
      <c r="BP10" s="119">
        <v>217.25766871165644</v>
      </c>
      <c r="BQ10" s="119">
        <v>90.172839506172849</v>
      </c>
      <c r="BR10" s="119">
        <v>55.3</v>
      </c>
      <c r="BS10" s="119">
        <v>153.75</v>
      </c>
      <c r="BT10" s="119">
        <v>100.65888557297535</v>
      </c>
      <c r="BU10" s="119">
        <v>91.245283018867923</v>
      </c>
      <c r="BV10" s="119">
        <v>82.618421052631561</v>
      </c>
      <c r="BW10" s="119">
        <v>70.714285714285722</v>
      </c>
      <c r="BX10" s="119">
        <v>71.917808219178085</v>
      </c>
      <c r="BY10" s="119">
        <v>88.166666666666657</v>
      </c>
      <c r="BZ10" s="120">
        <v>24.933333333333334</v>
      </c>
    </row>
    <row r="11" spans="1:78" s="7" customFormat="1" x14ac:dyDescent="0.2">
      <c r="A11" s="66" t="s">
        <v>12</v>
      </c>
      <c r="B11" s="91">
        <v>6220</v>
      </c>
      <c r="C11" s="67">
        <f t="shared" si="0"/>
        <v>6258.2023103634865</v>
      </c>
      <c r="D11" s="68">
        <f t="shared" si="1"/>
        <v>0.99389564151669818</v>
      </c>
      <c r="E11" s="119">
        <v>34.662162162162168</v>
      </c>
      <c r="F11" s="119">
        <v>19.285714285714285</v>
      </c>
      <c r="G11" s="119">
        <v>72.380952380952394</v>
      </c>
      <c r="H11" s="119">
        <v>38.088235294117652</v>
      </c>
      <c r="I11" s="119">
        <v>38.057142857142857</v>
      </c>
      <c r="J11" s="119">
        <v>543.55517241379312</v>
      </c>
      <c r="K11" s="119">
        <v>208.2051282051282</v>
      </c>
      <c r="L11" s="119">
        <v>19.161290322580644</v>
      </c>
      <c r="M11" s="119">
        <v>53.75</v>
      </c>
      <c r="N11" s="119">
        <v>14.464285714285715</v>
      </c>
      <c r="O11" s="119">
        <v>46.08</v>
      </c>
      <c r="P11" s="119">
        <v>47.432432432432435</v>
      </c>
      <c r="Q11" s="119">
        <v>39.361702127659576</v>
      </c>
      <c r="R11" s="119">
        <v>59.675675675675677</v>
      </c>
      <c r="S11" s="119">
        <v>49.934210526315788</v>
      </c>
      <c r="T11" s="119">
        <v>50.032258064516128</v>
      </c>
      <c r="U11" s="119">
        <v>156.64864864864865</v>
      </c>
      <c r="V11" s="119">
        <v>20.863636363636363</v>
      </c>
      <c r="W11" s="119">
        <v>66.6875</v>
      </c>
      <c r="X11" s="119">
        <v>34.905660377358494</v>
      </c>
      <c r="Y11" s="119">
        <v>127.25842105263159</v>
      </c>
      <c r="Z11" s="119">
        <v>42.428571428571431</v>
      </c>
      <c r="AA11" s="119">
        <v>34.666666666666671</v>
      </c>
      <c r="AB11" s="119">
        <v>31.818181818181817</v>
      </c>
      <c r="AC11" s="119">
        <v>64.35526315789474</v>
      </c>
      <c r="AD11" s="119">
        <v>134</v>
      </c>
      <c r="AE11" s="119">
        <v>69.446153846153848</v>
      </c>
      <c r="AF11" s="119">
        <v>39.878787878787875</v>
      </c>
      <c r="AG11" s="119">
        <v>64.555555555555557</v>
      </c>
      <c r="AH11" s="119">
        <v>73.549450549450555</v>
      </c>
      <c r="AI11" s="119">
        <v>23.636363636363637</v>
      </c>
      <c r="AJ11" s="119">
        <v>57.927083333333329</v>
      </c>
      <c r="AK11" s="119">
        <v>116.91666666666667</v>
      </c>
      <c r="AL11" s="119">
        <v>53.369747899159663</v>
      </c>
      <c r="AM11" s="119">
        <v>24.111111111111111</v>
      </c>
      <c r="AN11" s="119">
        <v>53.448275862068961</v>
      </c>
      <c r="AO11" s="119">
        <v>60.942857142857143</v>
      </c>
      <c r="AP11" s="119">
        <v>124.35960591133006</v>
      </c>
      <c r="AQ11" s="119">
        <v>114.1654135338346</v>
      </c>
      <c r="AR11" s="119">
        <v>73.337837837837839</v>
      </c>
      <c r="AS11" s="119">
        <v>88.775510204081641</v>
      </c>
      <c r="AT11" s="119">
        <v>108.23529411764706</v>
      </c>
      <c r="AU11" s="119">
        <v>106.07142857142857</v>
      </c>
      <c r="AV11" s="119">
        <v>50.266666666666666</v>
      </c>
      <c r="AW11" s="119">
        <v>297.42058823529413</v>
      </c>
      <c r="AX11" s="119">
        <v>83.142857142857139</v>
      </c>
      <c r="AY11" s="119">
        <v>43.555555555555557</v>
      </c>
      <c r="AZ11" s="119">
        <v>28.959183673469386</v>
      </c>
      <c r="BA11" s="119">
        <v>125.8</v>
      </c>
      <c r="BB11" s="119">
        <v>100.62650602409639</v>
      </c>
      <c r="BC11" s="119">
        <v>268.74418604651163</v>
      </c>
      <c r="BD11" s="119">
        <v>283.37058823529412</v>
      </c>
      <c r="BE11" s="119">
        <v>100.73921030208827</v>
      </c>
      <c r="BF11" s="119">
        <v>47.172413793103445</v>
      </c>
      <c r="BG11" s="119">
        <v>9</v>
      </c>
      <c r="BH11" s="119">
        <v>67.109589041095887</v>
      </c>
      <c r="BI11" s="119">
        <v>51.767441860465112</v>
      </c>
      <c r="BJ11" s="119">
        <v>51.20338983050847</v>
      </c>
      <c r="BK11" s="119">
        <v>15.294117647058824</v>
      </c>
      <c r="BL11" s="119">
        <v>77.604651162790688</v>
      </c>
      <c r="BM11" s="119">
        <v>20.812194440733951</v>
      </c>
      <c r="BN11" s="119">
        <v>26.074074074074073</v>
      </c>
      <c r="BO11" s="119">
        <v>42.93333333333333</v>
      </c>
      <c r="BP11" s="119">
        <v>239.16000000000003</v>
      </c>
      <c r="BQ11" s="119">
        <v>74.313953488372093</v>
      </c>
      <c r="BR11" s="119">
        <v>95.180722891566262</v>
      </c>
      <c r="BS11" s="119">
        <v>144.73053892215569</v>
      </c>
      <c r="BT11" s="119">
        <v>134.19819819819821</v>
      </c>
      <c r="BU11" s="119">
        <v>68.722891566265062</v>
      </c>
      <c r="BV11" s="119">
        <v>134.57746478873239</v>
      </c>
      <c r="BW11" s="119">
        <v>87.352941176470594</v>
      </c>
      <c r="BX11" s="119">
        <v>56.25</v>
      </c>
      <c r="BY11" s="119">
        <v>98.262626262626256</v>
      </c>
      <c r="BZ11" s="120">
        <v>33.370370370370374</v>
      </c>
    </row>
    <row r="12" spans="1:78" s="7" customFormat="1" x14ac:dyDescent="0.2">
      <c r="A12" s="66" t="s">
        <v>13</v>
      </c>
      <c r="B12" s="91">
        <v>6974</v>
      </c>
      <c r="C12" s="67">
        <f t="shared" si="0"/>
        <v>6987.6874738956885</v>
      </c>
      <c r="D12" s="68">
        <f t="shared" si="1"/>
        <v>0.99804120119183615</v>
      </c>
      <c r="E12" s="119">
        <v>72.253521126760575</v>
      </c>
      <c r="F12" s="119">
        <v>47.177419354838705</v>
      </c>
      <c r="G12" s="119">
        <v>50.975609756097555</v>
      </c>
      <c r="H12" s="119">
        <v>37</v>
      </c>
      <c r="I12" s="119">
        <v>40.557692307692307</v>
      </c>
      <c r="J12" s="119">
        <v>627.81858407079653</v>
      </c>
      <c r="K12" s="119">
        <v>231.06827309236945</v>
      </c>
      <c r="L12" s="119">
        <v>24.157894736842103</v>
      </c>
      <c r="M12" s="119">
        <v>51.315789473684205</v>
      </c>
      <c r="N12" s="119">
        <v>35.181446330093536</v>
      </c>
      <c r="O12" s="119">
        <v>38.918918918918919</v>
      </c>
      <c r="P12" s="119">
        <v>39.61904761904762</v>
      </c>
      <c r="Q12" s="119">
        <v>61.53846153846154</v>
      </c>
      <c r="R12" s="119">
        <v>51</v>
      </c>
      <c r="S12" s="119">
        <v>74.44736842105263</v>
      </c>
      <c r="T12" s="119">
        <v>33.540983606557376</v>
      </c>
      <c r="U12" s="119">
        <v>169.93103448275861</v>
      </c>
      <c r="V12" s="119">
        <v>24.365853658536583</v>
      </c>
      <c r="W12" s="119">
        <v>49.070588235294117</v>
      </c>
      <c r="X12" s="119">
        <v>33.928571428571431</v>
      </c>
      <c r="Y12" s="119">
        <v>152.25955555555558</v>
      </c>
      <c r="Z12" s="119">
        <v>51.45882352941176</v>
      </c>
      <c r="AA12" s="119">
        <v>23.833333333333332</v>
      </c>
      <c r="AB12" s="119">
        <v>59.523809523809526</v>
      </c>
      <c r="AC12" s="119">
        <v>68.944444444444443</v>
      </c>
      <c r="AD12" s="119">
        <v>205.85106382978722</v>
      </c>
      <c r="AE12" s="119">
        <v>79.755555555555546</v>
      </c>
      <c r="AF12" s="119">
        <v>56.918032786885249</v>
      </c>
      <c r="AG12" s="119">
        <v>82.056818181818187</v>
      </c>
      <c r="AH12" s="119">
        <v>96.353333333333325</v>
      </c>
      <c r="AI12" s="119">
        <v>23.4</v>
      </c>
      <c r="AJ12" s="119">
        <v>69.851485148514854</v>
      </c>
      <c r="AK12" s="119">
        <v>175.5</v>
      </c>
      <c r="AL12" s="119">
        <v>68.930769230769243</v>
      </c>
      <c r="AM12" s="119">
        <v>21.875</v>
      </c>
      <c r="AN12" s="119">
        <v>30.311111111111114</v>
      </c>
      <c r="AO12" s="119">
        <v>90.703703703703709</v>
      </c>
      <c r="AP12" s="119">
        <v>139.24719101123597</v>
      </c>
      <c r="AQ12" s="119">
        <v>148.99999999999997</v>
      </c>
      <c r="AR12" s="119">
        <v>63.883720930232563</v>
      </c>
      <c r="AS12" s="119">
        <v>85.384615384615387</v>
      </c>
      <c r="AT12" s="119">
        <v>103.08527131782945</v>
      </c>
      <c r="AU12" s="119">
        <v>84.55752212389379</v>
      </c>
      <c r="AV12" s="119">
        <v>54.567901234567898</v>
      </c>
      <c r="AW12" s="119">
        <v>299.82513661202188</v>
      </c>
      <c r="AX12" s="119">
        <v>80.225563909774436</v>
      </c>
      <c r="AY12" s="119">
        <v>39.375</v>
      </c>
      <c r="AZ12" s="119">
        <v>45.224137931034484</v>
      </c>
      <c r="BA12" s="119">
        <v>167.7777777777778</v>
      </c>
      <c r="BB12" s="119">
        <v>116</v>
      </c>
      <c r="BC12" s="119">
        <v>318.47905759162302</v>
      </c>
      <c r="BD12" s="119">
        <v>241.84864864864863</v>
      </c>
      <c r="BE12" s="119">
        <v>115.65879264292171</v>
      </c>
      <c r="BF12" s="119">
        <v>42.092307692307692</v>
      </c>
      <c r="BG12" s="119">
        <v>10.5</v>
      </c>
      <c r="BH12" s="119">
        <v>82.8</v>
      </c>
      <c r="BI12" s="119">
        <v>54.536231884057969</v>
      </c>
      <c r="BJ12" s="119">
        <v>72.784615384615378</v>
      </c>
      <c r="BK12" s="119">
        <v>24.631578947368421</v>
      </c>
      <c r="BL12" s="119">
        <v>78.282051282051285</v>
      </c>
      <c r="BM12" s="119">
        <v>26.751576734407852</v>
      </c>
      <c r="BN12" s="119">
        <v>36.705882352941174</v>
      </c>
      <c r="BO12" s="119">
        <v>58.777777777777786</v>
      </c>
      <c r="BP12" s="119">
        <v>194.17837837837837</v>
      </c>
      <c r="BQ12" s="119">
        <v>73.539325842696641</v>
      </c>
      <c r="BR12" s="119">
        <v>104.13223140495869</v>
      </c>
      <c r="BS12" s="119">
        <v>180.77777777777777</v>
      </c>
      <c r="BT12" s="119">
        <v>98</v>
      </c>
      <c r="BU12" s="119">
        <v>89.444444444444457</v>
      </c>
      <c r="BV12" s="119">
        <v>127.27272727272728</v>
      </c>
      <c r="BW12" s="119">
        <v>113.14285714285714</v>
      </c>
      <c r="BX12" s="119">
        <v>82.21052631578948</v>
      </c>
      <c r="BY12" s="119">
        <v>133.00961538461536</v>
      </c>
      <c r="BZ12" s="120">
        <v>48.583333333333336</v>
      </c>
    </row>
    <row r="13" spans="1:78" s="7" customFormat="1" x14ac:dyDescent="0.2">
      <c r="A13" s="66" t="s">
        <v>14</v>
      </c>
      <c r="B13" s="91">
        <v>7644</v>
      </c>
      <c r="C13" s="67">
        <f t="shared" si="0"/>
        <v>7508.7766379684044</v>
      </c>
      <c r="D13" s="68">
        <f t="shared" si="1"/>
        <v>1.0180087074834312</v>
      </c>
      <c r="E13" s="119">
        <v>83.414634146341456</v>
      </c>
      <c r="F13" s="119">
        <v>69.482758620689665</v>
      </c>
      <c r="G13" s="119">
        <v>66.458333333333343</v>
      </c>
      <c r="H13" s="119">
        <v>54.985915492957744</v>
      </c>
      <c r="I13" s="119">
        <v>53.761363636363633</v>
      </c>
      <c r="J13" s="119">
        <v>753.31775700934577</v>
      </c>
      <c r="K13" s="119">
        <v>236.420233463035</v>
      </c>
      <c r="L13" s="119">
        <v>34.894736842105267</v>
      </c>
      <c r="M13" s="119">
        <v>60.666666666666657</v>
      </c>
      <c r="N13" s="119">
        <v>30.260869565217391</v>
      </c>
      <c r="O13" s="119">
        <v>45.714285714285708</v>
      </c>
      <c r="P13" s="119">
        <v>54.736842105263158</v>
      </c>
      <c r="Q13" s="119">
        <v>39.529411764705884</v>
      </c>
      <c r="R13" s="119">
        <v>56.186440677966097</v>
      </c>
      <c r="S13" s="119">
        <v>79.897435897435898</v>
      </c>
      <c r="T13" s="119">
        <v>66.275862068965523</v>
      </c>
      <c r="U13" s="119">
        <v>141.69642857142858</v>
      </c>
      <c r="V13" s="119">
        <v>27.534883720930232</v>
      </c>
      <c r="W13" s="119">
        <v>21.499999999999996</v>
      </c>
      <c r="X13" s="119">
        <v>51.458333333333336</v>
      </c>
      <c r="Y13" s="119">
        <v>130.4274626865672</v>
      </c>
      <c r="Z13" s="119">
        <v>82.327868852459019</v>
      </c>
      <c r="AA13" s="119">
        <v>26.938775510204081</v>
      </c>
      <c r="AB13" s="119">
        <v>31</v>
      </c>
      <c r="AC13" s="119">
        <v>62.253521126760553</v>
      </c>
      <c r="AD13" s="119">
        <v>221.08843537414964</v>
      </c>
      <c r="AE13" s="119">
        <v>95.922222222222231</v>
      </c>
      <c r="AF13" s="119">
        <v>64.214285714285722</v>
      </c>
      <c r="AG13" s="119">
        <v>91.306930693069305</v>
      </c>
      <c r="AH13" s="119">
        <v>145.87412587412589</v>
      </c>
      <c r="AI13" s="119">
        <v>30.767441860465116</v>
      </c>
      <c r="AJ13" s="119">
        <v>60.421686746987959</v>
      </c>
      <c r="AK13" s="119">
        <v>101.87179487179488</v>
      </c>
      <c r="AL13" s="119">
        <v>95.481751824817522</v>
      </c>
      <c r="AM13" s="119">
        <v>26.190476190476186</v>
      </c>
      <c r="AN13" s="119">
        <v>64.533333333333331</v>
      </c>
      <c r="AO13" s="119">
        <v>88.350000000000009</v>
      </c>
      <c r="AP13" s="119">
        <v>142.83870967741936</v>
      </c>
      <c r="AQ13" s="119">
        <v>146.65354330708661</v>
      </c>
      <c r="AR13" s="119">
        <v>81.999999999999986</v>
      </c>
      <c r="AS13" s="119">
        <v>78.567901234567884</v>
      </c>
      <c r="AT13" s="119">
        <v>148.88888888888889</v>
      </c>
      <c r="AU13" s="119">
        <v>89.330275229357795</v>
      </c>
      <c r="AV13" s="119">
        <v>65.19587628865979</v>
      </c>
      <c r="AW13" s="119">
        <v>327.74129353233832</v>
      </c>
      <c r="AX13" s="119">
        <v>99.622641509433961</v>
      </c>
      <c r="AY13" s="119">
        <v>40.108695652173914</v>
      </c>
      <c r="AZ13" s="119">
        <v>68.093023255813947</v>
      </c>
      <c r="BA13" s="119">
        <v>153.44230769230768</v>
      </c>
      <c r="BB13" s="119">
        <v>88.495575221238937</v>
      </c>
      <c r="BC13" s="119">
        <v>368.68069306930693</v>
      </c>
      <c r="BD13" s="119">
        <v>219.86899563318781</v>
      </c>
      <c r="BE13" s="119">
        <v>125.33333333333333</v>
      </c>
      <c r="BF13" s="119">
        <v>52.067796610169495</v>
      </c>
      <c r="BG13" s="119">
        <v>15.272727272727272</v>
      </c>
      <c r="BH13" s="119">
        <v>93.600000000000009</v>
      </c>
      <c r="BI13" s="119">
        <v>75.507936507936506</v>
      </c>
      <c r="BJ13" s="119">
        <v>75.148648648648631</v>
      </c>
      <c r="BK13" s="119">
        <v>30.6</v>
      </c>
      <c r="BL13" s="119">
        <v>91.058823529411768</v>
      </c>
      <c r="BM13" s="119">
        <v>28</v>
      </c>
      <c r="BN13" s="119">
        <v>23.400000000000002</v>
      </c>
      <c r="BO13" s="119">
        <v>62.727272727272727</v>
      </c>
      <c r="BP13" s="119">
        <v>178.89610389610391</v>
      </c>
      <c r="BQ13" s="119">
        <v>79.574468085106375</v>
      </c>
      <c r="BR13" s="119">
        <v>126</v>
      </c>
      <c r="BS13" s="119">
        <v>186.97260273972603</v>
      </c>
      <c r="BT13" s="119">
        <v>82.432000000000002</v>
      </c>
      <c r="BU13" s="119">
        <v>103.01886792452831</v>
      </c>
      <c r="BV13" s="119">
        <v>117.66990291262135</v>
      </c>
      <c r="BW13" s="119">
        <v>137.83783783783781</v>
      </c>
      <c r="BX13" s="119">
        <v>67</v>
      </c>
      <c r="BY13" s="119">
        <v>120.55813953488372</v>
      </c>
      <c r="BZ13" s="120">
        <v>69.408450704225345</v>
      </c>
    </row>
    <row r="14" spans="1:78" s="7" customFormat="1" x14ac:dyDescent="0.2">
      <c r="A14" s="66" t="s">
        <v>15</v>
      </c>
      <c r="B14" s="91">
        <v>7296</v>
      </c>
      <c r="C14" s="67">
        <f t="shared" si="0"/>
        <v>7190.8378515143195</v>
      </c>
      <c r="D14" s="68">
        <f t="shared" si="1"/>
        <v>1.0146244638882427</v>
      </c>
      <c r="E14" s="119">
        <v>67.396226415094347</v>
      </c>
      <c r="F14" s="119">
        <v>63.968253968253975</v>
      </c>
      <c r="G14" s="119">
        <v>83.13333333333334</v>
      </c>
      <c r="H14" s="119">
        <v>73.333333333333329</v>
      </c>
      <c r="I14" s="119">
        <v>77.570093457943941</v>
      </c>
      <c r="J14" s="119">
        <v>641.8604651162791</v>
      </c>
      <c r="K14" s="119">
        <v>239.87447698744771</v>
      </c>
      <c r="L14" s="119">
        <v>25.657894736842106</v>
      </c>
      <c r="M14" s="119">
        <v>53.113402061855666</v>
      </c>
      <c r="N14" s="119">
        <v>21.658536585365852</v>
      </c>
      <c r="O14" s="119">
        <v>34.370370370370367</v>
      </c>
      <c r="P14" s="119">
        <v>59.090909090909093</v>
      </c>
      <c r="Q14" s="119">
        <v>31.111111111111114</v>
      </c>
      <c r="R14" s="119">
        <v>66.354166666666657</v>
      </c>
      <c r="S14" s="119">
        <v>130.80000000000001</v>
      </c>
      <c r="T14" s="119">
        <v>61.999999999999993</v>
      </c>
      <c r="U14" s="119">
        <v>128.57471264367817</v>
      </c>
      <c r="V14" s="119">
        <v>34.285714285714285</v>
      </c>
      <c r="W14" s="119">
        <v>20.967741935483868</v>
      </c>
      <c r="X14" s="119">
        <v>70.416666666666657</v>
      </c>
      <c r="Y14" s="119">
        <v>115.4050909090909</v>
      </c>
      <c r="Z14" s="119">
        <v>56.918032786885249</v>
      </c>
      <c r="AA14" s="119">
        <v>41.29032258064516</v>
      </c>
      <c r="AB14" s="119">
        <v>26.772727272727277</v>
      </c>
      <c r="AC14" s="119">
        <v>57.073170731707314</v>
      </c>
      <c r="AD14" s="119">
        <v>115.35294117647061</v>
      </c>
      <c r="AE14" s="119">
        <v>92.670103092783492</v>
      </c>
      <c r="AF14" s="119">
        <v>55.238095238095241</v>
      </c>
      <c r="AG14" s="119">
        <v>101.75999999999999</v>
      </c>
      <c r="AH14" s="119">
        <v>132.75862068965517</v>
      </c>
      <c r="AI14" s="119">
        <v>44.545454545454547</v>
      </c>
      <c r="AJ14" s="119">
        <v>47.855555555555554</v>
      </c>
      <c r="AK14" s="119">
        <v>54.745976533547413</v>
      </c>
      <c r="AL14" s="119">
        <v>129.35185185185185</v>
      </c>
      <c r="AM14" s="119">
        <v>38.971428571428568</v>
      </c>
      <c r="AN14" s="119">
        <v>45.725490196078432</v>
      </c>
      <c r="AO14" s="119">
        <v>70.933333333333337</v>
      </c>
      <c r="AP14" s="119">
        <v>141.07526881720429</v>
      </c>
      <c r="AQ14" s="119">
        <v>125</v>
      </c>
      <c r="AR14" s="119">
        <v>87</v>
      </c>
      <c r="AS14" s="119">
        <v>81.168539325842701</v>
      </c>
      <c r="AT14" s="119">
        <v>139.5164835164835</v>
      </c>
      <c r="AU14" s="119">
        <v>104.00000000000001</v>
      </c>
      <c r="AV14" s="119">
        <v>93</v>
      </c>
      <c r="AW14" s="119">
        <v>370.82369942196533</v>
      </c>
      <c r="AX14" s="119">
        <v>94.967741935483872</v>
      </c>
      <c r="AY14" s="119">
        <v>33.711111111111109</v>
      </c>
      <c r="AZ14" s="119">
        <v>51.764705882352942</v>
      </c>
      <c r="BA14" s="119">
        <v>189.08374384236453</v>
      </c>
      <c r="BB14" s="119">
        <v>99.122807017543863</v>
      </c>
      <c r="BC14" s="119">
        <v>364.8694736842105</v>
      </c>
      <c r="BD14" s="119">
        <v>269.76923076923077</v>
      </c>
      <c r="BE14" s="119">
        <v>98.94736842105263</v>
      </c>
      <c r="BF14" s="119">
        <v>61.29577464788732</v>
      </c>
      <c r="BG14" s="119">
        <v>8.4</v>
      </c>
      <c r="BH14" s="119">
        <v>82.461538461538453</v>
      </c>
      <c r="BI14" s="119">
        <v>51.608108108108098</v>
      </c>
      <c r="BJ14" s="119">
        <v>59.657534246575352</v>
      </c>
      <c r="BK14" s="119">
        <v>36.060606060606062</v>
      </c>
      <c r="BL14" s="119">
        <v>90</v>
      </c>
      <c r="BM14" s="119">
        <v>21.647058823529413</v>
      </c>
      <c r="BN14" s="119">
        <v>13.714285714285715</v>
      </c>
      <c r="BO14" s="119">
        <v>76.049382716049379</v>
      </c>
      <c r="BP14" s="119">
        <v>173.92857142857142</v>
      </c>
      <c r="BQ14" s="119">
        <v>77.24444444444444</v>
      </c>
      <c r="BR14" s="119">
        <v>130</v>
      </c>
      <c r="BS14" s="119">
        <v>142.5185185185185</v>
      </c>
      <c r="BT14" s="119">
        <v>84.240963855421697</v>
      </c>
      <c r="BU14" s="119">
        <v>107.9</v>
      </c>
      <c r="BV14" s="119">
        <v>113.80281690140846</v>
      </c>
      <c r="BW14" s="119">
        <v>119.42675159235668</v>
      </c>
      <c r="BX14" s="119">
        <v>46.505882352941178</v>
      </c>
      <c r="BY14" s="119">
        <v>95.409836065573785</v>
      </c>
      <c r="BZ14" s="120">
        <v>42.239999999999995</v>
      </c>
    </row>
    <row r="15" spans="1:78" s="7" customFormat="1" x14ac:dyDescent="0.2">
      <c r="A15" s="66" t="s">
        <v>16</v>
      </c>
      <c r="B15" s="91">
        <v>6649</v>
      </c>
      <c r="C15" s="67">
        <f t="shared" si="0"/>
        <v>6548.8608172360864</v>
      </c>
      <c r="D15" s="68">
        <f t="shared" si="1"/>
        <v>1.0152910842906226</v>
      </c>
      <c r="E15" s="119">
        <v>44.761904761904759</v>
      </c>
      <c r="F15" s="119">
        <v>59.090909090909093</v>
      </c>
      <c r="G15" s="119">
        <v>42.999999999999993</v>
      </c>
      <c r="H15" s="119">
        <v>52.8</v>
      </c>
      <c r="I15" s="119">
        <v>94.594594594594611</v>
      </c>
      <c r="J15" s="119">
        <v>587.39534883720933</v>
      </c>
      <c r="K15" s="119">
        <v>219.06382978723406</v>
      </c>
      <c r="L15" s="119">
        <v>20.689655172413797</v>
      </c>
      <c r="M15" s="119">
        <v>96.119402985074615</v>
      </c>
      <c r="N15" s="119">
        <v>39.96</v>
      </c>
      <c r="O15" s="119">
        <v>23.029411764705884</v>
      </c>
      <c r="P15" s="119">
        <v>46.875000000000007</v>
      </c>
      <c r="Q15" s="119">
        <v>38.888888888888893</v>
      </c>
      <c r="R15" s="119">
        <v>41.02325581395349</v>
      </c>
      <c r="S15" s="119">
        <v>108.99999999999999</v>
      </c>
      <c r="T15" s="119">
        <v>42.857142857142861</v>
      </c>
      <c r="U15" s="119">
        <v>97.975609756097555</v>
      </c>
      <c r="V15" s="119">
        <v>80.735294117647058</v>
      </c>
      <c r="W15" s="119">
        <v>22.72727272727273</v>
      </c>
      <c r="X15" s="119">
        <v>45.29032258064516</v>
      </c>
      <c r="Y15" s="119">
        <v>83.831999999999994</v>
      </c>
      <c r="Z15" s="119">
        <v>63.466666666666669</v>
      </c>
      <c r="AA15" s="119">
        <v>27.076923076923073</v>
      </c>
      <c r="AB15" s="119">
        <v>35.285714285714285</v>
      </c>
      <c r="AC15" s="119">
        <v>29.739130434782613</v>
      </c>
      <c r="AD15" s="119">
        <v>70.819672131147541</v>
      </c>
      <c r="AE15" s="119">
        <v>96.356321839080451</v>
      </c>
      <c r="AF15" s="119">
        <v>66.31578947368422</v>
      </c>
      <c r="AG15" s="119">
        <v>62.70967741935484</v>
      </c>
      <c r="AH15" s="119">
        <v>114.85294117647059</v>
      </c>
      <c r="AI15" s="119">
        <v>52.857142857142861</v>
      </c>
      <c r="AJ15" s="119">
        <v>52.436619718309856</v>
      </c>
      <c r="AK15" s="119">
        <v>33.647058823529413</v>
      </c>
      <c r="AL15" s="119">
        <v>117.23684210526315</v>
      </c>
      <c r="AM15" s="119">
        <v>32.631578947368418</v>
      </c>
      <c r="AN15" s="119">
        <v>61.065217391304351</v>
      </c>
      <c r="AO15" s="119">
        <v>59.733333333333327</v>
      </c>
      <c r="AP15" s="119">
        <v>138.12949640287769</v>
      </c>
      <c r="AQ15" s="119">
        <v>130.33333333333334</v>
      </c>
      <c r="AR15" s="119">
        <v>96.835443037974684</v>
      </c>
      <c r="AS15" s="119">
        <v>84</v>
      </c>
      <c r="AT15" s="119">
        <v>102.09782608695653</v>
      </c>
      <c r="AU15" s="119">
        <v>101.52380952380952</v>
      </c>
      <c r="AV15" s="119">
        <v>78.873239436619713</v>
      </c>
      <c r="AW15" s="119">
        <v>337.56704980842915</v>
      </c>
      <c r="AX15" s="119">
        <v>103.15151515151516</v>
      </c>
      <c r="AY15" s="119">
        <v>26.258064516129032</v>
      </c>
      <c r="AZ15" s="119">
        <v>56.170212765957451</v>
      </c>
      <c r="BA15" s="119">
        <v>198.85350318471339</v>
      </c>
      <c r="BB15" s="119">
        <v>123.76190476190477</v>
      </c>
      <c r="BC15" s="119">
        <v>416.64244186046511</v>
      </c>
      <c r="BD15" s="119">
        <v>227.9387755102041</v>
      </c>
      <c r="BE15" s="119">
        <v>71.466666666666669</v>
      </c>
      <c r="BF15" s="119">
        <v>63.540983606557376</v>
      </c>
      <c r="BG15" s="119">
        <v>7.6363636363636358</v>
      </c>
      <c r="BH15" s="119">
        <v>74.564516129032256</v>
      </c>
      <c r="BI15" s="119">
        <v>48.857142857142854</v>
      </c>
      <c r="BJ15" s="119">
        <v>68.196721311475414</v>
      </c>
      <c r="BK15" s="119">
        <v>23.75</v>
      </c>
      <c r="BL15" s="119">
        <v>65.142857142857139</v>
      </c>
      <c r="BM15" s="119">
        <v>17.333333333333336</v>
      </c>
      <c r="BN15" s="119">
        <v>9.8181818181818183</v>
      </c>
      <c r="BO15" s="119">
        <v>66.733333333333334</v>
      </c>
      <c r="BP15" s="119">
        <v>125.77777777777777</v>
      </c>
      <c r="BQ15" s="119">
        <v>65.058823529411768</v>
      </c>
      <c r="BR15" s="119">
        <v>131.27450980392157</v>
      </c>
      <c r="BS15" s="119">
        <v>111</v>
      </c>
      <c r="BT15" s="119">
        <v>68.103896103896105</v>
      </c>
      <c r="BU15" s="119">
        <v>92.054545454545462</v>
      </c>
      <c r="BV15" s="119">
        <v>74.181818181818187</v>
      </c>
      <c r="BW15" s="119">
        <v>116.82242990654204</v>
      </c>
      <c r="BX15" s="119">
        <v>56.854545454545452</v>
      </c>
      <c r="BY15" s="119">
        <v>70.558139534883722</v>
      </c>
      <c r="BZ15" s="120">
        <v>32.057142857142864</v>
      </c>
    </row>
    <row r="16" spans="1:78" s="7" customFormat="1" x14ac:dyDescent="0.2">
      <c r="A16" s="66" t="s">
        <v>17</v>
      </c>
      <c r="B16" s="91">
        <v>5233</v>
      </c>
      <c r="C16" s="67">
        <f t="shared" si="0"/>
        <v>5094.8474411516536</v>
      </c>
      <c r="D16" s="68">
        <f t="shared" si="1"/>
        <v>1.0271161326112481</v>
      </c>
      <c r="E16" s="119">
        <v>41.05263157894737</v>
      </c>
      <c r="F16" s="119">
        <v>45.081967213114751</v>
      </c>
      <c r="G16" s="119">
        <v>35.521739130434781</v>
      </c>
      <c r="H16" s="119">
        <v>54</v>
      </c>
      <c r="I16" s="119">
        <v>69.090909090909093</v>
      </c>
      <c r="J16" s="119">
        <v>513.82616179001718</v>
      </c>
      <c r="K16" s="119">
        <v>149.33333333333334</v>
      </c>
      <c r="L16" s="119">
        <v>25.777777777777775</v>
      </c>
      <c r="M16" s="119">
        <v>76.603773584905653</v>
      </c>
      <c r="N16" s="119">
        <v>27</v>
      </c>
      <c r="O16" s="119">
        <v>29.454545454545457</v>
      </c>
      <c r="P16" s="119">
        <v>34.342105263157897</v>
      </c>
      <c r="Q16" s="119">
        <v>31.56862745098039</v>
      </c>
      <c r="R16" s="119">
        <v>29.886792452830186</v>
      </c>
      <c r="S16" s="119">
        <v>72.545454545454547</v>
      </c>
      <c r="T16" s="119">
        <v>43.102040816326522</v>
      </c>
      <c r="U16" s="119">
        <v>78.975000000000009</v>
      </c>
      <c r="V16" s="119">
        <v>53.092592592592588</v>
      </c>
      <c r="W16" s="119">
        <v>2.8205128205128216</v>
      </c>
      <c r="X16" s="119">
        <v>24.499999999999996</v>
      </c>
      <c r="Y16" s="119">
        <v>63.150769230769235</v>
      </c>
      <c r="Z16" s="119">
        <v>45.9</v>
      </c>
      <c r="AA16" s="119">
        <v>37.583333333333329</v>
      </c>
      <c r="AB16" s="119">
        <v>47.27272727272728</v>
      </c>
      <c r="AC16" s="119">
        <v>38</v>
      </c>
      <c r="AD16" s="119">
        <v>50.553191489361701</v>
      </c>
      <c r="AE16" s="119">
        <v>77.315068493150676</v>
      </c>
      <c r="AF16" s="119">
        <v>65.249999999999986</v>
      </c>
      <c r="AG16" s="119">
        <v>45.9</v>
      </c>
      <c r="AH16" s="119">
        <v>74</v>
      </c>
      <c r="AI16" s="119">
        <v>34.757575757575758</v>
      </c>
      <c r="AJ16" s="119">
        <v>41.933333333333337</v>
      </c>
      <c r="AK16" s="119">
        <v>17.610767226182265</v>
      </c>
      <c r="AL16" s="119">
        <v>81.736363636363635</v>
      </c>
      <c r="AM16" s="119">
        <v>17.5</v>
      </c>
      <c r="AN16" s="119">
        <v>46.510204081632651</v>
      </c>
      <c r="AO16" s="119">
        <v>62.967741935483872</v>
      </c>
      <c r="AP16" s="119">
        <v>114.58646616541354</v>
      </c>
      <c r="AQ16" s="119">
        <v>138.26666666666665</v>
      </c>
      <c r="AR16" s="119">
        <v>64.285714285714278</v>
      </c>
      <c r="AS16" s="119">
        <v>51.882352941176471</v>
      </c>
      <c r="AT16" s="119">
        <v>92.817204301075265</v>
      </c>
      <c r="AU16" s="119">
        <v>76.07228915662651</v>
      </c>
      <c r="AV16" s="119">
        <v>68.541666666666657</v>
      </c>
      <c r="AW16" s="119">
        <v>242.07954545454544</v>
      </c>
      <c r="AX16" s="119">
        <v>73.186813186813197</v>
      </c>
      <c r="AY16" s="119">
        <v>18.206896551724139</v>
      </c>
      <c r="AZ16" s="119">
        <v>34.16949152542373</v>
      </c>
      <c r="BA16" s="119">
        <v>134.13636363636363</v>
      </c>
      <c r="BB16" s="119">
        <v>58.777777777777779</v>
      </c>
      <c r="BC16" s="119">
        <v>309.40959409594097</v>
      </c>
      <c r="BD16" s="119">
        <v>152.48125000000002</v>
      </c>
      <c r="BE16" s="119">
        <v>73.878310376039735</v>
      </c>
      <c r="BF16" s="119">
        <v>44.154929577464777</v>
      </c>
      <c r="BG16" s="119">
        <v>8</v>
      </c>
      <c r="BH16" s="119">
        <v>85.372881355932208</v>
      </c>
      <c r="BI16" s="119">
        <v>34.26315789473685</v>
      </c>
      <c r="BJ16" s="119">
        <v>68</v>
      </c>
      <c r="BK16" s="119">
        <v>17.100000000000001</v>
      </c>
      <c r="BL16" s="119">
        <v>64.599999999999994</v>
      </c>
      <c r="BM16" s="119">
        <v>15.166666666666664</v>
      </c>
      <c r="BN16" s="119">
        <v>9.75</v>
      </c>
      <c r="BO16" s="119">
        <v>57.121212121212118</v>
      </c>
      <c r="BP16" s="119">
        <v>105.22222222222223</v>
      </c>
      <c r="BQ16" s="119">
        <v>42.583333333333329</v>
      </c>
      <c r="BR16" s="119">
        <v>93.987500000000011</v>
      </c>
      <c r="BS16" s="119">
        <v>84.807228915662648</v>
      </c>
      <c r="BT16" s="119">
        <v>58.545454545454547</v>
      </c>
      <c r="BU16" s="119">
        <v>54</v>
      </c>
      <c r="BV16" s="119">
        <v>48.218181818181819</v>
      </c>
      <c r="BW16" s="119">
        <v>75</v>
      </c>
      <c r="BX16" s="119">
        <v>54.039215686274503</v>
      </c>
      <c r="BY16" s="119">
        <v>49.999999999999993</v>
      </c>
      <c r="BZ16" s="120">
        <v>36.620013540788435</v>
      </c>
    </row>
    <row r="17" spans="1:78" s="4" customFormat="1" x14ac:dyDescent="0.2">
      <c r="A17" s="66" t="s">
        <v>18</v>
      </c>
      <c r="B17" s="91">
        <v>4872</v>
      </c>
      <c r="C17" s="67">
        <f t="shared" si="0"/>
        <v>4862.1031704607158</v>
      </c>
      <c r="D17" s="68">
        <f t="shared" si="1"/>
        <v>1.0020355038123032</v>
      </c>
      <c r="E17" s="119">
        <v>40.695652173913039</v>
      </c>
      <c r="F17" s="119">
        <v>51.764705882352942</v>
      </c>
      <c r="G17" s="119">
        <v>44.72</v>
      </c>
      <c r="H17" s="119">
        <v>45.833333333333336</v>
      </c>
      <c r="I17" s="119">
        <v>74.898550724637687</v>
      </c>
      <c r="J17" s="119">
        <v>557.19575113808799</v>
      </c>
      <c r="K17" s="119">
        <v>134.30232558139534</v>
      </c>
      <c r="L17" s="119">
        <v>21.75</v>
      </c>
      <c r="M17" s="119">
        <v>56.816326530612244</v>
      </c>
      <c r="N17" s="119">
        <v>26</v>
      </c>
      <c r="O17" s="119">
        <v>24</v>
      </c>
      <c r="P17" s="119">
        <v>31.485714285714284</v>
      </c>
      <c r="Q17" s="119">
        <v>44.296296296296298</v>
      </c>
      <c r="R17" s="119">
        <v>39.686274509803916</v>
      </c>
      <c r="S17" s="119">
        <v>78</v>
      </c>
      <c r="T17" s="119">
        <v>40.549019607843135</v>
      </c>
      <c r="U17" s="119">
        <v>74.027027027027032</v>
      </c>
      <c r="V17" s="119">
        <v>44.620253164556956</v>
      </c>
      <c r="W17" s="119">
        <v>0</v>
      </c>
      <c r="X17" s="119">
        <v>47.25</v>
      </c>
      <c r="Y17" s="119">
        <v>69.978593750000002</v>
      </c>
      <c r="Z17" s="119">
        <v>48.6</v>
      </c>
      <c r="AA17" s="119">
        <v>44.037037037037038</v>
      </c>
      <c r="AB17" s="119">
        <v>38.400000000000006</v>
      </c>
      <c r="AC17" s="119">
        <v>40.333333333333336</v>
      </c>
      <c r="AD17" s="119">
        <v>40.5</v>
      </c>
      <c r="AE17" s="119">
        <v>55.289719626168228</v>
      </c>
      <c r="AF17" s="119">
        <v>49.830985915492953</v>
      </c>
      <c r="AG17" s="119">
        <v>47.114285714285714</v>
      </c>
      <c r="AH17" s="119">
        <v>74</v>
      </c>
      <c r="AI17" s="119">
        <v>25.707317073170731</v>
      </c>
      <c r="AJ17" s="119">
        <v>38.947368421052637</v>
      </c>
      <c r="AK17" s="119">
        <v>17.991320694080329</v>
      </c>
      <c r="AL17" s="119">
        <v>109.37956204379562</v>
      </c>
      <c r="AM17" s="119">
        <v>26.384615384615383</v>
      </c>
      <c r="AN17" s="119">
        <v>34.80952380952381</v>
      </c>
      <c r="AO17" s="119">
        <v>63.870588235294122</v>
      </c>
      <c r="AP17" s="119">
        <v>111.68794326241134</v>
      </c>
      <c r="AQ17" s="119">
        <v>110.42335766423359</v>
      </c>
      <c r="AR17" s="119">
        <v>84</v>
      </c>
      <c r="AS17" s="119">
        <v>55.363636363636367</v>
      </c>
      <c r="AT17" s="119">
        <v>70.777777777777771</v>
      </c>
      <c r="AU17" s="119">
        <v>64.022471910112358</v>
      </c>
      <c r="AV17" s="119">
        <v>43.313725490196077</v>
      </c>
      <c r="AW17" s="119">
        <v>230.38754325259518</v>
      </c>
      <c r="AX17" s="119">
        <v>75.599999999999994</v>
      </c>
      <c r="AY17" s="119">
        <v>24</v>
      </c>
      <c r="AZ17" s="119">
        <v>36.821917808219183</v>
      </c>
      <c r="BA17" s="119">
        <v>101.47770700636941</v>
      </c>
      <c r="BB17" s="119">
        <v>66.7</v>
      </c>
      <c r="BC17" s="119">
        <v>239.32894736842107</v>
      </c>
      <c r="BD17" s="119">
        <v>152</v>
      </c>
      <c r="BE17" s="119">
        <v>54.311111111111117</v>
      </c>
      <c r="BF17" s="119">
        <v>48.773584905660371</v>
      </c>
      <c r="BG17" s="119">
        <v>5.4</v>
      </c>
      <c r="BH17" s="119">
        <v>70.15584415584415</v>
      </c>
      <c r="BI17" s="119">
        <v>30</v>
      </c>
      <c r="BJ17" s="119">
        <v>62.000000000000007</v>
      </c>
      <c r="BK17" s="119">
        <v>22</v>
      </c>
      <c r="BL17" s="119">
        <v>77.577464788732399</v>
      </c>
      <c r="BM17" s="119">
        <v>18.375</v>
      </c>
      <c r="BN17" s="119">
        <v>9.454545454545455</v>
      </c>
      <c r="BO17" s="119">
        <v>59.260869565217398</v>
      </c>
      <c r="BP17" s="119">
        <v>78</v>
      </c>
      <c r="BQ17" s="119">
        <v>67.859154929577457</v>
      </c>
      <c r="BR17" s="119">
        <v>72.19780219780219</v>
      </c>
      <c r="BS17" s="119">
        <v>78.901408450704224</v>
      </c>
      <c r="BT17" s="119">
        <v>48.533333333333331</v>
      </c>
      <c r="BU17" s="119">
        <v>50.399999999999991</v>
      </c>
      <c r="BV17" s="119">
        <v>49.111111111111114</v>
      </c>
      <c r="BW17" s="119">
        <v>79.367088607594937</v>
      </c>
      <c r="BX17" s="119">
        <v>43.333333333333336</v>
      </c>
      <c r="BY17" s="119">
        <v>40.374041655385554</v>
      </c>
      <c r="BZ17" s="120">
        <v>27.746967663367077</v>
      </c>
    </row>
    <row r="18" spans="1:78" s="4" customFormat="1" x14ac:dyDescent="0.2">
      <c r="A18" s="66" t="s">
        <v>19</v>
      </c>
      <c r="B18" s="91">
        <v>5065</v>
      </c>
      <c r="C18" s="67">
        <f t="shared" si="0"/>
        <v>4937.3000040734541</v>
      </c>
      <c r="D18" s="68">
        <f t="shared" si="1"/>
        <v>1.0258643379622847</v>
      </c>
      <c r="E18" s="119">
        <v>43.74683544303798</v>
      </c>
      <c r="F18" s="119">
        <v>45.767441860465112</v>
      </c>
      <c r="G18" s="119">
        <v>46</v>
      </c>
      <c r="H18" s="119">
        <v>51.162790697674417</v>
      </c>
      <c r="I18" s="119">
        <v>61.625</v>
      </c>
      <c r="J18" s="119">
        <v>530.41897233201587</v>
      </c>
      <c r="K18" s="119">
        <v>142.57281553398059</v>
      </c>
      <c r="L18" s="119">
        <v>12.692307692307692</v>
      </c>
      <c r="M18" s="119">
        <v>48</v>
      </c>
      <c r="N18" s="119">
        <v>42.352941176470587</v>
      </c>
      <c r="O18" s="119">
        <v>38.233333333333334</v>
      </c>
      <c r="P18" s="119">
        <v>55.538461538461547</v>
      </c>
      <c r="Q18" s="119">
        <v>47.839999999999996</v>
      </c>
      <c r="R18" s="119">
        <v>42.550000000000004</v>
      </c>
      <c r="S18" s="119">
        <v>68.956521739130423</v>
      </c>
      <c r="T18" s="119">
        <v>47</v>
      </c>
      <c r="U18" s="119">
        <v>87.685714285714297</v>
      </c>
      <c r="V18" s="119">
        <v>58.474576271186443</v>
      </c>
      <c r="W18" s="119">
        <v>0</v>
      </c>
      <c r="X18" s="119">
        <v>47.25</v>
      </c>
      <c r="Y18" s="119">
        <v>53.56906976744186</v>
      </c>
      <c r="Z18" s="119">
        <v>45.900000000000006</v>
      </c>
      <c r="AA18" s="119">
        <v>22.634146341463417</v>
      </c>
      <c r="AB18" s="119">
        <v>20.903225806451612</v>
      </c>
      <c r="AC18" s="119">
        <v>30.461538461538463</v>
      </c>
      <c r="AD18" s="119">
        <v>43.428571428571423</v>
      </c>
      <c r="AE18" s="119">
        <v>82.756097560975618</v>
      </c>
      <c r="AF18" s="119">
        <v>55.999999999999993</v>
      </c>
      <c r="AG18" s="119">
        <v>85.662337662337663</v>
      </c>
      <c r="AH18" s="119">
        <v>66.866666666666674</v>
      </c>
      <c r="AI18" s="119">
        <v>38.636363636363633</v>
      </c>
      <c r="AJ18" s="119">
        <v>40</v>
      </c>
      <c r="AK18" s="119">
        <v>10.098686366901374</v>
      </c>
      <c r="AL18" s="119">
        <v>119.71698113207546</v>
      </c>
      <c r="AM18" s="119">
        <v>41.575757575757578</v>
      </c>
      <c r="AN18" s="119">
        <v>33.081081081081081</v>
      </c>
      <c r="AO18" s="119">
        <v>87.828947368421055</v>
      </c>
      <c r="AP18" s="119">
        <v>100.44</v>
      </c>
      <c r="AQ18" s="119">
        <v>103.50413223140497</v>
      </c>
      <c r="AR18" s="119">
        <v>92.350877192982452</v>
      </c>
      <c r="AS18" s="119">
        <v>53.46875</v>
      </c>
      <c r="AT18" s="119">
        <v>66.106666666666669</v>
      </c>
      <c r="AU18" s="119">
        <v>62.615384615384613</v>
      </c>
      <c r="AV18" s="119">
        <v>37.453125</v>
      </c>
      <c r="AW18" s="119">
        <v>229.67647058823528</v>
      </c>
      <c r="AX18" s="119">
        <v>56.958904109589035</v>
      </c>
      <c r="AY18" s="119">
        <v>40.5</v>
      </c>
      <c r="AZ18" s="119">
        <v>53.76</v>
      </c>
      <c r="BA18" s="119">
        <v>122.77777777777779</v>
      </c>
      <c r="BB18" s="119">
        <v>56.925925925925931</v>
      </c>
      <c r="BC18" s="119">
        <v>287.81443298969072</v>
      </c>
      <c r="BD18" s="119">
        <v>139.8031496062992</v>
      </c>
      <c r="BE18" s="119">
        <v>48.175000000000004</v>
      </c>
      <c r="BF18" s="119">
        <v>35.249999999999993</v>
      </c>
      <c r="BG18" s="119">
        <v>7.875</v>
      </c>
      <c r="BH18" s="119">
        <v>76.740740740740748</v>
      </c>
      <c r="BI18" s="119">
        <v>23.513513513513512</v>
      </c>
      <c r="BJ18" s="119">
        <v>53.142857142857139</v>
      </c>
      <c r="BK18" s="119">
        <v>19.066666666666666</v>
      </c>
      <c r="BL18" s="119">
        <v>46.000000000000007</v>
      </c>
      <c r="BM18" s="119">
        <v>14.700000000000001</v>
      </c>
      <c r="BN18" s="119">
        <v>13.09090909090909</v>
      </c>
      <c r="BO18" s="119">
        <v>51.519230769230774</v>
      </c>
      <c r="BP18" s="119">
        <v>60.857142857142861</v>
      </c>
      <c r="BQ18" s="119">
        <v>61.199999999999996</v>
      </c>
      <c r="BR18" s="119">
        <v>73.369565217391312</v>
      </c>
      <c r="BS18" s="119">
        <v>64.93442622950819</v>
      </c>
      <c r="BT18" s="119">
        <v>54.166666666666664</v>
      </c>
      <c r="BU18" s="119">
        <v>55.263157894736842</v>
      </c>
      <c r="BV18" s="119">
        <v>61.333333333333336</v>
      </c>
      <c r="BW18" s="119">
        <v>76.767676767676761</v>
      </c>
      <c r="BX18" s="119">
        <v>40.350877192982452</v>
      </c>
      <c r="BY18" s="119">
        <v>73.68421052631578</v>
      </c>
      <c r="BZ18" s="120">
        <v>25.15625</v>
      </c>
    </row>
    <row r="19" spans="1:78" s="8" customFormat="1" x14ac:dyDescent="0.2">
      <c r="A19" s="66" t="s">
        <v>20</v>
      </c>
      <c r="B19" s="91">
        <v>3802</v>
      </c>
      <c r="C19" s="67">
        <f t="shared" si="0"/>
        <v>3716.0726293186472</v>
      </c>
      <c r="D19" s="68">
        <f t="shared" si="1"/>
        <v>1.0231231677237449</v>
      </c>
      <c r="E19" s="119">
        <v>63.87096774193548</v>
      </c>
      <c r="F19" s="119">
        <v>38.950000000000003</v>
      </c>
      <c r="G19" s="119">
        <v>37.153846153846153</v>
      </c>
      <c r="H19" s="119">
        <v>35.555555555555557</v>
      </c>
      <c r="I19" s="119">
        <v>42.18181818181818</v>
      </c>
      <c r="J19" s="119">
        <v>373.12</v>
      </c>
      <c r="K19" s="119">
        <v>73.351648351648365</v>
      </c>
      <c r="L19" s="119">
        <v>14.666666666666668</v>
      </c>
      <c r="M19" s="119">
        <v>23.703703703703702</v>
      </c>
      <c r="N19" s="119">
        <v>28.235294117647062</v>
      </c>
      <c r="O19" s="119">
        <v>24.297297297297298</v>
      </c>
      <c r="P19" s="119">
        <v>45.037037037037038</v>
      </c>
      <c r="Q19" s="119">
        <v>38.923076923076927</v>
      </c>
      <c r="R19" s="119">
        <v>29.071428571428569</v>
      </c>
      <c r="S19" s="119">
        <v>45.75</v>
      </c>
      <c r="T19" s="119">
        <v>34.285714285714292</v>
      </c>
      <c r="U19" s="119">
        <v>53.621621621621628</v>
      </c>
      <c r="V19" s="119">
        <v>34.5</v>
      </c>
      <c r="W19" s="119">
        <v>0.87405965062428315</v>
      </c>
      <c r="X19" s="119">
        <v>38.684210526315788</v>
      </c>
      <c r="Y19" s="119">
        <v>34.843939393939401</v>
      </c>
      <c r="Z19" s="119">
        <v>41.511627906976742</v>
      </c>
      <c r="AA19" s="119">
        <v>27.636363636363637</v>
      </c>
      <c r="AB19" s="119">
        <v>22.5</v>
      </c>
      <c r="AC19" s="119">
        <v>30</v>
      </c>
      <c r="AD19" s="119">
        <v>30</v>
      </c>
      <c r="AE19" s="119">
        <v>68.513513513513516</v>
      </c>
      <c r="AF19" s="119">
        <v>59.733333333333334</v>
      </c>
      <c r="AG19" s="119">
        <v>50.484848484848484</v>
      </c>
      <c r="AH19" s="119">
        <v>46.93181818181818</v>
      </c>
      <c r="AI19" s="119">
        <v>16.666666666666664</v>
      </c>
      <c r="AJ19" s="119">
        <v>41.826086956521742</v>
      </c>
      <c r="AK19" s="119">
        <v>5.2443579037456987</v>
      </c>
      <c r="AL19" s="119">
        <v>115.86046511627906</v>
      </c>
      <c r="AM19" s="119">
        <v>21.84</v>
      </c>
      <c r="AN19" s="119">
        <v>27.692307692307693</v>
      </c>
      <c r="AO19" s="119">
        <v>57.407407407407405</v>
      </c>
      <c r="AP19" s="119">
        <v>73.097560975609767</v>
      </c>
      <c r="AQ19" s="119">
        <v>82.0625</v>
      </c>
      <c r="AR19" s="119">
        <v>47.737704918032783</v>
      </c>
      <c r="AS19" s="119">
        <v>49.92307692307692</v>
      </c>
      <c r="AT19" s="119">
        <v>56.432432432432435</v>
      </c>
      <c r="AU19" s="119">
        <v>58.882352941176478</v>
      </c>
      <c r="AV19" s="119">
        <v>43.714285714285715</v>
      </c>
      <c r="AW19" s="119">
        <v>183.78707224334602</v>
      </c>
      <c r="AX19" s="119">
        <v>58</v>
      </c>
      <c r="AY19" s="119">
        <v>12.857142857142858</v>
      </c>
      <c r="AZ19" s="119">
        <v>58.499999999999993</v>
      </c>
      <c r="BA19" s="119">
        <v>84.2</v>
      </c>
      <c r="BB19" s="119">
        <v>41.906976744186046</v>
      </c>
      <c r="BC19" s="119">
        <v>171.8901098901099</v>
      </c>
      <c r="BD19" s="119">
        <v>99.431034482758633</v>
      </c>
      <c r="BE19" s="119">
        <v>43.884889504464475</v>
      </c>
      <c r="BF19" s="119">
        <v>31.609756097560979</v>
      </c>
      <c r="BG19" s="119">
        <v>5.8333333333333339</v>
      </c>
      <c r="BH19" s="119">
        <v>28.509090909090908</v>
      </c>
      <c r="BI19" s="119">
        <v>28.033333333333331</v>
      </c>
      <c r="BJ19" s="119">
        <v>34.415094339622641</v>
      </c>
      <c r="BK19" s="119">
        <v>6.9333333333333318</v>
      </c>
      <c r="BL19" s="119">
        <v>34.5</v>
      </c>
      <c r="BM19" s="119">
        <v>18</v>
      </c>
      <c r="BN19" s="119">
        <v>7.1999999999999993</v>
      </c>
      <c r="BO19" s="119">
        <v>60.226415094339622</v>
      </c>
      <c r="BP19" s="119">
        <v>50.17647058823529</v>
      </c>
      <c r="BQ19" s="119">
        <v>42.319148936170208</v>
      </c>
      <c r="BR19" s="119">
        <v>62.499999999999993</v>
      </c>
      <c r="BS19" s="119">
        <v>54</v>
      </c>
      <c r="BT19" s="119">
        <v>36.666666666666671</v>
      </c>
      <c r="BU19" s="119">
        <v>36.428571428571423</v>
      </c>
      <c r="BV19" s="119">
        <v>40.064516129032256</v>
      </c>
      <c r="BW19" s="119">
        <v>81.25</v>
      </c>
      <c r="BX19" s="119">
        <v>38.923076923076927</v>
      </c>
      <c r="BY19" s="119">
        <v>42</v>
      </c>
      <c r="BZ19" s="120">
        <v>35.65</v>
      </c>
    </row>
    <row r="20" spans="1:78" s="8" customFormat="1" x14ac:dyDescent="0.2">
      <c r="A20" s="66" t="s">
        <v>21</v>
      </c>
      <c r="B20" s="91">
        <v>2880</v>
      </c>
      <c r="C20" s="67">
        <f t="shared" si="0"/>
        <v>2904.5658765484864</v>
      </c>
      <c r="D20" s="68">
        <f t="shared" si="1"/>
        <v>0.99154232419142851</v>
      </c>
      <c r="E20" s="119">
        <v>39.561403508771932</v>
      </c>
      <c r="F20" s="119">
        <v>27.022222222222222</v>
      </c>
      <c r="G20" s="119">
        <v>30.153846153846153</v>
      </c>
      <c r="H20" s="119">
        <v>31.044776119402986</v>
      </c>
      <c r="I20" s="119">
        <v>35.714285714285715</v>
      </c>
      <c r="J20" s="119">
        <v>324.08163265306121</v>
      </c>
      <c r="K20" s="119">
        <v>52.597402597402599</v>
      </c>
      <c r="L20" s="119">
        <v>5.7142857142857144</v>
      </c>
      <c r="M20" s="119">
        <v>17.5</v>
      </c>
      <c r="N20" s="119">
        <v>19.09090909090909</v>
      </c>
      <c r="O20" s="119">
        <v>22.555555555555557</v>
      </c>
      <c r="P20" s="119">
        <v>22.755555555555556</v>
      </c>
      <c r="Q20" s="119">
        <v>21.12</v>
      </c>
      <c r="R20" s="119">
        <v>21.29032258064516</v>
      </c>
      <c r="S20" s="119">
        <v>54.083333333333329</v>
      </c>
      <c r="T20" s="119">
        <v>30.45</v>
      </c>
      <c r="U20" s="119">
        <v>26.838709677419356</v>
      </c>
      <c r="V20" s="119">
        <v>33.75</v>
      </c>
      <c r="W20" s="119">
        <v>0</v>
      </c>
      <c r="X20" s="119">
        <v>32.142857142857146</v>
      </c>
      <c r="Y20" s="119">
        <v>27.450000000000003</v>
      </c>
      <c r="Z20" s="119">
        <v>24.305555555555554</v>
      </c>
      <c r="AA20" s="119">
        <v>12.16</v>
      </c>
      <c r="AB20" s="119">
        <v>12.1875</v>
      </c>
      <c r="AC20" s="119">
        <v>18.18181818181818</v>
      </c>
      <c r="AD20" s="119">
        <v>26</v>
      </c>
      <c r="AE20" s="119">
        <v>52.499999999999993</v>
      </c>
      <c r="AF20" s="119">
        <v>25.777777777777779</v>
      </c>
      <c r="AG20" s="119">
        <v>39.666666666666664</v>
      </c>
      <c r="AH20" s="119">
        <v>28.552631578947366</v>
      </c>
      <c r="AI20" s="119">
        <v>10.666666666666668</v>
      </c>
      <c r="AJ20" s="119">
        <v>29.466666666666665</v>
      </c>
      <c r="AK20" s="119">
        <v>1.666666666666667</v>
      </c>
      <c r="AL20" s="119">
        <v>88.209790209790214</v>
      </c>
      <c r="AM20" s="119">
        <v>32.76</v>
      </c>
      <c r="AN20" s="119">
        <v>20.81632653061224</v>
      </c>
      <c r="AO20" s="119">
        <v>45.466666666666661</v>
      </c>
      <c r="AP20" s="119">
        <v>51.60526315789474</v>
      </c>
      <c r="AQ20" s="119">
        <v>71.573033707865179</v>
      </c>
      <c r="AR20" s="119">
        <v>40.936170212765958</v>
      </c>
      <c r="AS20" s="119">
        <v>47.3</v>
      </c>
      <c r="AT20" s="119">
        <v>42.791044776119406</v>
      </c>
      <c r="AU20" s="119">
        <v>36.064516129032263</v>
      </c>
      <c r="AV20" s="119">
        <v>42.120000000000005</v>
      </c>
      <c r="AW20" s="119">
        <v>159.92982456140351</v>
      </c>
      <c r="AX20" s="119">
        <v>43.5</v>
      </c>
      <c r="AY20" s="119">
        <v>15.999999999999998</v>
      </c>
      <c r="AZ20" s="119">
        <v>55.714285714285708</v>
      </c>
      <c r="BA20" s="119">
        <v>81.492537313432834</v>
      </c>
      <c r="BB20" s="119">
        <v>28.333333333333336</v>
      </c>
      <c r="BC20" s="119">
        <v>139.81294964028777</v>
      </c>
      <c r="BD20" s="119">
        <v>75.551724137931032</v>
      </c>
      <c r="BE20" s="119">
        <v>23.222222222222225</v>
      </c>
      <c r="BF20" s="119">
        <v>26.70967741935484</v>
      </c>
      <c r="BG20" s="119">
        <v>3.8888888888888888</v>
      </c>
      <c r="BH20" s="119">
        <v>32.307692307692307</v>
      </c>
      <c r="BI20" s="119">
        <v>23.727272727272727</v>
      </c>
      <c r="BJ20" s="119">
        <v>22.518518518518523</v>
      </c>
      <c r="BK20" s="119">
        <v>7</v>
      </c>
      <c r="BL20" s="119">
        <v>21.710526315789476</v>
      </c>
      <c r="BM20" s="119">
        <v>6.4285714285714288</v>
      </c>
      <c r="BN20" s="119">
        <v>9</v>
      </c>
      <c r="BO20" s="119">
        <v>51.130434782608695</v>
      </c>
      <c r="BP20" s="119">
        <v>25.25</v>
      </c>
      <c r="BQ20" s="119">
        <v>32.76</v>
      </c>
      <c r="BR20" s="119">
        <v>68</v>
      </c>
      <c r="BS20" s="119">
        <v>35.84905660377359</v>
      </c>
      <c r="BT20" s="119">
        <v>34.79069767441861</v>
      </c>
      <c r="BU20" s="119">
        <v>30.977777777777778</v>
      </c>
      <c r="BV20" s="119">
        <v>38.930232558139537</v>
      </c>
      <c r="BW20" s="119">
        <v>57.594936708860764</v>
      </c>
      <c r="BX20" s="119">
        <v>26.999999999999996</v>
      </c>
      <c r="BY20" s="119">
        <v>27.599999999999998</v>
      </c>
      <c r="BZ20" s="120">
        <v>22.142857142857142</v>
      </c>
    </row>
    <row r="21" spans="1:78" s="8" customFormat="1" x14ac:dyDescent="0.2">
      <c r="A21" s="66" t="s">
        <v>22</v>
      </c>
      <c r="B21" s="91">
        <v>1849</v>
      </c>
      <c r="C21" s="67">
        <f t="shared" si="0"/>
        <v>1809.5248983164054</v>
      </c>
      <c r="D21" s="68">
        <f t="shared" si="1"/>
        <v>1.0218151746462967</v>
      </c>
      <c r="E21" s="119">
        <v>23.0625</v>
      </c>
      <c r="F21" s="119">
        <v>22.4</v>
      </c>
      <c r="G21" s="119">
        <v>19.157894736842106</v>
      </c>
      <c r="H21" s="119">
        <v>27.625</v>
      </c>
      <c r="I21" s="119">
        <v>37.037037037037038</v>
      </c>
      <c r="J21" s="119">
        <v>184.29411764705884</v>
      </c>
      <c r="K21" s="119">
        <v>37.698113207547166</v>
      </c>
      <c r="L21" s="119">
        <v>2.8571428571428568</v>
      </c>
      <c r="M21" s="119">
        <v>6.2222222222222214</v>
      </c>
      <c r="N21" s="119">
        <v>12.25</v>
      </c>
      <c r="O21" s="119">
        <v>14</v>
      </c>
      <c r="P21" s="119">
        <v>14.344827586206897</v>
      </c>
      <c r="Q21" s="119">
        <v>9.7777777777777768</v>
      </c>
      <c r="R21" s="119">
        <v>10.384615384615387</v>
      </c>
      <c r="S21" s="119">
        <v>35.913043478260867</v>
      </c>
      <c r="T21" s="119">
        <v>15.818181818181817</v>
      </c>
      <c r="U21" s="119">
        <v>15.785714285714288</v>
      </c>
      <c r="V21" s="119">
        <v>23.75</v>
      </c>
      <c r="W21" s="119">
        <v>0</v>
      </c>
      <c r="X21" s="119">
        <v>18.333333333333336</v>
      </c>
      <c r="Y21" s="119">
        <v>15.535384615384615</v>
      </c>
      <c r="Z21" s="119">
        <v>15</v>
      </c>
      <c r="AA21" s="119">
        <v>12.444444444444445</v>
      </c>
      <c r="AB21" s="119">
        <v>7.8</v>
      </c>
      <c r="AC21" s="119">
        <v>15</v>
      </c>
      <c r="AD21" s="119">
        <v>14.928571428571429</v>
      </c>
      <c r="AE21" s="119">
        <v>21</v>
      </c>
      <c r="AF21" s="119">
        <v>15.466666666666667</v>
      </c>
      <c r="AG21" s="119">
        <v>24.410256410256409</v>
      </c>
      <c r="AH21" s="119">
        <v>22.962962962962962</v>
      </c>
      <c r="AI21" s="119">
        <v>8</v>
      </c>
      <c r="AJ21" s="119">
        <v>16.149999999999999</v>
      </c>
      <c r="AK21" s="119">
        <v>1.2905641500967346</v>
      </c>
      <c r="AL21" s="119">
        <v>63</v>
      </c>
      <c r="AM21" s="119">
        <v>9.3333333333333321</v>
      </c>
      <c r="AN21" s="119">
        <v>30.909090909090907</v>
      </c>
      <c r="AO21" s="119">
        <v>23.257142857142856</v>
      </c>
      <c r="AP21" s="119">
        <v>35.333333333333336</v>
      </c>
      <c r="AQ21" s="119">
        <v>39.375</v>
      </c>
      <c r="AR21" s="119">
        <v>21</v>
      </c>
      <c r="AS21" s="119">
        <v>21.5</v>
      </c>
      <c r="AT21" s="119">
        <v>25.395348837209301</v>
      </c>
      <c r="AU21" s="119">
        <v>29</v>
      </c>
      <c r="AV21" s="119">
        <v>20.475000000000001</v>
      </c>
      <c r="AW21" s="119">
        <v>108.03305785123968</v>
      </c>
      <c r="AX21" s="119">
        <v>18</v>
      </c>
      <c r="AY21" s="119">
        <v>8.7690464105223676</v>
      </c>
      <c r="AZ21" s="119">
        <v>31.5</v>
      </c>
      <c r="BA21" s="119">
        <v>38.70967741935484</v>
      </c>
      <c r="BB21" s="119">
        <v>23.157894736842106</v>
      </c>
      <c r="BC21" s="119">
        <v>83.971153846153854</v>
      </c>
      <c r="BD21" s="119">
        <v>57.014084507042256</v>
      </c>
      <c r="BE21" s="119">
        <v>18.615384615384617</v>
      </c>
      <c r="BF21" s="119">
        <v>9.3703703703703702</v>
      </c>
      <c r="BG21" s="119">
        <v>1.0000000000000004</v>
      </c>
      <c r="BH21" s="119">
        <v>16.499999999999996</v>
      </c>
      <c r="BI21" s="119">
        <v>15.631578947368421</v>
      </c>
      <c r="BJ21" s="119">
        <v>10</v>
      </c>
      <c r="BK21" s="119">
        <v>5.25</v>
      </c>
      <c r="BL21" s="119">
        <v>14.285714285714285</v>
      </c>
      <c r="BM21" s="119">
        <v>5</v>
      </c>
      <c r="BN21" s="119">
        <v>4.5</v>
      </c>
      <c r="BO21" s="119">
        <v>29.327586206896555</v>
      </c>
      <c r="BP21" s="119">
        <v>25.357142857142858</v>
      </c>
      <c r="BQ21" s="119">
        <v>27.5625</v>
      </c>
      <c r="BR21" s="119">
        <v>27.529411764705884</v>
      </c>
      <c r="BS21" s="119">
        <v>30.962962962962965</v>
      </c>
      <c r="BT21" s="119">
        <v>18.457142857142856</v>
      </c>
      <c r="BU21" s="119">
        <v>29.81818181818182</v>
      </c>
      <c r="BV21" s="119">
        <v>17.714285714285712</v>
      </c>
      <c r="BW21" s="119">
        <v>39.565217391304351</v>
      </c>
      <c r="BX21" s="119">
        <v>25.578947368421051</v>
      </c>
      <c r="BY21" s="119">
        <v>15.428571428571431</v>
      </c>
      <c r="BZ21" s="120">
        <v>13.636363636363637</v>
      </c>
    </row>
    <row r="22" spans="1:78" s="8" customFormat="1" ht="16.8" thickBot="1" x14ac:dyDescent="0.25">
      <c r="A22" s="83" t="s">
        <v>23</v>
      </c>
      <c r="B22" s="92">
        <v>814</v>
      </c>
      <c r="C22" s="84">
        <f t="shared" si="0"/>
        <v>1008.674633550844</v>
      </c>
      <c r="D22" s="85">
        <f t="shared" si="1"/>
        <v>0.80699957441625203</v>
      </c>
      <c r="E22" s="121">
        <v>10.193418155554932</v>
      </c>
      <c r="F22" s="121">
        <v>7.1929369548144617</v>
      </c>
      <c r="G22" s="121">
        <v>13.079292065183854</v>
      </c>
      <c r="H22" s="121">
        <v>10.386836311109864</v>
      </c>
      <c r="I22" s="121">
        <v>14.433256668443049</v>
      </c>
      <c r="J22" s="121">
        <v>124.08073557673242</v>
      </c>
      <c r="K22" s="121">
        <v>24.106043554072123</v>
      </c>
      <c r="L22" s="121">
        <v>0.76982301629596384</v>
      </c>
      <c r="M22" s="121">
        <v>9</v>
      </c>
      <c r="N22" s="121">
        <v>1.1547345244439458</v>
      </c>
      <c r="O22" s="121">
        <v>10.625</v>
      </c>
      <c r="P22" s="121">
        <v>13.309469048887891</v>
      </c>
      <c r="Q22" s="121">
        <v>15.079292065183857</v>
      </c>
      <c r="R22" s="121">
        <v>6.4625537422216519</v>
      </c>
      <c r="S22" s="121">
        <v>10.3125</v>
      </c>
      <c r="T22" s="121">
        <v>10.193418155554932</v>
      </c>
      <c r="U22" s="121">
        <v>5.4490869058577243</v>
      </c>
      <c r="V22" s="121">
        <v>9.4141243742683489</v>
      </c>
      <c r="W22" s="121">
        <v>0</v>
      </c>
      <c r="X22" s="121">
        <v>5.5396460325919277</v>
      </c>
      <c r="Y22" s="121">
        <v>5.9939955964434963</v>
      </c>
      <c r="Z22" s="121">
        <v>3</v>
      </c>
      <c r="AA22" s="121">
        <v>14.616188379258809</v>
      </c>
      <c r="AB22" s="121">
        <v>4.1547345244439455</v>
      </c>
      <c r="AC22" s="121">
        <v>2.8218289251021416</v>
      </c>
      <c r="AD22" s="121">
        <v>5.1934181555549319</v>
      </c>
      <c r="AE22" s="121">
        <v>3.1547345244439455</v>
      </c>
      <c r="AF22" s="121">
        <v>13.752245603455531</v>
      </c>
      <c r="AG22" s="121">
        <v>22.188606994430025</v>
      </c>
      <c r="AH22" s="121">
        <v>15.415319825183651</v>
      </c>
      <c r="AI22" s="121">
        <v>8.0011548817771292</v>
      </c>
      <c r="AJ22" s="121">
        <v>17.976176065496816</v>
      </c>
      <c r="AK22" s="121">
        <v>0</v>
      </c>
      <c r="AL22" s="121">
        <v>10.169696068017936</v>
      </c>
      <c r="AM22" s="121">
        <v>5.7127599711104251</v>
      </c>
      <c r="AN22" s="121">
        <v>5.4999394750866166</v>
      </c>
      <c r="AO22" s="121">
        <v>18.080197854812976</v>
      </c>
      <c r="AP22" s="121">
        <v>27.894442543404484</v>
      </c>
      <c r="AQ22" s="121">
        <v>34.930820422980972</v>
      </c>
      <c r="AR22" s="121">
        <v>7.0530446913570355</v>
      </c>
      <c r="AS22" s="121">
        <v>8.3823591282641026</v>
      </c>
      <c r="AT22" s="121">
        <v>13.130100318813751</v>
      </c>
      <c r="AU22" s="121">
        <v>11.702524479375029</v>
      </c>
      <c r="AV22" s="121">
        <v>15.735505390407836</v>
      </c>
      <c r="AW22" s="121">
        <v>58.930411697584162</v>
      </c>
      <c r="AX22" s="121">
        <v>18.463153680807171</v>
      </c>
      <c r="AY22" s="121">
        <v>8.9434956385156923</v>
      </c>
      <c r="AZ22" s="121">
        <v>14.35738620155113</v>
      </c>
      <c r="BA22" s="121">
        <v>8.4307712033850084</v>
      </c>
      <c r="BB22" s="121">
        <v>11.508699127703139</v>
      </c>
      <c r="BC22" s="121">
        <v>91.082900645567506</v>
      </c>
      <c r="BD22" s="121">
        <v>26.314088575996408</v>
      </c>
      <c r="BE22" s="121">
        <v>7.3902234734804928</v>
      </c>
      <c r="BF22" s="121">
        <v>0.42340265896277962</v>
      </c>
      <c r="BG22" s="121">
        <v>0.38491150814798192</v>
      </c>
      <c r="BH22" s="121">
        <v>5.7736726222197285</v>
      </c>
      <c r="BI22" s="121">
        <v>5.3887611140717464</v>
      </c>
      <c r="BJ22" s="121">
        <v>7.3133186548116562</v>
      </c>
      <c r="BK22" s="121">
        <v>3.0792920651838553</v>
      </c>
      <c r="BL22" s="121">
        <v>6.1585841303677107</v>
      </c>
      <c r="BM22" s="121">
        <v>0.38491150814798192</v>
      </c>
      <c r="BN22" s="121">
        <v>3.0792920651838553</v>
      </c>
      <c r="BO22" s="121">
        <v>13.086991277031386</v>
      </c>
      <c r="BP22" s="121">
        <v>14.571428571428573</v>
      </c>
      <c r="BQ22" s="121">
        <v>10.001026561579669</v>
      </c>
      <c r="BR22" s="121">
        <v>6.8068518077020164</v>
      </c>
      <c r="BS22" s="121">
        <v>24.904493924073712</v>
      </c>
      <c r="BT22" s="121">
        <v>10.714285714285715</v>
      </c>
      <c r="BU22" s="121">
        <v>18.055794409874011</v>
      </c>
      <c r="BV22" s="121">
        <v>7.1763596331304509</v>
      </c>
      <c r="BW22" s="121">
        <v>21.555044456286986</v>
      </c>
      <c r="BX22" s="121">
        <v>13.471902785179367</v>
      </c>
      <c r="BY22" s="121">
        <v>10.962278770369952</v>
      </c>
      <c r="BZ22" s="122">
        <v>4.618938097775783</v>
      </c>
    </row>
    <row r="23" spans="1:78" s="1" customFormat="1" ht="16.8" thickBot="1" x14ac:dyDescent="0.25">
      <c r="A23" s="73" t="s">
        <v>24</v>
      </c>
      <c r="B23" s="93">
        <f>SUM(B4:B22)</f>
        <v>94099</v>
      </c>
      <c r="C23" s="74">
        <f t="shared" si="0"/>
        <v>93972.609774030643</v>
      </c>
      <c r="D23" s="75">
        <f t="shared" si="1"/>
        <v>1.0013449687762559</v>
      </c>
      <c r="E23" s="123">
        <v>824.67931688060946</v>
      </c>
      <c r="F23" s="123">
        <v>730.85795016867723</v>
      </c>
      <c r="G23" s="123">
        <v>843.88214629516756</v>
      </c>
      <c r="H23" s="123">
        <v>738.86941279900054</v>
      </c>
      <c r="I23" s="123">
        <v>895.05809024542395</v>
      </c>
      <c r="J23" s="123">
        <v>9326.9806095216481</v>
      </c>
      <c r="K23" s="123">
        <v>2892.0678559044459</v>
      </c>
      <c r="L23" s="123">
        <v>305.46131368231158</v>
      </c>
      <c r="M23" s="123">
        <v>903.39959202621742</v>
      </c>
      <c r="N23" s="123">
        <v>429.36861461633964</v>
      </c>
      <c r="O23" s="123">
        <v>575.61322074129009</v>
      </c>
      <c r="P23" s="123">
        <v>906.56655390470189</v>
      </c>
      <c r="Q23" s="123">
        <v>587.18261728192545</v>
      </c>
      <c r="R23" s="123">
        <v>724.70587167499241</v>
      </c>
      <c r="S23" s="123">
        <v>1256.3702071005625</v>
      </c>
      <c r="T23" s="123">
        <v>723.20369128211109</v>
      </c>
      <c r="U23" s="123">
        <v>1610.3427439650088</v>
      </c>
      <c r="V23" s="123">
        <v>585.20896911838145</v>
      </c>
      <c r="W23" s="123">
        <v>615.99546131822785</v>
      </c>
      <c r="X23" s="123">
        <v>588.67493770807982</v>
      </c>
      <c r="Y23" s="123">
        <v>1501.0218439786324</v>
      </c>
      <c r="Z23" s="123">
        <v>761.70481186667314</v>
      </c>
      <c r="AA23" s="123">
        <v>460.45159650241516</v>
      </c>
      <c r="AB23" s="123">
        <v>521.76679913963733</v>
      </c>
      <c r="AC23" s="123">
        <v>776.36897679838876</v>
      </c>
      <c r="AD23" s="123">
        <v>1687.7066740381947</v>
      </c>
      <c r="AE23" s="123">
        <v>1158.3552949478699</v>
      </c>
      <c r="AF23" s="123">
        <v>859.08332961960082</v>
      </c>
      <c r="AG23" s="123">
        <v>1087.2023576192503</v>
      </c>
      <c r="AH23" s="123">
        <v>1447.653473771971</v>
      </c>
      <c r="AI23" s="123">
        <v>564.68774854283936</v>
      </c>
      <c r="AJ23" s="123">
        <v>834.90713093243278</v>
      </c>
      <c r="AK23" s="123">
        <v>874.76796847195214</v>
      </c>
      <c r="AL23" s="123">
        <v>1221.9171827124742</v>
      </c>
      <c r="AM23" s="123">
        <v>434.14839786598634</v>
      </c>
      <c r="AN23" s="123">
        <v>700.2536092144253</v>
      </c>
      <c r="AO23" s="123">
        <v>1093.5319862398051</v>
      </c>
      <c r="AP23" s="123">
        <v>2288.7640147332695</v>
      </c>
      <c r="AQ23" s="123">
        <v>1842.7259541381218</v>
      </c>
      <c r="AR23" s="123">
        <v>1195.1736176801428</v>
      </c>
      <c r="AS23" s="123">
        <v>1082.3122188491711</v>
      </c>
      <c r="AT23" s="123">
        <v>1493.4906950997843</v>
      </c>
      <c r="AU23" s="123">
        <v>1294.4496690602591</v>
      </c>
      <c r="AV23" s="123">
        <v>1036.8718207919585</v>
      </c>
      <c r="AW23" s="123">
        <v>4330.3480502154489</v>
      </c>
      <c r="AX23" s="123">
        <v>1281.7710739434399</v>
      </c>
      <c r="AY23" s="123">
        <v>457.18358266209623</v>
      </c>
      <c r="AZ23" s="123">
        <v>692.10628626926871</v>
      </c>
      <c r="BA23" s="123">
        <v>2200.1617273303673</v>
      </c>
      <c r="BB23" s="123">
        <v>1278.4840324998775</v>
      </c>
      <c r="BC23" s="123">
        <v>4863.7600080601223</v>
      </c>
      <c r="BD23" s="123">
        <v>3211.3749363478946</v>
      </c>
      <c r="BE23" s="123">
        <v>1291.5534515259203</v>
      </c>
      <c r="BF23" s="123">
        <v>746.85040167266061</v>
      </c>
      <c r="BG23" s="123">
        <v>140.06705725913935</v>
      </c>
      <c r="BH23" s="123">
        <v>1113.0883465565264</v>
      </c>
      <c r="BI23" s="123">
        <v>771.08511818029297</v>
      </c>
      <c r="BJ23" s="123">
        <v>906.01122905178624</v>
      </c>
      <c r="BK23" s="123">
        <v>350.96342992750175</v>
      </c>
      <c r="BL23" s="123">
        <v>996.80299734645871</v>
      </c>
      <c r="BM23" s="123">
        <v>344.11797178250731</v>
      </c>
      <c r="BN23" s="123">
        <v>288.20993399812426</v>
      </c>
      <c r="BO23" s="123">
        <v>1127.5315244800072</v>
      </c>
      <c r="BP23" s="123">
        <v>2337.1164172085182</v>
      </c>
      <c r="BQ23" s="123">
        <v>1052.6714156134817</v>
      </c>
      <c r="BR23" s="123">
        <v>1523.3855223151102</v>
      </c>
      <c r="BS23" s="123">
        <v>1943.2947502042639</v>
      </c>
      <c r="BT23" s="123">
        <v>1255.3161402953001</v>
      </c>
      <c r="BU23" s="123">
        <v>1227.1490335319718</v>
      </c>
      <c r="BV23" s="123">
        <v>1321.8523675620738</v>
      </c>
      <c r="BW23" s="123">
        <v>1565.2288114741568</v>
      </c>
      <c r="BX23" s="123">
        <v>980.45055365663472</v>
      </c>
      <c r="BY23" s="123">
        <v>1452.6445785198396</v>
      </c>
      <c r="BZ23" s="124">
        <v>638.22267568950326</v>
      </c>
    </row>
    <row r="24" spans="1:78" s="14" customFormat="1" ht="97.2" x14ac:dyDescent="0.2">
      <c r="A24" s="37" t="s">
        <v>25</v>
      </c>
      <c r="B24" s="88" t="s">
        <v>102</v>
      </c>
      <c r="C24" s="38" t="s">
        <v>101</v>
      </c>
      <c r="D24" s="39" t="s">
        <v>103</v>
      </c>
      <c r="E24" s="147" t="s">
        <v>1</v>
      </c>
      <c r="F24" s="147" t="s">
        <v>27</v>
      </c>
      <c r="G24" s="147" t="s">
        <v>1</v>
      </c>
      <c r="H24" s="147" t="s">
        <v>29</v>
      </c>
      <c r="I24" s="147" t="s">
        <v>1</v>
      </c>
      <c r="J24" s="147" t="s">
        <v>31</v>
      </c>
      <c r="K24" s="147" t="s">
        <v>32</v>
      </c>
      <c r="L24" s="147" t="s">
        <v>1</v>
      </c>
      <c r="M24" s="147" t="s">
        <v>34</v>
      </c>
      <c r="N24" s="147" t="s">
        <v>1</v>
      </c>
      <c r="O24" s="147" t="s">
        <v>36</v>
      </c>
      <c r="P24" s="147" t="s">
        <v>37</v>
      </c>
      <c r="Q24" s="147" t="s">
        <v>38</v>
      </c>
      <c r="R24" s="147" t="s">
        <v>39</v>
      </c>
      <c r="S24" s="147" t="s">
        <v>40</v>
      </c>
      <c r="T24" s="147" t="s">
        <v>41</v>
      </c>
      <c r="U24" s="166" t="s">
        <v>1</v>
      </c>
      <c r="V24" s="166" t="s">
        <v>1</v>
      </c>
      <c r="W24" s="166" t="s">
        <v>1</v>
      </c>
      <c r="X24" s="166" t="s">
        <v>45</v>
      </c>
      <c r="Y24" s="147" t="s">
        <v>46</v>
      </c>
      <c r="Z24" s="147" t="s">
        <v>47</v>
      </c>
      <c r="AA24" s="147" t="s">
        <v>1</v>
      </c>
      <c r="AB24" s="147" t="s">
        <v>49</v>
      </c>
      <c r="AC24" s="147" t="s">
        <v>1</v>
      </c>
      <c r="AD24" s="147" t="s">
        <v>1</v>
      </c>
      <c r="AE24" s="147" t="s">
        <v>52</v>
      </c>
      <c r="AF24" s="147" t="s">
        <v>53</v>
      </c>
      <c r="AG24" s="147" t="s">
        <v>54</v>
      </c>
      <c r="AH24" s="147" t="s">
        <v>55</v>
      </c>
      <c r="AI24" s="147" t="s">
        <v>56</v>
      </c>
      <c r="AJ24" s="147" t="s">
        <v>1</v>
      </c>
      <c r="AK24" s="147" t="s">
        <v>58</v>
      </c>
      <c r="AL24" s="147" t="s">
        <v>59</v>
      </c>
      <c r="AM24" s="147" t="s">
        <v>60</v>
      </c>
      <c r="AN24" s="147" t="s">
        <v>61</v>
      </c>
      <c r="AO24" s="147" t="s">
        <v>1</v>
      </c>
      <c r="AP24" s="147" t="s">
        <v>63</v>
      </c>
      <c r="AQ24" s="147" t="s">
        <v>64</v>
      </c>
      <c r="AR24" s="147" t="s">
        <v>65</v>
      </c>
      <c r="AS24" s="147" t="s">
        <v>66</v>
      </c>
      <c r="AT24" s="147" t="s">
        <v>1</v>
      </c>
      <c r="AU24" s="147" t="s">
        <v>1</v>
      </c>
      <c r="AV24" s="147" t="s">
        <v>1</v>
      </c>
      <c r="AW24" s="147" t="s">
        <v>70</v>
      </c>
      <c r="AX24" s="147" t="s">
        <v>71</v>
      </c>
      <c r="AY24" s="147" t="s">
        <v>1</v>
      </c>
      <c r="AZ24" s="147" t="s">
        <v>1</v>
      </c>
      <c r="BA24" s="147" t="s">
        <v>74</v>
      </c>
      <c r="BB24" s="147" t="s">
        <v>75</v>
      </c>
      <c r="BC24" s="147" t="s">
        <v>76</v>
      </c>
      <c r="BD24" s="147" t="s">
        <v>1</v>
      </c>
      <c r="BE24" s="147" t="s">
        <v>1</v>
      </c>
      <c r="BF24" s="147" t="s">
        <v>79</v>
      </c>
      <c r="BG24" s="147" t="s">
        <v>80</v>
      </c>
      <c r="BH24" s="147" t="s">
        <v>81</v>
      </c>
      <c r="BI24" s="147" t="s">
        <v>82</v>
      </c>
      <c r="BJ24" s="147" t="s">
        <v>83</v>
      </c>
      <c r="BK24" s="147" t="s">
        <v>1</v>
      </c>
      <c r="BL24" s="147" t="s">
        <v>85</v>
      </c>
      <c r="BM24" s="147" t="s">
        <v>1</v>
      </c>
      <c r="BN24" s="147" t="s">
        <v>1</v>
      </c>
      <c r="BO24" s="147" t="s">
        <v>1</v>
      </c>
      <c r="BP24" s="147" t="s">
        <v>89</v>
      </c>
      <c r="BQ24" s="147" t="s">
        <v>90</v>
      </c>
      <c r="BR24" s="147" t="s">
        <v>91</v>
      </c>
      <c r="BS24" s="147" t="s">
        <v>92</v>
      </c>
      <c r="BT24" s="147" t="s">
        <v>1</v>
      </c>
      <c r="BU24" s="147" t="s">
        <v>1</v>
      </c>
      <c r="BV24" s="147" t="s">
        <v>1</v>
      </c>
      <c r="BW24" s="147" t="s">
        <v>96</v>
      </c>
      <c r="BX24" s="147" t="s">
        <v>97</v>
      </c>
      <c r="BY24" s="147" t="s">
        <v>1</v>
      </c>
      <c r="BZ24" s="148" t="s">
        <v>1</v>
      </c>
    </row>
    <row r="25" spans="1:78" s="14" customFormat="1" ht="35.25" customHeight="1" thickBot="1" x14ac:dyDescent="0.25">
      <c r="A25" s="45" t="s">
        <v>0</v>
      </c>
      <c r="B25" s="102" t="s">
        <v>104</v>
      </c>
      <c r="C25" s="46" t="s">
        <v>105</v>
      </c>
      <c r="D25" s="47" t="s">
        <v>106</v>
      </c>
      <c r="E25" s="236" t="s">
        <v>2</v>
      </c>
      <c r="F25" s="281" t="s">
        <v>110</v>
      </c>
      <c r="G25" s="282" t="s">
        <v>2</v>
      </c>
      <c r="H25" s="282"/>
      <c r="I25" s="282" t="s">
        <v>2</v>
      </c>
      <c r="J25" s="283"/>
      <c r="K25" s="149"/>
      <c r="L25" s="149" t="s">
        <v>2</v>
      </c>
      <c r="M25" s="149"/>
      <c r="N25" s="149" t="s">
        <v>2</v>
      </c>
      <c r="O25" s="149"/>
      <c r="P25" s="149"/>
      <c r="Q25" s="149"/>
      <c r="R25" s="149"/>
      <c r="S25" s="149"/>
      <c r="T25" s="149"/>
      <c r="U25" s="149" t="s">
        <v>2</v>
      </c>
      <c r="V25" s="149" t="s">
        <v>2</v>
      </c>
      <c r="W25" s="149" t="s">
        <v>2</v>
      </c>
      <c r="X25" s="149"/>
      <c r="Y25" s="149"/>
      <c r="Z25" s="149"/>
      <c r="AA25" s="149" t="s">
        <v>2</v>
      </c>
      <c r="AB25" s="149"/>
      <c r="AC25" s="149" t="s">
        <v>2</v>
      </c>
      <c r="AD25" s="149" t="s">
        <v>2</v>
      </c>
      <c r="AE25" s="149"/>
      <c r="AF25" s="149"/>
      <c r="AG25" s="149"/>
      <c r="AH25" s="149"/>
      <c r="AI25" s="149"/>
      <c r="AJ25" s="149" t="s">
        <v>2</v>
      </c>
      <c r="AK25" s="149"/>
      <c r="AL25" s="149"/>
      <c r="AM25" s="149"/>
      <c r="AN25" s="149"/>
      <c r="AO25" s="149" t="s">
        <v>2</v>
      </c>
      <c r="AP25" s="149"/>
      <c r="AQ25" s="149"/>
      <c r="AR25" s="149"/>
      <c r="AS25" s="149"/>
      <c r="AT25" s="149" t="s">
        <v>2</v>
      </c>
      <c r="AU25" s="149" t="s">
        <v>2</v>
      </c>
      <c r="AV25" s="149" t="s">
        <v>2</v>
      </c>
      <c r="AW25" s="149"/>
      <c r="AX25" s="149"/>
      <c r="AY25" s="149" t="s">
        <v>2</v>
      </c>
      <c r="AZ25" s="149" t="s">
        <v>2</v>
      </c>
      <c r="BA25" s="149"/>
      <c r="BB25" s="149"/>
      <c r="BC25" s="149"/>
      <c r="BD25" s="149" t="s">
        <v>2</v>
      </c>
      <c r="BE25" s="149" t="s">
        <v>2</v>
      </c>
      <c r="BF25" s="149"/>
      <c r="BG25" s="149"/>
      <c r="BH25" s="149"/>
      <c r="BI25" s="149"/>
      <c r="BJ25" s="149"/>
      <c r="BK25" s="149" t="s">
        <v>2</v>
      </c>
      <c r="BL25" s="149"/>
      <c r="BM25" s="149" t="s">
        <v>2</v>
      </c>
      <c r="BN25" s="149" t="s">
        <v>2</v>
      </c>
      <c r="BO25" s="149" t="s">
        <v>2</v>
      </c>
      <c r="BP25" s="149"/>
      <c r="BQ25" s="149"/>
      <c r="BR25" s="149"/>
      <c r="BS25" s="149"/>
      <c r="BT25" s="149" t="s">
        <v>2</v>
      </c>
      <c r="BU25" s="149" t="s">
        <v>2</v>
      </c>
      <c r="BV25" s="149" t="s">
        <v>2</v>
      </c>
      <c r="BW25" s="149"/>
      <c r="BX25" s="149"/>
      <c r="BY25" s="149" t="s">
        <v>2</v>
      </c>
      <c r="BZ25" s="150" t="s">
        <v>2</v>
      </c>
    </row>
    <row r="26" spans="1:78" s="14" customFormat="1" x14ac:dyDescent="0.2">
      <c r="A26" s="43" t="s">
        <v>4</v>
      </c>
      <c r="B26" s="93">
        <v>3657</v>
      </c>
      <c r="C26" s="44">
        <f>SUM(E26:BZ26)</f>
        <v>3719.7061470783087</v>
      </c>
      <c r="D26" s="48">
        <f t="shared" ref="D26:D46" si="2">B26/C26</f>
        <v>0.98314217720462616</v>
      </c>
      <c r="E26" s="197">
        <v>24.103562573624192</v>
      </c>
      <c r="F26" s="151">
        <v>22.162684109506007</v>
      </c>
      <c r="G26" s="151">
        <v>35.391602155223467</v>
      </c>
      <c r="H26" s="151">
        <v>21.35372399434419</v>
      </c>
      <c r="I26" s="151">
        <v>22.478500939192177</v>
      </c>
      <c r="J26" s="151">
        <v>333.9446798054887</v>
      </c>
      <c r="K26" s="151">
        <v>136.74667887805623</v>
      </c>
      <c r="L26" s="151">
        <v>13.248888850948905</v>
      </c>
      <c r="M26" s="151">
        <v>32.027280889000252</v>
      </c>
      <c r="N26" s="151">
        <v>10.567056808618194</v>
      </c>
      <c r="O26" s="151">
        <v>28.947152869077069</v>
      </c>
      <c r="P26" s="151">
        <v>25.298982359798202</v>
      </c>
      <c r="Q26" s="151">
        <v>21.87992560380663</v>
      </c>
      <c r="R26" s="151">
        <v>35.801484645014256</v>
      </c>
      <c r="S26" s="151">
        <v>35.71087004498105</v>
      </c>
      <c r="T26" s="151">
        <v>23.502997491192627</v>
      </c>
      <c r="U26" s="151">
        <v>78.058800786384055</v>
      </c>
      <c r="V26" s="151">
        <v>14.292750387452685</v>
      </c>
      <c r="W26" s="151">
        <v>22.605218702958243</v>
      </c>
      <c r="X26" s="151">
        <v>32.071039645816633</v>
      </c>
      <c r="Y26" s="151">
        <v>63.343760415158556</v>
      </c>
      <c r="Z26" s="151">
        <v>31.0405591715352</v>
      </c>
      <c r="AA26" s="151">
        <v>16.783833392297669</v>
      </c>
      <c r="AB26" s="151">
        <v>31.173725488250092</v>
      </c>
      <c r="AC26" s="151">
        <v>44.523741986084126</v>
      </c>
      <c r="AD26" s="151">
        <v>59.292747230297735</v>
      </c>
      <c r="AE26" s="151">
        <v>41.508435663635986</v>
      </c>
      <c r="AF26" s="151">
        <v>33.12519966261744</v>
      </c>
      <c r="AG26" s="151">
        <v>33.358036699935852</v>
      </c>
      <c r="AH26" s="151">
        <v>36.892563033792399</v>
      </c>
      <c r="AI26" s="151">
        <v>11.013012912690787</v>
      </c>
      <c r="AJ26" s="151">
        <v>33.126445542337926</v>
      </c>
      <c r="AK26" s="151">
        <v>23.206415511473168</v>
      </c>
      <c r="AL26" s="151">
        <v>16.767846594576827</v>
      </c>
      <c r="AM26" s="151">
        <v>16.626951381081032</v>
      </c>
      <c r="AN26" s="151">
        <v>31.864422247089006</v>
      </c>
      <c r="AO26" s="151">
        <v>39.390102554550275</v>
      </c>
      <c r="AP26" s="151">
        <v>105.61827056385067</v>
      </c>
      <c r="AQ26" s="151">
        <v>70.927447212522495</v>
      </c>
      <c r="AR26" s="151">
        <v>39.346697258341912</v>
      </c>
      <c r="AS26" s="151">
        <v>43.520436179011327</v>
      </c>
      <c r="AT26" s="151">
        <v>51.94881416877579</v>
      </c>
      <c r="AU26" s="151">
        <v>44.0391151458631</v>
      </c>
      <c r="AV26" s="151">
        <v>29.593638747603453</v>
      </c>
      <c r="AW26" s="151">
        <v>187.4855194287712</v>
      </c>
      <c r="AX26" s="151">
        <v>74.164013956948224</v>
      </c>
      <c r="AY26" s="151">
        <v>22.652416773406223</v>
      </c>
      <c r="AZ26" s="151">
        <v>20.686851064139418</v>
      </c>
      <c r="BA26" s="151">
        <v>87.190677205948532</v>
      </c>
      <c r="BB26" s="151">
        <v>43.405769007999332</v>
      </c>
      <c r="BC26" s="151">
        <v>173.26702674448381</v>
      </c>
      <c r="BD26" s="151">
        <v>138.08553660129249</v>
      </c>
      <c r="BE26" s="151">
        <v>55.396294398022121</v>
      </c>
      <c r="BF26" s="151">
        <v>22.874271923947834</v>
      </c>
      <c r="BG26" s="151">
        <v>7.2117784607785786</v>
      </c>
      <c r="BH26" s="151">
        <v>45.089072301881508</v>
      </c>
      <c r="BI26" s="151">
        <v>31.30657324816567</v>
      </c>
      <c r="BJ26" s="151">
        <v>36.766081400006719</v>
      </c>
      <c r="BK26" s="151">
        <v>12.956385382415068</v>
      </c>
      <c r="BL26" s="151">
        <v>32.617684181218948</v>
      </c>
      <c r="BM26" s="151">
        <v>13.310753136764269</v>
      </c>
      <c r="BN26" s="151">
        <v>10.932881875754532</v>
      </c>
      <c r="BO26" s="151">
        <v>37.750934996929573</v>
      </c>
      <c r="BP26" s="151">
        <v>137.8447758500169</v>
      </c>
      <c r="BQ26" s="151">
        <v>42.558345064678825</v>
      </c>
      <c r="BR26" s="151">
        <v>51.396786009332125</v>
      </c>
      <c r="BS26" s="151">
        <v>137.8447758500169</v>
      </c>
      <c r="BT26" s="151">
        <v>64.095246805553046</v>
      </c>
      <c r="BU26" s="151">
        <v>43.955655478446658</v>
      </c>
      <c r="BV26" s="151">
        <v>60.816580637766798</v>
      </c>
      <c r="BW26" s="151">
        <v>65.146999904866178</v>
      </c>
      <c r="BX26" s="151">
        <v>58.704385743220328</v>
      </c>
      <c r="BY26" s="151">
        <v>69.23983206557412</v>
      </c>
      <c r="BZ26" s="152">
        <v>16.726141276106407</v>
      </c>
    </row>
    <row r="27" spans="1:78" s="14" customFormat="1" x14ac:dyDescent="0.2">
      <c r="A27" s="40" t="s">
        <v>5</v>
      </c>
      <c r="B27" s="91">
        <v>3997</v>
      </c>
      <c r="C27" s="41">
        <f>SUM(E27:BZ27)</f>
        <v>4122.8111357073858</v>
      </c>
      <c r="D27" s="49">
        <f t="shared" si="2"/>
        <v>0.96948413799076461</v>
      </c>
      <c r="E27" s="200">
        <v>31.833864241228174</v>
      </c>
      <c r="F27" s="119">
        <v>13.807019769950259</v>
      </c>
      <c r="G27" s="119">
        <v>44.118859297381732</v>
      </c>
      <c r="H27" s="119">
        <v>14.953816403724817</v>
      </c>
      <c r="I27" s="119">
        <v>9.1772380335684112</v>
      </c>
      <c r="J27" s="119">
        <v>362.21144161513723</v>
      </c>
      <c r="K27" s="119">
        <v>172.99619333019456</v>
      </c>
      <c r="L27" s="119">
        <v>7.5505544100345361</v>
      </c>
      <c r="M27" s="119">
        <v>44.069847539807846</v>
      </c>
      <c r="N27" s="119">
        <v>5.522049375176258</v>
      </c>
      <c r="O27" s="119">
        <v>22.094190631045418</v>
      </c>
      <c r="P27" s="119">
        <v>32.35138594479681</v>
      </c>
      <c r="Q27" s="119">
        <v>12.041979958631325</v>
      </c>
      <c r="R27" s="119">
        <v>35.570715347454602</v>
      </c>
      <c r="S27" s="119">
        <v>27.892291917863389</v>
      </c>
      <c r="T27" s="119">
        <v>21.237642422956437</v>
      </c>
      <c r="U27" s="119">
        <v>79.492177969188688</v>
      </c>
      <c r="V27" s="119">
        <v>12.076752162566763</v>
      </c>
      <c r="W27" s="119">
        <v>112.00338238719694</v>
      </c>
      <c r="X27" s="119">
        <v>15.066139902038536</v>
      </c>
      <c r="Y27" s="119">
        <v>100.16554965827876</v>
      </c>
      <c r="Z27" s="119">
        <v>25.086519110711894</v>
      </c>
      <c r="AA27" s="119">
        <v>18.281521950445619</v>
      </c>
      <c r="AB27" s="119">
        <v>22.767287296523399</v>
      </c>
      <c r="AC27" s="119">
        <v>61.537596479919863</v>
      </c>
      <c r="AD27" s="119">
        <v>96.71711000981459</v>
      </c>
      <c r="AE27" s="119">
        <v>31.862956849629388</v>
      </c>
      <c r="AF27" s="119">
        <v>20.212887181187863</v>
      </c>
      <c r="AG27" s="119">
        <v>22.469785662450665</v>
      </c>
      <c r="AH27" s="119">
        <v>34.797014332799591</v>
      </c>
      <c r="AI27" s="119">
        <v>4.2625987772208109</v>
      </c>
      <c r="AJ27" s="119">
        <v>39.732320912218661</v>
      </c>
      <c r="AK27" s="119">
        <v>104.63459823248016</v>
      </c>
      <c r="AL27" s="119">
        <v>7.2447489209515412</v>
      </c>
      <c r="AM27" s="119">
        <v>5.8289316152776678</v>
      </c>
      <c r="AN27" s="119">
        <v>26.40898937471168</v>
      </c>
      <c r="AO27" s="119">
        <v>25.733663132174815</v>
      </c>
      <c r="AP27" s="119">
        <v>79.646887073362606</v>
      </c>
      <c r="AQ27" s="119">
        <v>49.048818881755146</v>
      </c>
      <c r="AR27" s="119">
        <v>29.902695854529146</v>
      </c>
      <c r="AS27" s="119">
        <v>47.14608086793325</v>
      </c>
      <c r="AT27" s="119">
        <v>45.501458596387202</v>
      </c>
      <c r="AU27" s="119">
        <v>45.753869343799323</v>
      </c>
      <c r="AV27" s="119">
        <v>24.994932675457104</v>
      </c>
      <c r="AW27" s="119">
        <v>167.91876755182895</v>
      </c>
      <c r="AX27" s="119">
        <v>35.162866058085591</v>
      </c>
      <c r="AY27" s="119">
        <v>24.707276570777424</v>
      </c>
      <c r="AZ27" s="119">
        <v>15.470331358817353</v>
      </c>
      <c r="BA27" s="119">
        <v>114.20621996971109</v>
      </c>
      <c r="BB27" s="119">
        <v>54.420254585734952</v>
      </c>
      <c r="BC27" s="119">
        <v>169.72436160935408</v>
      </c>
      <c r="BD27" s="119">
        <v>214.46955142938518</v>
      </c>
      <c r="BE27" s="119">
        <v>117.09689409320445</v>
      </c>
      <c r="BF27" s="119">
        <v>16.730678510740379</v>
      </c>
      <c r="BG27" s="119">
        <v>2.6390431125850786</v>
      </c>
      <c r="BH27" s="119">
        <v>52.635091853595391</v>
      </c>
      <c r="BI27" s="119">
        <v>31.192123770462992</v>
      </c>
      <c r="BJ27" s="119">
        <v>42.138219816302573</v>
      </c>
      <c r="BK27" s="119">
        <v>14.150755642192916</v>
      </c>
      <c r="BL27" s="119">
        <v>32.891964868356439</v>
      </c>
      <c r="BM27" s="119">
        <v>24.557429977835316</v>
      </c>
      <c r="BN27" s="119">
        <v>27.855353262730677</v>
      </c>
      <c r="BO27" s="119">
        <v>27.710975433200783</v>
      </c>
      <c r="BP27" s="119">
        <v>222.12260594092757</v>
      </c>
      <c r="BQ27" s="119">
        <v>40.166940108225667</v>
      </c>
      <c r="BR27" s="119">
        <v>37.86237586210445</v>
      </c>
      <c r="BS27" s="119">
        <v>124.09112126383715</v>
      </c>
      <c r="BT27" s="119">
        <v>90.001045174001675</v>
      </c>
      <c r="BU27" s="119">
        <v>58.290015579403835</v>
      </c>
      <c r="BV27" s="119">
        <v>76.704811430848153</v>
      </c>
      <c r="BW27" s="119">
        <v>50.528854984616451</v>
      </c>
      <c r="BX27" s="119">
        <v>70.372926011908248</v>
      </c>
      <c r="BY27" s="119">
        <v>93.920547340105159</v>
      </c>
      <c r="BZ27" s="120">
        <v>27.265367086542447</v>
      </c>
    </row>
    <row r="28" spans="1:78" s="14" customFormat="1" x14ac:dyDescent="0.2">
      <c r="A28" s="40" t="s">
        <v>6</v>
      </c>
      <c r="B28" s="91">
        <v>4079</v>
      </c>
      <c r="C28" s="41">
        <f t="shared" ref="C28" si="3">SUM(E28:BZ28)</f>
        <v>4018.7539124559626</v>
      </c>
      <c r="D28" s="49">
        <f t="shared" si="2"/>
        <v>1.0149912358050357</v>
      </c>
      <c r="E28" s="200">
        <v>39.090909090909086</v>
      </c>
      <c r="F28" s="119">
        <v>19.59375</v>
      </c>
      <c r="G28" s="119">
        <v>55.486296543472641</v>
      </c>
      <c r="H28" s="119">
        <v>22.956521739130434</v>
      </c>
      <c r="I28" s="119">
        <v>20.999999999999996</v>
      </c>
      <c r="J28" s="119">
        <v>416.03833865814693</v>
      </c>
      <c r="K28" s="119">
        <v>127.86324786324786</v>
      </c>
      <c r="L28" s="119">
        <v>7.0588235294117645</v>
      </c>
      <c r="M28" s="119">
        <v>48.848895640995678</v>
      </c>
      <c r="N28" s="119">
        <v>12.272727272727273</v>
      </c>
      <c r="O28" s="119">
        <v>40</v>
      </c>
      <c r="P28" s="119">
        <v>48.424242424242422</v>
      </c>
      <c r="Q28" s="119">
        <v>22</v>
      </c>
      <c r="R28" s="119">
        <v>19.612903225806452</v>
      </c>
      <c r="S28" s="119">
        <v>53.238095238095241</v>
      </c>
      <c r="T28" s="119">
        <v>35.555555555555557</v>
      </c>
      <c r="U28" s="119">
        <v>110.79310344827587</v>
      </c>
      <c r="V28" s="119">
        <v>30.375</v>
      </c>
      <c r="W28" s="119">
        <v>39.193548387096769</v>
      </c>
      <c r="X28" s="119">
        <v>7.8571428571428559</v>
      </c>
      <c r="Y28" s="119">
        <v>65.731190476190477</v>
      </c>
      <c r="Z28" s="119">
        <v>31</v>
      </c>
      <c r="AA28" s="119">
        <v>35</v>
      </c>
      <c r="AB28" s="119">
        <v>15</v>
      </c>
      <c r="AC28" s="119">
        <v>60.714285714285708</v>
      </c>
      <c r="AD28" s="119">
        <v>126.73529411764707</v>
      </c>
      <c r="AE28" s="119">
        <v>51.90243902439024</v>
      </c>
      <c r="AF28" s="119">
        <v>20.9</v>
      </c>
      <c r="AG28" s="119">
        <v>26.599999999999998</v>
      </c>
      <c r="AH28" s="119">
        <v>46.153846153846153</v>
      </c>
      <c r="AI28" s="119">
        <v>12.666666666666668</v>
      </c>
      <c r="AJ28" s="119">
        <v>30.24</v>
      </c>
      <c r="AK28" s="119">
        <v>59.2</v>
      </c>
      <c r="AL28" s="119">
        <v>8.1</v>
      </c>
      <c r="AM28" s="119">
        <v>17.142857142857142</v>
      </c>
      <c r="AN28" s="119">
        <v>49.066666666666663</v>
      </c>
      <c r="AO28" s="119">
        <v>61.38636363636364</v>
      </c>
      <c r="AP28" s="119">
        <v>62.400000000000006</v>
      </c>
      <c r="AQ28" s="119">
        <v>54.06</v>
      </c>
      <c r="AR28" s="119">
        <v>28.4375</v>
      </c>
      <c r="AS28" s="119">
        <v>68.518518518518505</v>
      </c>
      <c r="AT28" s="119">
        <v>69.512195121951208</v>
      </c>
      <c r="AU28" s="119">
        <v>27.133333333333336</v>
      </c>
      <c r="AV28" s="119">
        <v>31.166666666666664</v>
      </c>
      <c r="AW28" s="119">
        <v>162.41208791208791</v>
      </c>
      <c r="AX28" s="119">
        <v>29.767441860465116</v>
      </c>
      <c r="AY28" s="119">
        <v>9.6000000000000014</v>
      </c>
      <c r="AZ28" s="119">
        <v>23.611111111111111</v>
      </c>
      <c r="BA28" s="119">
        <v>111.88349514563106</v>
      </c>
      <c r="BB28" s="119">
        <v>56.160000000000004</v>
      </c>
      <c r="BC28" s="119">
        <v>200.5980861244019</v>
      </c>
      <c r="BD28" s="119">
        <v>138.66666666666669</v>
      </c>
      <c r="BE28" s="119">
        <v>90.59210526315789</v>
      </c>
      <c r="BF28" s="119">
        <v>16.5</v>
      </c>
      <c r="BG28" s="119">
        <v>5</v>
      </c>
      <c r="BH28" s="119">
        <v>37.755102040816332</v>
      </c>
      <c r="BI28" s="119">
        <v>26.54347826086957</v>
      </c>
      <c r="BJ28" s="119">
        <v>43.043478260869563</v>
      </c>
      <c r="BK28" s="119">
        <v>17.733333333333334</v>
      </c>
      <c r="BL28" s="119">
        <v>54.121212121212118</v>
      </c>
      <c r="BM28" s="119">
        <v>22.5</v>
      </c>
      <c r="BN28" s="119">
        <v>31.9</v>
      </c>
      <c r="BO28" s="119">
        <v>54.18</v>
      </c>
      <c r="BP28" s="119">
        <v>102.76470588235296</v>
      </c>
      <c r="BQ28" s="119">
        <v>37.333333333333336</v>
      </c>
      <c r="BR28" s="119">
        <v>56</v>
      </c>
      <c r="BS28" s="119">
        <v>84.423529411764704</v>
      </c>
      <c r="BT28" s="119">
        <v>63.234375</v>
      </c>
      <c r="BU28" s="119">
        <v>75.35294117647058</v>
      </c>
      <c r="BV28" s="119">
        <v>78.553191489361708</v>
      </c>
      <c r="BW28" s="119">
        <v>42.1875</v>
      </c>
      <c r="BX28" s="119">
        <v>38.235294117647058</v>
      </c>
      <c r="BY28" s="119">
        <v>49.230769230769226</v>
      </c>
      <c r="BZ28" s="120">
        <v>22.84375</v>
      </c>
    </row>
    <row r="29" spans="1:78" s="14" customFormat="1" x14ac:dyDescent="0.2">
      <c r="A29" s="40" t="s">
        <v>7</v>
      </c>
      <c r="B29" s="91">
        <v>3887</v>
      </c>
      <c r="C29" s="41">
        <f>SUM(E29:BZ29)</f>
        <v>3878.712297458178</v>
      </c>
      <c r="D29" s="49">
        <f t="shared" si="2"/>
        <v>1.0021367149471883</v>
      </c>
      <c r="E29" s="200">
        <v>35.675675675675677</v>
      </c>
      <c r="F29" s="119">
        <v>30.394736842105264</v>
      </c>
      <c r="G29" s="119">
        <v>15.428571428571427</v>
      </c>
      <c r="H29" s="119">
        <v>26.000000000000004</v>
      </c>
      <c r="I29" s="119">
        <v>20.475000000000001</v>
      </c>
      <c r="J29" s="119">
        <v>371.13445378151266</v>
      </c>
      <c r="K29" s="119">
        <v>107.25</v>
      </c>
      <c r="L29" s="119">
        <v>13</v>
      </c>
      <c r="M29" s="119">
        <v>38</v>
      </c>
      <c r="N29" s="119">
        <v>17.142857142857142</v>
      </c>
      <c r="O29" s="119">
        <v>29.764705882352942</v>
      </c>
      <c r="P29" s="119">
        <v>36.04</v>
      </c>
      <c r="Q29" s="119">
        <v>29.333333333333336</v>
      </c>
      <c r="R29" s="119">
        <v>24.588235294117649</v>
      </c>
      <c r="S29" s="119">
        <v>55.301587301587304</v>
      </c>
      <c r="T29" s="119">
        <v>37.517241379310342</v>
      </c>
      <c r="U29" s="119">
        <v>81.882352941176464</v>
      </c>
      <c r="V29" s="119">
        <v>16.5</v>
      </c>
      <c r="W29" s="119">
        <v>20.948275862068961</v>
      </c>
      <c r="X29" s="119">
        <v>9.625</v>
      </c>
      <c r="Y29" s="119">
        <v>74.800597014925373</v>
      </c>
      <c r="Z29" s="119">
        <v>46.655172413793096</v>
      </c>
      <c r="AA29" s="119">
        <v>14.700000000000001</v>
      </c>
      <c r="AB29" s="119">
        <v>17.5</v>
      </c>
      <c r="AC29" s="119">
        <v>32.454545454545453</v>
      </c>
      <c r="AD29" s="119">
        <v>128.72727272727272</v>
      </c>
      <c r="AE29" s="119">
        <v>58.113207547169807</v>
      </c>
      <c r="AF29" s="119">
        <v>34.833333333333336</v>
      </c>
      <c r="AG29" s="119">
        <v>38</v>
      </c>
      <c r="AH29" s="119">
        <v>72.734693877551024</v>
      </c>
      <c r="AI29" s="119">
        <v>19</v>
      </c>
      <c r="AJ29" s="119">
        <v>29.76923076923077</v>
      </c>
      <c r="AK29" s="119">
        <v>18.923076923076923</v>
      </c>
      <c r="AL29" s="119">
        <v>15.750000000000004</v>
      </c>
      <c r="AM29" s="119">
        <v>15.882352941176471</v>
      </c>
      <c r="AN29" s="119">
        <v>31.625</v>
      </c>
      <c r="AO29" s="119">
        <v>86.38333333333334</v>
      </c>
      <c r="AP29" s="119">
        <v>71.259259259259267</v>
      </c>
      <c r="AQ29" s="119">
        <v>49.111111111111107</v>
      </c>
      <c r="AR29" s="119">
        <v>26</v>
      </c>
      <c r="AS29" s="119">
        <v>45.88</v>
      </c>
      <c r="AT29" s="119">
        <v>58</v>
      </c>
      <c r="AU29" s="119">
        <v>46.04651162790698</v>
      </c>
      <c r="AV29" s="119">
        <v>14.806451612903224</v>
      </c>
      <c r="AW29" s="119">
        <v>180.47058823529412</v>
      </c>
      <c r="AX29" s="119">
        <v>39.999999999999993</v>
      </c>
      <c r="AY29" s="119">
        <v>8.5714285714285712</v>
      </c>
      <c r="AZ29" s="119">
        <v>13.304347826086955</v>
      </c>
      <c r="BA29" s="119">
        <v>112.37894736842104</v>
      </c>
      <c r="BB29" s="119">
        <v>49.739130434782602</v>
      </c>
      <c r="BC29" s="119">
        <v>214.1260162601626</v>
      </c>
      <c r="BD29" s="119">
        <v>108.36283185840709</v>
      </c>
      <c r="BE29" s="119">
        <v>73.523076923076928</v>
      </c>
      <c r="BF29" s="119">
        <v>26.833333333333336</v>
      </c>
      <c r="BG29" s="119">
        <v>15</v>
      </c>
      <c r="BH29" s="119">
        <v>57.8125</v>
      </c>
      <c r="BI29" s="119">
        <v>37.714285714285715</v>
      </c>
      <c r="BJ29" s="119">
        <v>42.428571428571431</v>
      </c>
      <c r="BK29" s="119">
        <v>23.75</v>
      </c>
      <c r="BL29" s="119">
        <v>54.833333333333329</v>
      </c>
      <c r="BM29" s="119">
        <v>18.853394819899115</v>
      </c>
      <c r="BN29" s="119">
        <v>20.714285714285715</v>
      </c>
      <c r="BO29" s="119">
        <v>86.957746478873233</v>
      </c>
      <c r="BP29" s="119">
        <v>65.231884057971016</v>
      </c>
      <c r="BQ29" s="119">
        <v>39</v>
      </c>
      <c r="BR29" s="119">
        <v>60.540540540540533</v>
      </c>
      <c r="BS29" s="119">
        <v>85.13333333333334</v>
      </c>
      <c r="BT29" s="119">
        <v>55.5</v>
      </c>
      <c r="BU29" s="119">
        <v>60.089552238805972</v>
      </c>
      <c r="BV29" s="119">
        <v>57.3061224489796</v>
      </c>
      <c r="BW29" s="119">
        <v>55.46875</v>
      </c>
      <c r="BX29" s="119">
        <v>32.70967741935484</v>
      </c>
      <c r="BY29" s="119">
        <v>64.307692307692307</v>
      </c>
      <c r="BZ29" s="120">
        <v>55.09375</v>
      </c>
    </row>
    <row r="30" spans="1:78" s="14" customFormat="1" x14ac:dyDescent="0.2">
      <c r="A30" s="40" t="s">
        <v>8</v>
      </c>
      <c r="B30" s="91">
        <v>4786</v>
      </c>
      <c r="C30" s="41">
        <f>SUM(E30:BZ30)</f>
        <v>4985.6125693109625</v>
      </c>
      <c r="D30" s="49">
        <f t="shared" si="2"/>
        <v>0.95996227814818957</v>
      </c>
      <c r="E30" s="200">
        <v>44.379310344827587</v>
      </c>
      <c r="F30" s="119">
        <v>37</v>
      </c>
      <c r="G30" s="119">
        <v>27.963944330174677</v>
      </c>
      <c r="H30" s="119">
        <v>39.61904761904762</v>
      </c>
      <c r="I30" s="119">
        <v>49.92</v>
      </c>
      <c r="J30" s="119">
        <v>644.58620689655174</v>
      </c>
      <c r="K30" s="119">
        <v>138.99248120300751</v>
      </c>
      <c r="L30" s="119">
        <v>13.268593565509333</v>
      </c>
      <c r="M30" s="119">
        <v>40.255319148936167</v>
      </c>
      <c r="N30" s="119">
        <v>21.647058823529413</v>
      </c>
      <c r="O30" s="119">
        <v>30.31818181818182</v>
      </c>
      <c r="P30" s="119">
        <v>60.693548387096769</v>
      </c>
      <c r="Q30" s="119">
        <v>15</v>
      </c>
      <c r="R30" s="119">
        <v>26.631578947368421</v>
      </c>
      <c r="S30" s="119">
        <v>70.722222222222229</v>
      </c>
      <c r="T30" s="119">
        <v>35.888888888888893</v>
      </c>
      <c r="U30" s="119">
        <v>77.5</v>
      </c>
      <c r="V30" s="119">
        <v>22.628571428571426</v>
      </c>
      <c r="W30" s="119">
        <v>16.200000000000003</v>
      </c>
      <c r="X30" s="119">
        <v>6.4166666666666661</v>
      </c>
      <c r="Y30" s="119">
        <v>76.58338028169014</v>
      </c>
      <c r="Z30" s="119">
        <v>78.222222222222214</v>
      </c>
      <c r="AA30" s="119">
        <v>28.507566124041396</v>
      </c>
      <c r="AB30" s="119">
        <v>18.900000000000002</v>
      </c>
      <c r="AC30" s="119">
        <v>17.76923076923077</v>
      </c>
      <c r="AD30" s="119">
        <v>112.8</v>
      </c>
      <c r="AE30" s="119">
        <v>58.384615384615387</v>
      </c>
      <c r="AF30" s="119">
        <v>33</v>
      </c>
      <c r="AG30" s="119">
        <v>60.020833333333329</v>
      </c>
      <c r="AH30" s="119">
        <v>160.11111111111111</v>
      </c>
      <c r="AI30" s="119">
        <v>19.5</v>
      </c>
      <c r="AJ30" s="119">
        <v>44.755102040816325</v>
      </c>
      <c r="AK30" s="119">
        <v>11.399999999999997</v>
      </c>
      <c r="AL30" s="119">
        <v>23.423076923076923</v>
      </c>
      <c r="AM30" s="119">
        <v>24.299999999999997</v>
      </c>
      <c r="AN30" s="119">
        <v>117.07142857142857</v>
      </c>
      <c r="AO30" s="119">
        <v>94.258620689655174</v>
      </c>
      <c r="AP30" s="119">
        <v>109.05263157894738</v>
      </c>
      <c r="AQ30" s="119">
        <v>82.25454545454545</v>
      </c>
      <c r="AR30" s="119">
        <v>50.716981132075482</v>
      </c>
      <c r="AS30" s="119">
        <v>62.898550724637687</v>
      </c>
      <c r="AT30" s="119">
        <v>82.5</v>
      </c>
      <c r="AU30" s="119">
        <v>44.26229508196721</v>
      </c>
      <c r="AV30" s="119">
        <v>34.04347826086957</v>
      </c>
      <c r="AW30" s="119">
        <v>185.53398058252429</v>
      </c>
      <c r="AX30" s="119">
        <v>59.70454545454546</v>
      </c>
      <c r="AY30" s="119">
        <v>6.333333333333333</v>
      </c>
      <c r="AZ30" s="119">
        <v>25.200000000000003</v>
      </c>
      <c r="BA30" s="119">
        <v>109.70297029702971</v>
      </c>
      <c r="BB30" s="119">
        <v>44.862745098039213</v>
      </c>
      <c r="BC30" s="119">
        <v>303.50746268656718</v>
      </c>
      <c r="BD30" s="119">
        <v>128.87704918032784</v>
      </c>
      <c r="BE30" s="119">
        <v>70.543478260869563</v>
      </c>
      <c r="BF30" s="119">
        <v>25.804878048780484</v>
      </c>
      <c r="BG30" s="119">
        <v>6.8181818181818183</v>
      </c>
      <c r="BH30" s="119">
        <v>82.291666666666657</v>
      </c>
      <c r="BI30" s="119">
        <v>53.6</v>
      </c>
      <c r="BJ30" s="119">
        <v>39</v>
      </c>
      <c r="BK30" s="119">
        <v>14.285714285714285</v>
      </c>
      <c r="BL30" s="119">
        <v>45.301886792452834</v>
      </c>
      <c r="BM30" s="119">
        <v>14.815545685610143</v>
      </c>
      <c r="BN30" s="119">
        <v>28.888888888888889</v>
      </c>
      <c r="BO30" s="119">
        <v>117.10169491525423</v>
      </c>
      <c r="BP30" s="119">
        <v>136.91891891891891</v>
      </c>
      <c r="BQ30" s="119">
        <v>43.875</v>
      </c>
      <c r="BR30" s="119">
        <v>90.666666666666657</v>
      </c>
      <c r="BS30" s="119">
        <v>100.10714285714286</v>
      </c>
      <c r="BT30" s="119">
        <v>41.974397820662304</v>
      </c>
      <c r="BU30" s="119">
        <v>81.529411764705884</v>
      </c>
      <c r="BV30" s="119">
        <v>56.612903225806448</v>
      </c>
      <c r="BW30" s="119">
        <v>73.028571428571425</v>
      </c>
      <c r="BX30" s="119">
        <v>31.621621621621625</v>
      </c>
      <c r="BY30" s="119">
        <v>59.954014341581328</v>
      </c>
      <c r="BZ30" s="120">
        <v>42.782608695652172</v>
      </c>
    </row>
    <row r="31" spans="1:78" s="14" customFormat="1" x14ac:dyDescent="0.2">
      <c r="A31" s="40" t="s">
        <v>9</v>
      </c>
      <c r="B31" s="91">
        <v>6683</v>
      </c>
      <c r="C31" s="41">
        <f t="shared" ref="C31:C38" si="4">SUM(E31:BZ31)</f>
        <v>6592.1270575632798</v>
      </c>
      <c r="D31" s="49">
        <f t="shared" si="2"/>
        <v>1.0137850714410093</v>
      </c>
      <c r="E31" s="200">
        <v>53</v>
      </c>
      <c r="F31" s="119">
        <v>32.811320754716981</v>
      </c>
      <c r="G31" s="119">
        <v>42.514285714285712</v>
      </c>
      <c r="H31" s="119">
        <v>41.043478260869563</v>
      </c>
      <c r="I31" s="119">
        <v>76.431327387691027</v>
      </c>
      <c r="J31" s="119">
        <v>769.49560117302053</v>
      </c>
      <c r="K31" s="119">
        <v>227.23595505617976</v>
      </c>
      <c r="L31" s="119">
        <v>22.152740819834122</v>
      </c>
      <c r="M31" s="119">
        <v>47.793103448275865</v>
      </c>
      <c r="N31" s="119">
        <v>27.999999999999996</v>
      </c>
      <c r="O31" s="119">
        <v>28.999999999999996</v>
      </c>
      <c r="P31" s="119">
        <v>59.166666666666664</v>
      </c>
      <c r="Q31" s="119">
        <v>22.826086956521742</v>
      </c>
      <c r="R31" s="119">
        <v>54.808510638297868</v>
      </c>
      <c r="S31" s="119">
        <v>109.31506849315068</v>
      </c>
      <c r="T31" s="119">
        <v>40.590909090909086</v>
      </c>
      <c r="U31" s="119">
        <v>86.032576025866547</v>
      </c>
      <c r="V31" s="119">
        <v>30.315789473684212</v>
      </c>
      <c r="W31" s="119">
        <v>18</v>
      </c>
      <c r="X31" s="119">
        <v>49.000000000000007</v>
      </c>
      <c r="Y31" s="119">
        <v>79.984647887323959</v>
      </c>
      <c r="Z31" s="119">
        <v>86.068965517241381</v>
      </c>
      <c r="AA31" s="119">
        <v>64.943661971830991</v>
      </c>
      <c r="AB31" s="119">
        <v>26.386363636363637</v>
      </c>
      <c r="AC31" s="119">
        <v>29.209631886002498</v>
      </c>
      <c r="AD31" s="119">
        <v>102.79591836734694</v>
      </c>
      <c r="AE31" s="119">
        <v>75.764705882352928</v>
      </c>
      <c r="AF31" s="119">
        <v>44.031746031746025</v>
      </c>
      <c r="AG31" s="119">
        <v>94</v>
      </c>
      <c r="AH31" s="119">
        <v>108.25149700598803</v>
      </c>
      <c r="AI31" s="119">
        <v>36.94736842105263</v>
      </c>
      <c r="AJ31" s="119">
        <v>58.698113207547166</v>
      </c>
      <c r="AK31" s="119">
        <v>24.494197563819775</v>
      </c>
      <c r="AL31" s="119">
        <v>23.999999999999996</v>
      </c>
      <c r="AM31" s="119">
        <v>51</v>
      </c>
      <c r="AN31" s="119">
        <v>237.74264705882354</v>
      </c>
      <c r="AO31" s="119">
        <v>70.177215189873422</v>
      </c>
      <c r="AP31" s="119">
        <v>297.26315789473682</v>
      </c>
      <c r="AQ31" s="119">
        <v>123.34177215189874</v>
      </c>
      <c r="AR31" s="119">
        <v>86.349206349206355</v>
      </c>
      <c r="AS31" s="119">
        <v>74.2</v>
      </c>
      <c r="AT31" s="119">
        <v>89.529859052471707</v>
      </c>
      <c r="AU31" s="119">
        <v>60.75</v>
      </c>
      <c r="AV31" s="119">
        <v>83.777777777777771</v>
      </c>
      <c r="AW31" s="119">
        <v>323.71040723981901</v>
      </c>
      <c r="AX31" s="119">
        <v>126.8688524590164</v>
      </c>
      <c r="AY31" s="119">
        <v>36.592592592592595</v>
      </c>
      <c r="AZ31" s="119">
        <v>36.521739130434781</v>
      </c>
      <c r="BA31" s="119">
        <v>108.81132075471697</v>
      </c>
      <c r="BB31" s="119">
        <v>70.808510638297875</v>
      </c>
      <c r="BC31" s="119">
        <v>373.12386706948638</v>
      </c>
      <c r="BD31" s="119">
        <v>147.97169811320754</v>
      </c>
      <c r="BE31" s="119">
        <v>59.680851063829792</v>
      </c>
      <c r="BF31" s="119">
        <v>38.146341463414629</v>
      </c>
      <c r="BG31" s="119">
        <v>6</v>
      </c>
      <c r="BH31" s="119">
        <v>67.150000000000006</v>
      </c>
      <c r="BI31" s="119">
        <v>70.241935483870961</v>
      </c>
      <c r="BJ31" s="119">
        <v>52</v>
      </c>
      <c r="BK31" s="119">
        <v>16.428571428571427</v>
      </c>
      <c r="BL31" s="119">
        <v>53.170212765957451</v>
      </c>
      <c r="BM31" s="119">
        <v>22</v>
      </c>
      <c r="BN31" s="119">
        <v>10.111111111111111</v>
      </c>
      <c r="BO31" s="119">
        <v>74.937062937062933</v>
      </c>
      <c r="BP31" s="119">
        <v>207.93959731543623</v>
      </c>
      <c r="BQ31" s="119">
        <v>57.461538461538467</v>
      </c>
      <c r="BR31" s="119">
        <v>66.162162162162161</v>
      </c>
      <c r="BS31" s="119">
        <v>166.62962962962962</v>
      </c>
      <c r="BT31" s="119">
        <v>105.12244897959184</v>
      </c>
      <c r="BU31" s="119">
        <v>76.588235294117638</v>
      </c>
      <c r="BV31" s="119">
        <v>65.91549295774648</v>
      </c>
      <c r="BW31" s="119">
        <v>101.64705882352941</v>
      </c>
      <c r="BX31" s="119">
        <v>59.47032482887488</v>
      </c>
      <c r="BY31" s="119">
        <v>96.694444444444443</v>
      </c>
      <c r="BZ31" s="120">
        <v>24.979177601443318</v>
      </c>
    </row>
    <row r="32" spans="1:78" s="14" customFormat="1" x14ac:dyDescent="0.2">
      <c r="A32" s="40" t="s">
        <v>10</v>
      </c>
      <c r="B32" s="91">
        <v>5255</v>
      </c>
      <c r="C32" s="41">
        <f t="shared" si="4"/>
        <v>5208.9892311135336</v>
      </c>
      <c r="D32" s="49">
        <f t="shared" si="2"/>
        <v>1.0088329552711766</v>
      </c>
      <c r="E32" s="200">
        <v>47.111111111111114</v>
      </c>
      <c r="F32" s="119">
        <v>38.342105263157897</v>
      </c>
      <c r="G32" s="119">
        <v>55</v>
      </c>
      <c r="H32" s="119">
        <v>36.620689655172406</v>
      </c>
      <c r="I32" s="119">
        <v>46.467289719626159</v>
      </c>
      <c r="J32" s="119">
        <v>466.17747440273035</v>
      </c>
      <c r="K32" s="119">
        <v>177.44404332129963</v>
      </c>
      <c r="L32" s="119">
        <v>23</v>
      </c>
      <c r="M32" s="119">
        <v>50.884615384615387</v>
      </c>
      <c r="N32" s="119">
        <v>18.666666666666664</v>
      </c>
      <c r="O32" s="119">
        <v>31</v>
      </c>
      <c r="P32" s="119">
        <v>35.982142857142861</v>
      </c>
      <c r="Q32" s="119">
        <v>33.478260869565219</v>
      </c>
      <c r="R32" s="119">
        <v>58.24</v>
      </c>
      <c r="S32" s="119">
        <v>58.545454545454547</v>
      </c>
      <c r="T32" s="119">
        <v>34.69047619047619</v>
      </c>
      <c r="U32" s="119">
        <v>96.38095238095238</v>
      </c>
      <c r="V32" s="119">
        <v>19</v>
      </c>
      <c r="W32" s="119">
        <v>28.15625</v>
      </c>
      <c r="X32" s="119">
        <v>51.390243902439025</v>
      </c>
      <c r="Y32" s="119">
        <v>89.089480519480531</v>
      </c>
      <c r="Z32" s="119">
        <v>66.477272727272734</v>
      </c>
      <c r="AA32" s="119">
        <v>29.315217391304351</v>
      </c>
      <c r="AB32" s="119">
        <v>43</v>
      </c>
      <c r="AC32" s="119">
        <v>64.894072527348911</v>
      </c>
      <c r="AD32" s="119">
        <v>54.325581395348834</v>
      </c>
      <c r="AE32" s="119">
        <v>41.454545454545453</v>
      </c>
      <c r="AF32" s="119">
        <v>49.352112676056336</v>
      </c>
      <c r="AG32" s="119">
        <v>47.528089887640462</v>
      </c>
      <c r="AH32" s="119">
        <v>55.74834437086092</v>
      </c>
      <c r="AI32" s="119">
        <v>14.4</v>
      </c>
      <c r="AJ32" s="119">
        <v>48.574074074074076</v>
      </c>
      <c r="AK32" s="119">
        <v>10.928571428571427</v>
      </c>
      <c r="AL32" s="119">
        <v>23.414634146341466</v>
      </c>
      <c r="AM32" s="119">
        <v>28.9</v>
      </c>
      <c r="AN32" s="119">
        <v>36.31799163179916</v>
      </c>
      <c r="AO32" s="119">
        <v>59.428571428571423</v>
      </c>
      <c r="AP32" s="119">
        <v>244.38461538461542</v>
      </c>
      <c r="AQ32" s="119">
        <v>99.175572519083957</v>
      </c>
      <c r="AR32" s="119">
        <v>52.731481481481481</v>
      </c>
      <c r="AS32" s="119">
        <v>44.166666666666664</v>
      </c>
      <c r="AT32" s="119">
        <v>85.651162790697654</v>
      </c>
      <c r="AU32" s="119">
        <v>64.345794392523359</v>
      </c>
      <c r="AV32" s="119">
        <v>53.911764705882355</v>
      </c>
      <c r="AW32" s="119">
        <v>272.02605863192184</v>
      </c>
      <c r="AX32" s="119">
        <v>108.04385964912281</v>
      </c>
      <c r="AY32" s="119">
        <v>45.132075471698109</v>
      </c>
      <c r="AZ32" s="119">
        <v>32.727272727272727</v>
      </c>
      <c r="BA32" s="119">
        <v>118.98181818181817</v>
      </c>
      <c r="BB32" s="119">
        <v>54.613333333333337</v>
      </c>
      <c r="BC32" s="119">
        <v>244.97560975609761</v>
      </c>
      <c r="BD32" s="119">
        <v>138.01935483870966</v>
      </c>
      <c r="BE32" s="119">
        <v>57.865384615384613</v>
      </c>
      <c r="BF32" s="119">
        <v>34</v>
      </c>
      <c r="BG32" s="119">
        <v>6</v>
      </c>
      <c r="BH32" s="119">
        <v>71.400000000000006</v>
      </c>
      <c r="BI32" s="119">
        <v>29.295774647887328</v>
      </c>
      <c r="BJ32" s="119">
        <v>36.35849056603773</v>
      </c>
      <c r="BK32" s="119">
        <v>19.55</v>
      </c>
      <c r="BL32" s="119">
        <v>52.416666666666671</v>
      </c>
      <c r="BM32" s="119">
        <v>14</v>
      </c>
      <c r="BN32" s="119">
        <v>9.3333333333333339</v>
      </c>
      <c r="BO32" s="119">
        <v>53.108433734939759</v>
      </c>
      <c r="BP32" s="119">
        <v>180.26315789473685</v>
      </c>
      <c r="BQ32" s="119">
        <v>74.027027027027032</v>
      </c>
      <c r="BR32" s="119">
        <v>69.639344262295083</v>
      </c>
      <c r="BS32" s="119">
        <v>100.17164179104478</v>
      </c>
      <c r="BT32" s="119">
        <v>81.028037383177562</v>
      </c>
      <c r="BU32" s="119">
        <v>57.230769230769234</v>
      </c>
      <c r="BV32" s="119">
        <v>79.429683433379651</v>
      </c>
      <c r="BW32" s="119">
        <v>112</v>
      </c>
      <c r="BX32" s="119">
        <v>104.50632911392405</v>
      </c>
      <c r="BY32" s="119">
        <v>104.80952380952381</v>
      </c>
      <c r="BZ32" s="120">
        <v>33.94285714285715</v>
      </c>
    </row>
    <row r="33" spans="1:78" s="14" customFormat="1" x14ac:dyDescent="0.2">
      <c r="A33" s="40" t="s">
        <v>11</v>
      </c>
      <c r="B33" s="91">
        <v>5158</v>
      </c>
      <c r="C33" s="41">
        <f t="shared" si="4"/>
        <v>5151.5282766705723</v>
      </c>
      <c r="D33" s="49">
        <f t="shared" si="2"/>
        <v>1.0012562725043626</v>
      </c>
      <c r="E33" s="200">
        <v>24.827586206896555</v>
      </c>
      <c r="F33" s="119">
        <v>27.648648648648646</v>
      </c>
      <c r="G33" s="119">
        <v>48.125</v>
      </c>
      <c r="H33" s="119">
        <v>29</v>
      </c>
      <c r="I33" s="119">
        <v>28.651162790697676</v>
      </c>
      <c r="J33" s="119">
        <v>475.00626304801665</v>
      </c>
      <c r="K33" s="119">
        <v>195.84</v>
      </c>
      <c r="L33" s="119">
        <v>18.173913043478265</v>
      </c>
      <c r="M33" s="119">
        <v>40.799999999999997</v>
      </c>
      <c r="N33" s="119">
        <v>11.739130434782609</v>
      </c>
      <c r="O33" s="119">
        <v>41.85</v>
      </c>
      <c r="P33" s="119">
        <v>27.28</v>
      </c>
      <c r="Q33" s="119">
        <v>28.416666666666668</v>
      </c>
      <c r="R33" s="119">
        <v>62.903225806451609</v>
      </c>
      <c r="S33" s="119">
        <v>36.799999999999997</v>
      </c>
      <c r="T33" s="119">
        <v>28.933333333333334</v>
      </c>
      <c r="U33" s="119">
        <v>96.647727272727266</v>
      </c>
      <c r="V33" s="119">
        <v>19</v>
      </c>
      <c r="W33" s="119">
        <v>42.788990825688074</v>
      </c>
      <c r="X33" s="119">
        <v>48.810810810810807</v>
      </c>
      <c r="Y33" s="119">
        <v>92.486857142857133</v>
      </c>
      <c r="Z33" s="119">
        <v>36.170212765957444</v>
      </c>
      <c r="AA33" s="119">
        <v>23.25</v>
      </c>
      <c r="AB33" s="119">
        <v>42.777777777777771</v>
      </c>
      <c r="AC33" s="119">
        <v>73.180325845408206</v>
      </c>
      <c r="AD33" s="119">
        <v>82.415929203539818</v>
      </c>
      <c r="AE33" s="119">
        <v>69.294117647058812</v>
      </c>
      <c r="AF33" s="119">
        <v>50.618181818181824</v>
      </c>
      <c r="AG33" s="119">
        <v>40.563380281690144</v>
      </c>
      <c r="AH33" s="119">
        <v>49.986111111111107</v>
      </c>
      <c r="AI33" s="119">
        <v>15</v>
      </c>
      <c r="AJ33" s="119">
        <v>47.095238095238088</v>
      </c>
      <c r="AK33" s="119">
        <v>28.124999999999989</v>
      </c>
      <c r="AL33" s="119">
        <v>31.392405063291136</v>
      </c>
      <c r="AM33" s="119">
        <v>22.3125</v>
      </c>
      <c r="AN33" s="119">
        <v>36.153846153846153</v>
      </c>
      <c r="AO33" s="119">
        <v>47.84</v>
      </c>
      <c r="AP33" s="119">
        <v>128.90454545454546</v>
      </c>
      <c r="AQ33" s="119">
        <v>104.59016393442623</v>
      </c>
      <c r="AR33" s="119">
        <v>52.855555555555554</v>
      </c>
      <c r="AS33" s="119">
        <v>58.653846153846153</v>
      </c>
      <c r="AT33" s="119">
        <v>74.941176470588232</v>
      </c>
      <c r="AU33" s="119">
        <v>80</v>
      </c>
      <c r="AV33" s="119">
        <v>29.684210526315788</v>
      </c>
      <c r="AW33" s="119">
        <v>278</v>
      </c>
      <c r="AX33" s="119">
        <v>97.009433962264154</v>
      </c>
      <c r="AY33" s="119">
        <v>32.553846153846152</v>
      </c>
      <c r="AZ33" s="119">
        <v>27</v>
      </c>
      <c r="BA33" s="119">
        <v>148</v>
      </c>
      <c r="BB33" s="119">
        <v>64</v>
      </c>
      <c r="BC33" s="119">
        <v>208.33953488372092</v>
      </c>
      <c r="BD33" s="119">
        <v>226.38983050847457</v>
      </c>
      <c r="BE33" s="119">
        <v>74.913571994806134</v>
      </c>
      <c r="BF33" s="119">
        <v>26.77272727272727</v>
      </c>
      <c r="BG33" s="119">
        <v>13.333333333333334</v>
      </c>
      <c r="BH33" s="119">
        <v>58.434782608695649</v>
      </c>
      <c r="BI33" s="119">
        <v>53.333333333333329</v>
      </c>
      <c r="BJ33" s="119">
        <v>62.121212121212118</v>
      </c>
      <c r="BK33" s="119">
        <v>15.111111111111112</v>
      </c>
      <c r="BL33" s="119">
        <v>31.837209302325579</v>
      </c>
      <c r="BM33" s="119">
        <v>17.659903216724146</v>
      </c>
      <c r="BN33" s="119">
        <v>14.383362728634776</v>
      </c>
      <c r="BO33" s="119">
        <v>53.929824561403507</v>
      </c>
      <c r="BP33" s="119">
        <v>228.78947368421052</v>
      </c>
      <c r="BQ33" s="119">
        <v>60.57534246575343</v>
      </c>
      <c r="BR33" s="119">
        <v>59.936507936507937</v>
      </c>
      <c r="BS33" s="119">
        <v>141.11347517730496</v>
      </c>
      <c r="BT33" s="119">
        <v>101.05555555555556</v>
      </c>
      <c r="BU33" s="119">
        <v>57.313432835820898</v>
      </c>
      <c r="BV33" s="119">
        <v>73.634914907455865</v>
      </c>
      <c r="BW33" s="119">
        <v>74.542553191489347</v>
      </c>
      <c r="BX33" s="119">
        <v>96</v>
      </c>
      <c r="BY33" s="119">
        <v>81.590163934426229</v>
      </c>
      <c r="BZ33" s="120">
        <v>22.32</v>
      </c>
    </row>
    <row r="34" spans="1:78" s="14" customFormat="1" x14ac:dyDescent="0.2">
      <c r="A34" s="40" t="s">
        <v>12</v>
      </c>
      <c r="B34" s="91">
        <v>5707</v>
      </c>
      <c r="C34" s="41">
        <f t="shared" si="4"/>
        <v>5805.3712464197733</v>
      </c>
      <c r="D34" s="49">
        <f t="shared" si="2"/>
        <v>0.98305513252396393</v>
      </c>
      <c r="E34" s="200">
        <v>34.388059701492537</v>
      </c>
      <c r="F34" s="119">
        <v>33.767441860465119</v>
      </c>
      <c r="G34" s="119">
        <v>51.219512195121951</v>
      </c>
      <c r="H34" s="119">
        <v>31.558823529411768</v>
      </c>
      <c r="I34" s="119">
        <v>26.352941176470587</v>
      </c>
      <c r="J34" s="119">
        <v>503.55731225296444</v>
      </c>
      <c r="K34" s="119">
        <v>246.69767441860463</v>
      </c>
      <c r="L34" s="119">
        <v>17.479999999999997</v>
      </c>
      <c r="M34" s="119">
        <v>44.818181818181813</v>
      </c>
      <c r="N34" s="119">
        <v>15.833333333333334</v>
      </c>
      <c r="O34" s="119">
        <v>46.125000000000007</v>
      </c>
      <c r="P34" s="119">
        <v>54.75555555555556</v>
      </c>
      <c r="Q34" s="119">
        <v>31.96875</v>
      </c>
      <c r="R34" s="119">
        <v>39.333333333333329</v>
      </c>
      <c r="S34" s="119">
        <v>52.972972972972983</v>
      </c>
      <c r="T34" s="119">
        <v>38.370370370370374</v>
      </c>
      <c r="U34" s="119">
        <v>151.21951219512195</v>
      </c>
      <c r="V34" s="119">
        <v>28.285714285714288</v>
      </c>
      <c r="W34" s="119">
        <v>52.50420168067226</v>
      </c>
      <c r="X34" s="119">
        <v>31.5</v>
      </c>
      <c r="Y34" s="119">
        <v>93.226308724832222</v>
      </c>
      <c r="Z34" s="119">
        <v>30.076923076923077</v>
      </c>
      <c r="AA34" s="119">
        <v>19.285714285714285</v>
      </c>
      <c r="AB34" s="119">
        <v>45.222222222222229</v>
      </c>
      <c r="AC34" s="119">
        <v>58.859649122807021</v>
      </c>
      <c r="AD34" s="119">
        <v>128.48275862068965</v>
      </c>
      <c r="AE34" s="119">
        <v>66</v>
      </c>
      <c r="AF34" s="119">
        <v>53.929824561403507</v>
      </c>
      <c r="AG34" s="119">
        <v>61.538461538461533</v>
      </c>
      <c r="AH34" s="119">
        <v>56.541666666666671</v>
      </c>
      <c r="AI34" s="119">
        <v>14.347826086956522</v>
      </c>
      <c r="AJ34" s="119">
        <v>52.657894736842103</v>
      </c>
      <c r="AK34" s="119">
        <v>102.70000000000006</v>
      </c>
      <c r="AL34" s="119">
        <v>29.009174311926603</v>
      </c>
      <c r="AM34" s="119">
        <v>21</v>
      </c>
      <c r="AN34" s="119">
        <v>55.703703703703702</v>
      </c>
      <c r="AO34" s="119">
        <v>54.542857142857144</v>
      </c>
      <c r="AP34" s="119">
        <v>97.857142857142847</v>
      </c>
      <c r="AQ34" s="119">
        <v>111.01851851851852</v>
      </c>
      <c r="AR34" s="119">
        <v>85.735849056603769</v>
      </c>
      <c r="AS34" s="119">
        <v>82.072727272727278</v>
      </c>
      <c r="AT34" s="119">
        <v>90.614678899082563</v>
      </c>
      <c r="AU34" s="119">
        <v>61.473684210526322</v>
      </c>
      <c r="AV34" s="119">
        <v>51.096774193548391</v>
      </c>
      <c r="AW34" s="119">
        <v>260.12857142857143</v>
      </c>
      <c r="AX34" s="119">
        <v>72.8</v>
      </c>
      <c r="AY34" s="119">
        <v>34.701754385964911</v>
      </c>
      <c r="AZ34" s="119">
        <v>28.521739130434785</v>
      </c>
      <c r="BA34" s="119">
        <v>134.62162162162164</v>
      </c>
      <c r="BB34" s="119">
        <v>70.829268292682926</v>
      </c>
      <c r="BC34" s="119">
        <v>273.20833333333337</v>
      </c>
      <c r="BD34" s="119">
        <v>282.3125</v>
      </c>
      <c r="BE34" s="119">
        <v>108.06943291921989</v>
      </c>
      <c r="BF34" s="119">
        <v>44.949999999999996</v>
      </c>
      <c r="BG34" s="119">
        <v>7.1428571428571432</v>
      </c>
      <c r="BH34" s="119">
        <v>61.83050847457627</v>
      </c>
      <c r="BI34" s="119">
        <v>41.25</v>
      </c>
      <c r="BJ34" s="119">
        <v>52.542372881355924</v>
      </c>
      <c r="BK34" s="119">
        <v>22.4</v>
      </c>
      <c r="BL34" s="119">
        <v>54.266666666666673</v>
      </c>
      <c r="BM34" s="119">
        <v>19.887878531528109</v>
      </c>
      <c r="BN34" s="119">
        <v>28.638408497640381</v>
      </c>
      <c r="BO34" s="119">
        <v>54.681009065841657</v>
      </c>
      <c r="BP34" s="119">
        <v>231.30681818181819</v>
      </c>
      <c r="BQ34" s="119">
        <v>61.338028169014095</v>
      </c>
      <c r="BR34" s="119">
        <v>94.25454545454545</v>
      </c>
      <c r="BS34" s="119">
        <v>134.71929824561403</v>
      </c>
      <c r="BT34" s="119">
        <v>101.26785714285715</v>
      </c>
      <c r="BU34" s="119">
        <v>71.480519480519476</v>
      </c>
      <c r="BV34" s="119">
        <v>120.64999879148966</v>
      </c>
      <c r="BW34" s="119">
        <v>91.08536585365853</v>
      </c>
      <c r="BX34" s="119">
        <v>61.68539325842697</v>
      </c>
      <c r="BY34" s="119">
        <v>106.62244897959182</v>
      </c>
      <c r="BZ34" s="120">
        <v>22.474999999999998</v>
      </c>
    </row>
    <row r="35" spans="1:78" s="14" customFormat="1" x14ac:dyDescent="0.2">
      <c r="A35" s="40" t="s">
        <v>13</v>
      </c>
      <c r="B35" s="91">
        <v>6464</v>
      </c>
      <c r="C35" s="41">
        <f t="shared" si="4"/>
        <v>6454.5278229077685</v>
      </c>
      <c r="D35" s="49">
        <f t="shared" si="2"/>
        <v>1.001467524403352</v>
      </c>
      <c r="E35" s="200">
        <v>67.047619047619051</v>
      </c>
      <c r="F35" s="119">
        <v>49.5</v>
      </c>
      <c r="G35" s="119">
        <v>65.151515151515156</v>
      </c>
      <c r="H35" s="119">
        <v>33.035714285714285</v>
      </c>
      <c r="I35" s="119">
        <v>35</v>
      </c>
      <c r="J35" s="119">
        <v>577.09090909090912</v>
      </c>
      <c r="K35" s="119">
        <v>197.40740740740742</v>
      </c>
      <c r="L35" s="119">
        <v>21.083333333333332</v>
      </c>
      <c r="M35" s="119">
        <v>58.966666666666661</v>
      </c>
      <c r="N35" s="119">
        <v>25.650000000000002</v>
      </c>
      <c r="O35" s="119">
        <v>36.444444444444443</v>
      </c>
      <c r="P35" s="119">
        <v>56.788732394366193</v>
      </c>
      <c r="Q35" s="119">
        <v>30.461538461538463</v>
      </c>
      <c r="R35" s="119">
        <v>51.387096774193552</v>
      </c>
      <c r="S35" s="119">
        <v>72.978723404255319</v>
      </c>
      <c r="T35" s="119">
        <v>41.111111111111114</v>
      </c>
      <c r="U35" s="119">
        <v>130.29126213592232</v>
      </c>
      <c r="V35" s="119">
        <v>23.189189189189186</v>
      </c>
      <c r="W35" s="119">
        <v>38.378378378378372</v>
      </c>
      <c r="X35" s="119">
        <v>37.96153846153846</v>
      </c>
      <c r="Y35" s="119">
        <v>145.05812949640287</v>
      </c>
      <c r="Z35" s="119">
        <v>43.125</v>
      </c>
      <c r="AA35" s="119">
        <v>32</v>
      </c>
      <c r="AB35" s="119">
        <v>55.5</v>
      </c>
      <c r="AC35" s="119">
        <v>54.153846153846153</v>
      </c>
      <c r="AD35" s="119">
        <v>222.27014218009478</v>
      </c>
      <c r="AE35" s="119">
        <v>64.639175257731964</v>
      </c>
      <c r="AF35" s="119">
        <v>55.446153846153848</v>
      </c>
      <c r="AG35" s="119">
        <v>76.829268292682926</v>
      </c>
      <c r="AH35" s="119">
        <v>87.484662576687114</v>
      </c>
      <c r="AI35" s="119">
        <v>26.074074074074073</v>
      </c>
      <c r="AJ35" s="119">
        <v>49.07692307692308</v>
      </c>
      <c r="AK35" s="119">
        <v>74.954545454545467</v>
      </c>
      <c r="AL35" s="119">
        <v>46.36363636363636</v>
      </c>
      <c r="AM35" s="119">
        <v>27</v>
      </c>
      <c r="AN35" s="119">
        <v>38.222222222222221</v>
      </c>
      <c r="AO35" s="119">
        <v>101.30882352941177</v>
      </c>
      <c r="AP35" s="119">
        <v>115.91397849462365</v>
      </c>
      <c r="AQ35" s="119">
        <v>106.11258278145696</v>
      </c>
      <c r="AR35" s="119">
        <v>50.285714285714278</v>
      </c>
      <c r="AS35" s="119">
        <v>83.704918032786878</v>
      </c>
      <c r="AT35" s="119">
        <v>104.27272727272728</v>
      </c>
      <c r="AU35" s="119">
        <v>73.86904761904762</v>
      </c>
      <c r="AV35" s="119">
        <v>34.736842105263158</v>
      </c>
      <c r="AW35" s="119">
        <v>256.94533762057881</v>
      </c>
      <c r="AX35" s="119">
        <v>87.102040816326536</v>
      </c>
      <c r="AY35" s="119">
        <v>36.857142857142861</v>
      </c>
      <c r="AZ35" s="119">
        <v>42.607843137254903</v>
      </c>
      <c r="BA35" s="119">
        <v>143.53488372093022</v>
      </c>
      <c r="BB35" s="119">
        <v>93.703703703703709</v>
      </c>
      <c r="BC35" s="119">
        <v>304.61</v>
      </c>
      <c r="BD35" s="119">
        <v>245.84729064039411</v>
      </c>
      <c r="BE35" s="119">
        <v>132.80612244897958</v>
      </c>
      <c r="BF35" s="119">
        <v>47.642857142857146</v>
      </c>
      <c r="BG35" s="119">
        <v>14</v>
      </c>
      <c r="BH35" s="119">
        <v>83</v>
      </c>
      <c r="BI35" s="119">
        <v>63.25</v>
      </c>
      <c r="BJ35" s="119">
        <v>66.769230769230759</v>
      </c>
      <c r="BK35" s="119">
        <v>33.409090909090907</v>
      </c>
      <c r="BL35" s="119">
        <v>76.067796610169495</v>
      </c>
      <c r="BM35" s="119">
        <v>25.351616425417173</v>
      </c>
      <c r="BN35" s="119">
        <v>36.4</v>
      </c>
      <c r="BO35" s="119">
        <v>80.098375972465533</v>
      </c>
      <c r="BP35" s="119">
        <v>204.76404494382024</v>
      </c>
      <c r="BQ35" s="119">
        <v>53.44444444444445</v>
      </c>
      <c r="BR35" s="119">
        <v>94.728813559322035</v>
      </c>
      <c r="BS35" s="119">
        <v>172.5664739884393</v>
      </c>
      <c r="BT35" s="119">
        <v>89.115044247787608</v>
      </c>
      <c r="BU35" s="119">
        <v>95.92307692307692</v>
      </c>
      <c r="BV35" s="119">
        <v>115</v>
      </c>
      <c r="BW35" s="119">
        <v>107.69291338582677</v>
      </c>
      <c r="BX35" s="119">
        <v>69.413793103448285</v>
      </c>
      <c r="BY35" s="119">
        <v>119.28000000000002</v>
      </c>
      <c r="BZ35" s="120">
        <v>45.268292682926834</v>
      </c>
    </row>
    <row r="36" spans="1:78" s="14" customFormat="1" x14ac:dyDescent="0.2">
      <c r="A36" s="40" t="s">
        <v>14</v>
      </c>
      <c r="B36" s="91">
        <v>7329</v>
      </c>
      <c r="C36" s="41">
        <f t="shared" si="4"/>
        <v>7319.3306553606408</v>
      </c>
      <c r="D36" s="49">
        <f t="shared" si="2"/>
        <v>1.0013210695205137</v>
      </c>
      <c r="E36" s="200">
        <v>81.888888888888886</v>
      </c>
      <c r="F36" s="119">
        <v>59.85</v>
      </c>
      <c r="G36" s="119">
        <v>49.688888888888883</v>
      </c>
      <c r="H36" s="119">
        <v>48.958333333333329</v>
      </c>
      <c r="I36" s="119">
        <v>62.708333333333329</v>
      </c>
      <c r="J36" s="119">
        <v>683.43493150684935</v>
      </c>
      <c r="K36" s="119">
        <v>194.75</v>
      </c>
      <c r="L36" s="119">
        <v>39.1875</v>
      </c>
      <c r="M36" s="119">
        <v>58.592105263157897</v>
      </c>
      <c r="N36" s="119">
        <v>28.6875</v>
      </c>
      <c r="O36" s="119">
        <v>24.533333333333331</v>
      </c>
      <c r="P36" s="119">
        <v>63.101123595505612</v>
      </c>
      <c r="Q36" s="119">
        <v>31.354838709677416</v>
      </c>
      <c r="R36" s="119">
        <v>47.387755102040821</v>
      </c>
      <c r="S36" s="119">
        <v>101.1869918699187</v>
      </c>
      <c r="T36" s="119">
        <v>73.620689655172413</v>
      </c>
      <c r="U36" s="119">
        <v>123.46938775510205</v>
      </c>
      <c r="V36" s="119">
        <v>40.499999999999993</v>
      </c>
      <c r="W36" s="119">
        <v>18.536585365853657</v>
      </c>
      <c r="X36" s="119">
        <v>50.065217391304351</v>
      </c>
      <c r="Y36" s="119">
        <v>143.20330275229358</v>
      </c>
      <c r="Z36" s="119">
        <v>62.608695652173914</v>
      </c>
      <c r="AA36" s="119">
        <v>42.545454545454547</v>
      </c>
      <c r="AB36" s="119">
        <v>31.200000000000003</v>
      </c>
      <c r="AC36" s="119">
        <v>53.551020408163268</v>
      </c>
      <c r="AD36" s="119">
        <v>221.48148148148147</v>
      </c>
      <c r="AE36" s="119">
        <v>101.95121951219512</v>
      </c>
      <c r="AF36" s="119">
        <v>65.97014925373135</v>
      </c>
      <c r="AG36" s="119">
        <v>86.470588235294116</v>
      </c>
      <c r="AH36" s="119">
        <v>155</v>
      </c>
      <c r="AI36" s="119">
        <v>32</v>
      </c>
      <c r="AJ36" s="119">
        <v>54.867469879518069</v>
      </c>
      <c r="AK36" s="119">
        <v>82.499999999999972</v>
      </c>
      <c r="AL36" s="119">
        <v>90.803571428571431</v>
      </c>
      <c r="AM36" s="119">
        <v>27.900000000000002</v>
      </c>
      <c r="AN36" s="119">
        <v>48.733333333333334</v>
      </c>
      <c r="AO36" s="119">
        <v>105.72619047619047</v>
      </c>
      <c r="AP36" s="119">
        <v>138.32335329341316</v>
      </c>
      <c r="AQ36" s="119">
        <v>149.33333333333331</v>
      </c>
      <c r="AR36" s="119">
        <v>71.86666666666666</v>
      </c>
      <c r="AS36" s="119">
        <v>75.831683168316843</v>
      </c>
      <c r="AT36" s="119">
        <v>110.15789473684211</v>
      </c>
      <c r="AU36" s="119">
        <v>83.396226415094347</v>
      </c>
      <c r="AV36" s="119">
        <v>43.915662650602407</v>
      </c>
      <c r="AW36" s="119">
        <v>311.55913978494624</v>
      </c>
      <c r="AX36" s="119">
        <v>98.920792079207928</v>
      </c>
      <c r="AY36" s="119">
        <v>27.804878048780488</v>
      </c>
      <c r="AZ36" s="119">
        <v>54.127659574468083</v>
      </c>
      <c r="BA36" s="119">
        <v>162.38693467336682</v>
      </c>
      <c r="BB36" s="119">
        <v>104.18803418803419</v>
      </c>
      <c r="BC36" s="119">
        <v>344.40147783251234</v>
      </c>
      <c r="BD36" s="119">
        <v>244.02739726027397</v>
      </c>
      <c r="BE36" s="119">
        <v>131.83018867924528</v>
      </c>
      <c r="BF36" s="119">
        <v>46</v>
      </c>
      <c r="BG36" s="119">
        <v>15.400000000000002</v>
      </c>
      <c r="BH36" s="119">
        <v>111.81944444444446</v>
      </c>
      <c r="BI36" s="119">
        <v>69.851851851851862</v>
      </c>
      <c r="BJ36" s="119">
        <v>74.729729729729726</v>
      </c>
      <c r="BK36" s="119">
        <v>26.923076923076923</v>
      </c>
      <c r="BL36" s="119">
        <v>77</v>
      </c>
      <c r="BM36" s="119">
        <v>34.647058823529413</v>
      </c>
      <c r="BN36" s="119">
        <v>22.166666666666671</v>
      </c>
      <c r="BO36" s="119">
        <v>108.19354838709677</v>
      </c>
      <c r="BP36" s="119">
        <v>199</v>
      </c>
      <c r="BQ36" s="119">
        <v>75.827160493827151</v>
      </c>
      <c r="BR36" s="119">
        <v>134.88721804511277</v>
      </c>
      <c r="BS36" s="119">
        <v>204.36521739130436</v>
      </c>
      <c r="BT36" s="119">
        <v>81.196581196581192</v>
      </c>
      <c r="BU36" s="119">
        <v>120.50485436893203</v>
      </c>
      <c r="BV36" s="119">
        <v>115</v>
      </c>
      <c r="BW36" s="119">
        <v>121.41666666666667</v>
      </c>
      <c r="BX36" s="119">
        <v>59.104477611940304</v>
      </c>
      <c r="BY36" s="119">
        <v>127.70270270270271</v>
      </c>
      <c r="BZ36" s="120">
        <v>53.508196721311478</v>
      </c>
    </row>
    <row r="37" spans="1:78" s="14" customFormat="1" x14ac:dyDescent="0.2">
      <c r="A37" s="40" t="s">
        <v>15</v>
      </c>
      <c r="B37" s="91">
        <v>7127</v>
      </c>
      <c r="C37" s="41">
        <f t="shared" si="4"/>
        <v>7061.3750681042666</v>
      </c>
      <c r="D37" s="49">
        <f t="shared" si="2"/>
        <v>1.0092935060470243</v>
      </c>
      <c r="E37" s="200">
        <v>70.116279069767444</v>
      </c>
      <c r="F37" s="119">
        <v>52.61538461538462</v>
      </c>
      <c r="G37" s="119">
        <v>71.157894736842096</v>
      </c>
      <c r="H37" s="119">
        <v>49.35</v>
      </c>
      <c r="I37" s="119">
        <v>83.495145631067956</v>
      </c>
      <c r="J37" s="119">
        <v>598.7046263345195</v>
      </c>
      <c r="K37" s="119">
        <v>195.57798165137615</v>
      </c>
      <c r="L37" s="119">
        <v>30.962962962962965</v>
      </c>
      <c r="M37" s="119">
        <v>78.530303030303031</v>
      </c>
      <c r="N37" s="119">
        <v>29.75</v>
      </c>
      <c r="O37" s="119">
        <v>43.860465116279073</v>
      </c>
      <c r="P37" s="119">
        <v>62.655737704918032</v>
      </c>
      <c r="Q37" s="119">
        <v>30.13953488372093</v>
      </c>
      <c r="R37" s="119">
        <v>37.360655737704917</v>
      </c>
      <c r="S37" s="119">
        <v>132.70786516853934</v>
      </c>
      <c r="T37" s="119">
        <v>61</v>
      </c>
      <c r="U37" s="119">
        <v>104.32051282051282</v>
      </c>
      <c r="V37" s="119">
        <v>50.459016393442624</v>
      </c>
      <c r="W37" s="119">
        <v>9.8275862068965498</v>
      </c>
      <c r="X37" s="119">
        <v>46.609756097560975</v>
      </c>
      <c r="Y37" s="119">
        <v>94.00652173913042</v>
      </c>
      <c r="Z37" s="119">
        <v>74.769230769230759</v>
      </c>
      <c r="AA37" s="119">
        <v>34.542857142857144</v>
      </c>
      <c r="AB37" s="119">
        <v>27.5</v>
      </c>
      <c r="AC37" s="119">
        <v>41.93181818181818</v>
      </c>
      <c r="AD37" s="119">
        <v>93.094736842105263</v>
      </c>
      <c r="AE37" s="119">
        <v>88</v>
      </c>
      <c r="AF37" s="119">
        <v>66.911764705882362</v>
      </c>
      <c r="AG37" s="119">
        <v>62.758620689655174</v>
      </c>
      <c r="AH37" s="119">
        <v>147.22619047619048</v>
      </c>
      <c r="AI37" s="119">
        <v>57.375</v>
      </c>
      <c r="AJ37" s="119">
        <v>65.606557377049171</v>
      </c>
      <c r="AK37" s="119">
        <v>21.999999999999993</v>
      </c>
      <c r="AL37" s="119">
        <v>125.98850574712645</v>
      </c>
      <c r="AM37" s="119">
        <v>36.166666666666664</v>
      </c>
      <c r="AN37" s="119">
        <v>55.903846153846146</v>
      </c>
      <c r="AO37" s="119">
        <v>102.19101123595507</v>
      </c>
      <c r="AP37" s="119">
        <v>148.98648648648648</v>
      </c>
      <c r="AQ37" s="119">
        <v>126.28187919463086</v>
      </c>
      <c r="AR37" s="119">
        <v>84</v>
      </c>
      <c r="AS37" s="119">
        <v>120.94029850746267</v>
      </c>
      <c r="AT37" s="119">
        <v>102.99999999999999</v>
      </c>
      <c r="AU37" s="119">
        <v>90.434782608695656</v>
      </c>
      <c r="AV37" s="119">
        <v>79.693548387096769</v>
      </c>
      <c r="AW37" s="119">
        <v>388.89632107023408</v>
      </c>
      <c r="AX37" s="119">
        <v>105.94285714285715</v>
      </c>
      <c r="AY37" s="119">
        <v>36.733333333333327</v>
      </c>
      <c r="AZ37" s="119">
        <v>53.714285714285715</v>
      </c>
      <c r="BA37" s="119">
        <v>181.85714285714286</v>
      </c>
      <c r="BB37" s="119">
        <v>104.80898876404495</v>
      </c>
      <c r="BC37" s="119">
        <v>378.13533834586462</v>
      </c>
      <c r="BD37" s="119">
        <v>252.79999999999998</v>
      </c>
      <c r="BE37" s="119">
        <v>115.78378378378378</v>
      </c>
      <c r="BF37" s="119">
        <v>51.910714285714285</v>
      </c>
      <c r="BG37" s="119">
        <v>13.75</v>
      </c>
      <c r="BH37" s="119">
        <v>70.924731182795696</v>
      </c>
      <c r="BI37" s="119">
        <v>66.771428571428558</v>
      </c>
      <c r="BJ37" s="119">
        <v>81.358208955223873</v>
      </c>
      <c r="BK37" s="119">
        <v>34.090909090909086</v>
      </c>
      <c r="BL37" s="119">
        <v>64.899999999999991</v>
      </c>
      <c r="BM37" s="119">
        <v>17.8125</v>
      </c>
      <c r="BN37" s="119">
        <v>19</v>
      </c>
      <c r="BO37" s="119">
        <v>92.142857142857139</v>
      </c>
      <c r="BP37" s="119">
        <v>176.94594594594594</v>
      </c>
      <c r="BQ37" s="119">
        <v>88.107692307692304</v>
      </c>
      <c r="BR37" s="119">
        <v>133.97959183673467</v>
      </c>
      <c r="BS37" s="119">
        <v>138.74489795918367</v>
      </c>
      <c r="BT37" s="119">
        <v>90.909090909090921</v>
      </c>
      <c r="BU37" s="119">
        <v>121.65753424657532</v>
      </c>
      <c r="BV37" s="119">
        <v>99.350649350649363</v>
      </c>
      <c r="BW37" s="119">
        <v>126.23423423423424</v>
      </c>
      <c r="BX37" s="119">
        <v>59.999999999999993</v>
      </c>
      <c r="BY37" s="119">
        <v>75</v>
      </c>
      <c r="BZ37" s="120">
        <v>30.599999999999998</v>
      </c>
    </row>
    <row r="38" spans="1:78" s="14" customFormat="1" x14ac:dyDescent="0.2">
      <c r="A38" s="40" t="s">
        <v>16</v>
      </c>
      <c r="B38" s="91">
        <v>6323</v>
      </c>
      <c r="C38" s="41">
        <f t="shared" si="4"/>
        <v>6239.6307330016734</v>
      </c>
      <c r="D38" s="49">
        <f t="shared" si="2"/>
        <v>1.0133612501389517</v>
      </c>
      <c r="E38" s="200">
        <v>40.263157894736842</v>
      </c>
      <c r="F38" s="119">
        <v>80.372093023255815</v>
      </c>
      <c r="G38" s="119">
        <v>48.285714285714285</v>
      </c>
      <c r="H38" s="119">
        <v>63</v>
      </c>
      <c r="I38" s="119">
        <v>95.714285714285708</v>
      </c>
      <c r="J38" s="119">
        <v>548.59550561797755</v>
      </c>
      <c r="K38" s="119">
        <v>202.74074074074073</v>
      </c>
      <c r="L38" s="119">
        <v>24.357142857142858</v>
      </c>
      <c r="M38" s="119">
        <v>72.314814814814824</v>
      </c>
      <c r="N38" s="119">
        <v>32.869565217391305</v>
      </c>
      <c r="O38" s="119">
        <v>42.242424242424242</v>
      </c>
      <c r="P38" s="119">
        <v>33.483333333333334</v>
      </c>
      <c r="Q38" s="119">
        <v>50</v>
      </c>
      <c r="R38" s="119">
        <v>40.073170731707314</v>
      </c>
      <c r="S38" s="119">
        <v>91.743243243243242</v>
      </c>
      <c r="T38" s="119">
        <v>52.64</v>
      </c>
      <c r="U38" s="119">
        <v>77.150684931506859</v>
      </c>
      <c r="V38" s="119">
        <v>65.142857142857139</v>
      </c>
      <c r="W38" s="119">
        <v>4.9999999999999991</v>
      </c>
      <c r="X38" s="119">
        <v>32.31428571428571</v>
      </c>
      <c r="Y38" s="119">
        <v>95.290384615384625</v>
      </c>
      <c r="Z38" s="119">
        <v>56.7</v>
      </c>
      <c r="AA38" s="119">
        <v>35.428571428571423</v>
      </c>
      <c r="AB38" s="119">
        <v>51.162790697674417</v>
      </c>
      <c r="AC38" s="119">
        <v>39.375</v>
      </c>
      <c r="AD38" s="119">
        <v>76.758620689655174</v>
      </c>
      <c r="AE38" s="119">
        <v>86.054347826086968</v>
      </c>
      <c r="AF38" s="119">
        <v>73.75</v>
      </c>
      <c r="AG38" s="119">
        <v>73.821428571428569</v>
      </c>
      <c r="AH38" s="119">
        <v>85.515151515151516</v>
      </c>
      <c r="AI38" s="119">
        <v>52.500000000000007</v>
      </c>
      <c r="AJ38" s="119">
        <v>60.592679429267946</v>
      </c>
      <c r="AK38" s="119">
        <v>46.335742453574241</v>
      </c>
      <c r="AL38" s="119">
        <v>97</v>
      </c>
      <c r="AM38" s="119">
        <v>31.911764705882355</v>
      </c>
      <c r="AN38" s="119">
        <v>57</v>
      </c>
      <c r="AO38" s="119">
        <v>89</v>
      </c>
      <c r="AP38" s="119">
        <v>142.64444444444445</v>
      </c>
      <c r="AQ38" s="119">
        <v>145.81451612903226</v>
      </c>
      <c r="AR38" s="119">
        <v>78.107142857142847</v>
      </c>
      <c r="AS38" s="119">
        <v>68.13333333333334</v>
      </c>
      <c r="AT38" s="119">
        <v>120.8780487804878</v>
      </c>
      <c r="AU38" s="119">
        <v>91.509433962264154</v>
      </c>
      <c r="AV38" s="119">
        <v>56.481481481481481</v>
      </c>
      <c r="AW38" s="119">
        <v>294.13953488372096</v>
      </c>
      <c r="AX38" s="119">
        <v>112.74725274725276</v>
      </c>
      <c r="AY38" s="119">
        <v>21.75</v>
      </c>
      <c r="AZ38" s="119">
        <v>43.083333333333336</v>
      </c>
      <c r="BA38" s="119">
        <v>160.91463414634148</v>
      </c>
      <c r="BB38" s="119">
        <v>89.239436619718305</v>
      </c>
      <c r="BC38" s="119">
        <v>370.49491525423724</v>
      </c>
      <c r="BD38" s="119">
        <v>197.05479452054794</v>
      </c>
      <c r="BE38" s="119">
        <v>66.956521739130423</v>
      </c>
      <c r="BF38" s="119">
        <v>42.095238095238095</v>
      </c>
      <c r="BG38" s="119">
        <v>8.75</v>
      </c>
      <c r="BH38" s="119">
        <v>75.933333333333337</v>
      </c>
      <c r="BI38" s="119">
        <v>44.224137931034491</v>
      </c>
      <c r="BJ38" s="119">
        <v>60.375</v>
      </c>
      <c r="BK38" s="119">
        <v>19.23076923076923</v>
      </c>
      <c r="BL38" s="119">
        <v>67.098039215686271</v>
      </c>
      <c r="BM38" s="119">
        <v>20.454545454545453</v>
      </c>
      <c r="BN38" s="119">
        <v>17</v>
      </c>
      <c r="BO38" s="119">
        <v>84.336734693877546</v>
      </c>
      <c r="BP38" s="119">
        <v>147.375</v>
      </c>
      <c r="BQ38" s="119">
        <v>64.071428571428569</v>
      </c>
      <c r="BR38" s="119">
        <v>96.012345679012341</v>
      </c>
      <c r="BS38" s="119">
        <v>132.13698630136989</v>
      </c>
      <c r="BT38" s="119">
        <v>66</v>
      </c>
      <c r="BU38" s="119">
        <v>87.220338983050851</v>
      </c>
      <c r="BV38" s="119">
        <v>83.467741935483886</v>
      </c>
      <c r="BW38" s="119">
        <v>94.968085106382972</v>
      </c>
      <c r="BX38" s="119">
        <v>47.229508196721305</v>
      </c>
      <c r="BY38" s="119">
        <v>77.314285714285703</v>
      </c>
      <c r="BZ38" s="120">
        <v>37.888888888888886</v>
      </c>
    </row>
    <row r="39" spans="1:78" s="14" customFormat="1" x14ac:dyDescent="0.2">
      <c r="A39" s="40" t="s">
        <v>17</v>
      </c>
      <c r="B39" s="91">
        <v>5116</v>
      </c>
      <c r="C39" s="41">
        <f>SUM(E39:BZ39)</f>
        <v>5079.2727731006107</v>
      </c>
      <c r="D39" s="49">
        <f t="shared" si="2"/>
        <v>1.0072308041997455</v>
      </c>
      <c r="E39" s="200">
        <v>34.849999999999994</v>
      </c>
      <c r="F39" s="119">
        <v>44.444444444444443</v>
      </c>
      <c r="G39" s="119">
        <v>39</v>
      </c>
      <c r="H39" s="119">
        <v>41.106382978723403</v>
      </c>
      <c r="I39" s="119">
        <v>66.014705882352942</v>
      </c>
      <c r="J39" s="119">
        <v>517.69642857142867</v>
      </c>
      <c r="K39" s="119">
        <v>154.11965811965811</v>
      </c>
      <c r="L39" s="119">
        <v>25.833333333333332</v>
      </c>
      <c r="M39" s="119">
        <v>55</v>
      </c>
      <c r="N39" s="119">
        <v>25.8</v>
      </c>
      <c r="O39" s="119">
        <v>32.785714285714285</v>
      </c>
      <c r="P39" s="119">
        <v>39.255319148936167</v>
      </c>
      <c r="Q39" s="119">
        <v>30.208333333333336</v>
      </c>
      <c r="R39" s="119">
        <v>28.785714285714288</v>
      </c>
      <c r="S39" s="119">
        <v>69.893617021276597</v>
      </c>
      <c r="T39" s="119">
        <v>45.93181818181818</v>
      </c>
      <c r="U39" s="119">
        <v>56.872093023255808</v>
      </c>
      <c r="V39" s="119">
        <v>56</v>
      </c>
      <c r="W39" s="119">
        <v>0.59999999999999987</v>
      </c>
      <c r="X39" s="119">
        <v>24.576271186440682</v>
      </c>
      <c r="Y39" s="119">
        <v>61.536923076923088</v>
      </c>
      <c r="Z39" s="119">
        <v>36.830769230769228</v>
      </c>
      <c r="AA39" s="119">
        <v>36.571428571428569</v>
      </c>
      <c r="AB39" s="119">
        <v>40</v>
      </c>
      <c r="AC39" s="119">
        <v>39.529411764705884</v>
      </c>
      <c r="AD39" s="119">
        <v>51.773584905660378</v>
      </c>
      <c r="AE39" s="119">
        <v>88.807228915662648</v>
      </c>
      <c r="AF39" s="119">
        <v>59</v>
      </c>
      <c r="AG39" s="119">
        <v>47.917808219178077</v>
      </c>
      <c r="AH39" s="119">
        <v>67.999999999999986</v>
      </c>
      <c r="AI39" s="119">
        <v>29.43181818181818</v>
      </c>
      <c r="AJ39" s="119">
        <v>46.728816117244435</v>
      </c>
      <c r="AK39" s="119">
        <v>4.8886115551212104</v>
      </c>
      <c r="AL39" s="119">
        <v>70.977443609022558</v>
      </c>
      <c r="AM39" s="119">
        <v>26.77272727272727</v>
      </c>
      <c r="AN39" s="119">
        <v>39.384615384615387</v>
      </c>
      <c r="AO39" s="119">
        <v>89</v>
      </c>
      <c r="AP39" s="119">
        <v>126.07518796992483</v>
      </c>
      <c r="AQ39" s="119">
        <v>113.53846153846153</v>
      </c>
      <c r="AR39" s="119">
        <v>81</v>
      </c>
      <c r="AS39" s="119">
        <v>48.432432432432428</v>
      </c>
      <c r="AT39" s="119">
        <v>83.035714285714292</v>
      </c>
      <c r="AU39" s="119">
        <v>95.594202898550733</v>
      </c>
      <c r="AV39" s="119">
        <v>45.945945945945944</v>
      </c>
      <c r="AW39" s="119">
        <v>240.38596491228071</v>
      </c>
      <c r="AX39" s="119">
        <v>88.214285714285722</v>
      </c>
      <c r="AY39" s="119">
        <v>17.55</v>
      </c>
      <c r="AZ39" s="119">
        <v>35.106382978723403</v>
      </c>
      <c r="BA39" s="119">
        <v>147.86524822695034</v>
      </c>
      <c r="BB39" s="119">
        <v>81.142857142857139</v>
      </c>
      <c r="BC39" s="119">
        <v>282.7552447552448</v>
      </c>
      <c r="BD39" s="119">
        <v>137.90845070422534</v>
      </c>
      <c r="BE39" s="119">
        <v>76.463414634146346</v>
      </c>
      <c r="BF39" s="119">
        <v>67.219512195121951</v>
      </c>
      <c r="BG39" s="119">
        <v>9.7999999999999989</v>
      </c>
      <c r="BH39" s="119">
        <v>100.01449275362319</v>
      </c>
      <c r="BI39" s="119">
        <v>45</v>
      </c>
      <c r="BJ39" s="119">
        <v>56.965517241379303</v>
      </c>
      <c r="BK39" s="119">
        <v>27.851482073494942</v>
      </c>
      <c r="BL39" s="119">
        <v>58</v>
      </c>
      <c r="BM39" s="119">
        <v>17.244056177169693</v>
      </c>
      <c r="BN39" s="119">
        <v>12.999999999999998</v>
      </c>
      <c r="BO39" s="119">
        <v>87</v>
      </c>
      <c r="BP39" s="119">
        <v>97.890109890109898</v>
      </c>
      <c r="BQ39" s="119">
        <v>48.750000000000007</v>
      </c>
      <c r="BR39" s="119">
        <v>68.75</v>
      </c>
      <c r="BS39" s="119">
        <v>72.647887323943664</v>
      </c>
      <c r="BT39" s="119">
        <v>60.648648648648646</v>
      </c>
      <c r="BU39" s="119">
        <v>58</v>
      </c>
      <c r="BV39" s="119">
        <v>65.431034482758619</v>
      </c>
      <c r="BW39" s="119">
        <v>71.910256410256409</v>
      </c>
      <c r="BX39" s="119">
        <v>29.76923076923077</v>
      </c>
      <c r="BY39" s="119">
        <v>64.334587536678526</v>
      </c>
      <c r="BZ39" s="120">
        <v>32.107142857142861</v>
      </c>
    </row>
    <row r="40" spans="1:78" s="14" customFormat="1" x14ac:dyDescent="0.2">
      <c r="A40" s="40" t="s">
        <v>18</v>
      </c>
      <c r="B40" s="91">
        <v>5002</v>
      </c>
      <c r="C40" s="41">
        <f t="shared" ref="C40:C46" si="5">SUM(E40:BZ40)</f>
        <v>4853.7282558336374</v>
      </c>
      <c r="D40" s="49">
        <f t="shared" si="2"/>
        <v>1.0305480110033265</v>
      </c>
      <c r="E40" s="200">
        <v>43.662337662337656</v>
      </c>
      <c r="F40" s="119">
        <v>48.412698412698411</v>
      </c>
      <c r="G40" s="119">
        <v>45.217391304347821</v>
      </c>
      <c r="H40" s="119">
        <v>39.72727272727272</v>
      </c>
      <c r="I40" s="119">
        <v>60.662162162162161</v>
      </c>
      <c r="J40" s="119">
        <v>516.03115264797509</v>
      </c>
      <c r="K40" s="119">
        <v>109.45454545454544</v>
      </c>
      <c r="L40" s="119">
        <v>14.210526315789473</v>
      </c>
      <c r="M40" s="119">
        <v>46.583333333333329</v>
      </c>
      <c r="N40" s="119">
        <v>37.266666666666666</v>
      </c>
      <c r="O40" s="119">
        <v>26.999999999999996</v>
      </c>
      <c r="P40" s="119">
        <v>45</v>
      </c>
      <c r="Q40" s="119">
        <v>27.898734177215186</v>
      </c>
      <c r="R40" s="119">
        <v>38.152173913043477</v>
      </c>
      <c r="S40" s="119">
        <v>86.823529411764696</v>
      </c>
      <c r="T40" s="119">
        <v>42.328125</v>
      </c>
      <c r="U40" s="119">
        <v>74.264705882352942</v>
      </c>
      <c r="V40" s="119">
        <v>57.239999999999995</v>
      </c>
      <c r="W40" s="119">
        <v>0</v>
      </c>
      <c r="X40" s="119">
        <v>54.022988505747129</v>
      </c>
      <c r="Y40" s="119">
        <v>49.67436619718309</v>
      </c>
      <c r="Z40" s="119">
        <v>55.19047619047619</v>
      </c>
      <c r="AA40" s="119">
        <v>32.820512820512818</v>
      </c>
      <c r="AB40" s="119">
        <v>29.743589743589741</v>
      </c>
      <c r="AC40" s="119">
        <v>30.222222222222218</v>
      </c>
      <c r="AD40" s="119">
        <v>47.666666666666664</v>
      </c>
      <c r="AE40" s="119">
        <v>74.360655737704917</v>
      </c>
      <c r="AF40" s="119">
        <v>51.955223880597011</v>
      </c>
      <c r="AG40" s="119">
        <v>66.717391304347828</v>
      </c>
      <c r="AH40" s="119">
        <v>65.303797468354432</v>
      </c>
      <c r="AI40" s="119">
        <v>35.318181818181813</v>
      </c>
      <c r="AJ40" s="119">
        <v>41</v>
      </c>
      <c r="AK40" s="119">
        <v>12.710299937578684</v>
      </c>
      <c r="AL40" s="119">
        <v>115.44864864864864</v>
      </c>
      <c r="AM40" s="119">
        <v>32.340425531914889</v>
      </c>
      <c r="AN40" s="119">
        <v>32</v>
      </c>
      <c r="AO40" s="119">
        <v>76.733944954128432</v>
      </c>
      <c r="AP40" s="119">
        <v>129.04065040650406</v>
      </c>
      <c r="AQ40" s="119">
        <v>109.93548387096774</v>
      </c>
      <c r="AR40" s="119">
        <v>65.099999999999994</v>
      </c>
      <c r="AS40" s="119">
        <v>61.569620253164551</v>
      </c>
      <c r="AT40" s="119">
        <v>68.256880733944953</v>
      </c>
      <c r="AU40" s="119">
        <v>65.384615384615387</v>
      </c>
      <c r="AV40" s="119">
        <v>30.338461538461541</v>
      </c>
      <c r="AW40" s="119">
        <v>211.5382262996942</v>
      </c>
      <c r="AX40" s="119">
        <v>78</v>
      </c>
      <c r="AY40" s="119">
        <v>34.272727272727266</v>
      </c>
      <c r="AZ40" s="119">
        <v>42.168674698795179</v>
      </c>
      <c r="BA40" s="119">
        <v>121.83916083916084</v>
      </c>
      <c r="BB40" s="119">
        <v>69.98571428571428</v>
      </c>
      <c r="BC40" s="119">
        <v>271.70934256055364</v>
      </c>
      <c r="BD40" s="119">
        <v>129.81506849315068</v>
      </c>
      <c r="BE40" s="119">
        <v>59.28</v>
      </c>
      <c r="BF40" s="119">
        <v>47.462686567164177</v>
      </c>
      <c r="BG40" s="119">
        <v>8</v>
      </c>
      <c r="BH40" s="119">
        <v>75.129411764705878</v>
      </c>
      <c r="BI40" s="119">
        <v>33.224137931034484</v>
      </c>
      <c r="BJ40" s="119">
        <v>55.676056338028161</v>
      </c>
      <c r="BK40" s="119">
        <v>13.499999999999998</v>
      </c>
      <c r="BL40" s="119">
        <v>55.36363636363636</v>
      </c>
      <c r="BM40" s="119">
        <v>25.825832999616676</v>
      </c>
      <c r="BN40" s="119">
        <v>10.214285714285714</v>
      </c>
      <c r="BO40" s="119">
        <v>69.102564102564102</v>
      </c>
      <c r="BP40" s="119">
        <v>87.058823529411768</v>
      </c>
      <c r="BQ40" s="119">
        <v>40.13513513513513</v>
      </c>
      <c r="BR40" s="119">
        <v>69.473684210526315</v>
      </c>
      <c r="BS40" s="119">
        <v>64.494117647058829</v>
      </c>
      <c r="BT40" s="119">
        <v>55.188405797101446</v>
      </c>
      <c r="BU40" s="119">
        <v>53.538461538461533</v>
      </c>
      <c r="BV40" s="119">
        <v>61.285714285714278</v>
      </c>
      <c r="BW40" s="119">
        <v>81.390243902439025</v>
      </c>
      <c r="BX40" s="119">
        <v>37.38461538461538</v>
      </c>
      <c r="BY40" s="119">
        <v>75.829787234042541</v>
      </c>
      <c r="BZ40" s="120">
        <v>23.051282051282051</v>
      </c>
    </row>
    <row r="41" spans="1:78" s="14" customFormat="1" x14ac:dyDescent="0.2">
      <c r="A41" s="40" t="s">
        <v>19</v>
      </c>
      <c r="B41" s="91">
        <v>5810</v>
      </c>
      <c r="C41" s="41">
        <f t="shared" si="5"/>
        <v>5751.3775814951705</v>
      </c>
      <c r="D41" s="49">
        <f t="shared" si="2"/>
        <v>1.0101927612427055</v>
      </c>
      <c r="E41" s="200">
        <v>76.743589743589737</v>
      </c>
      <c r="F41" s="119">
        <v>59.803921568627459</v>
      </c>
      <c r="G41" s="119">
        <v>57.6875</v>
      </c>
      <c r="H41" s="119">
        <v>55.982142857142854</v>
      </c>
      <c r="I41" s="119">
        <v>68.94202898550725</v>
      </c>
      <c r="J41" s="119">
        <v>570.04262877442272</v>
      </c>
      <c r="K41" s="119">
        <v>117.27272727272727</v>
      </c>
      <c r="L41" s="119">
        <v>17.181818181818183</v>
      </c>
      <c r="M41" s="119">
        <v>44</v>
      </c>
      <c r="N41" s="119">
        <v>33.868421052631582</v>
      </c>
      <c r="O41" s="119">
        <v>39.774999999999999</v>
      </c>
      <c r="P41" s="119">
        <v>71.097560975609753</v>
      </c>
      <c r="Q41" s="119">
        <v>69.919999999999987</v>
      </c>
      <c r="R41" s="119">
        <v>45.91836734693878</v>
      </c>
      <c r="S41" s="119">
        <v>79.588235294117652</v>
      </c>
      <c r="T41" s="119">
        <v>59.500000000000007</v>
      </c>
      <c r="U41" s="119">
        <v>91.69736842105263</v>
      </c>
      <c r="V41" s="119">
        <v>77.359550561797747</v>
      </c>
      <c r="W41" s="119">
        <v>0</v>
      </c>
      <c r="X41" s="119">
        <v>91.788235294117655</v>
      </c>
      <c r="Y41" s="119">
        <v>53.04285714285713</v>
      </c>
      <c r="Z41" s="119">
        <v>56.514705882352935</v>
      </c>
      <c r="AA41" s="119">
        <v>33.170731707317074</v>
      </c>
      <c r="AB41" s="119">
        <v>41.739130434782616</v>
      </c>
      <c r="AC41" s="119">
        <v>34.944444444444443</v>
      </c>
      <c r="AD41" s="119">
        <v>58.723404255319153</v>
      </c>
      <c r="AE41" s="119">
        <v>103.77981651376146</v>
      </c>
      <c r="AF41" s="119">
        <v>55.234042553191493</v>
      </c>
      <c r="AG41" s="119">
        <v>86.586206896551715</v>
      </c>
      <c r="AH41" s="119">
        <v>73.835616438356155</v>
      </c>
      <c r="AI41" s="119">
        <v>39.200000000000003</v>
      </c>
      <c r="AJ41" s="119">
        <v>50.578947368421055</v>
      </c>
      <c r="AK41" s="119">
        <v>9.6531784452144898</v>
      </c>
      <c r="AL41" s="119">
        <v>185.13714285714286</v>
      </c>
      <c r="AM41" s="119">
        <v>36.521739130434781</v>
      </c>
      <c r="AN41" s="119">
        <v>43.977272727272727</v>
      </c>
      <c r="AO41" s="119">
        <v>92.4375</v>
      </c>
      <c r="AP41" s="119">
        <v>125.02479338842974</v>
      </c>
      <c r="AQ41" s="119">
        <v>125.29411764705884</v>
      </c>
      <c r="AR41" s="119">
        <v>95.415584415584419</v>
      </c>
      <c r="AS41" s="119">
        <v>72.465116279069775</v>
      </c>
      <c r="AT41" s="119">
        <v>89.112359550561791</v>
      </c>
      <c r="AU41" s="119">
        <v>90.697674418604663</v>
      </c>
      <c r="AV41" s="119">
        <v>51.012048192771083</v>
      </c>
      <c r="AW41" s="119">
        <v>292.8374233128834</v>
      </c>
      <c r="AX41" s="119">
        <v>93</v>
      </c>
      <c r="AY41" s="119">
        <v>23.999999999999996</v>
      </c>
      <c r="AZ41" s="119">
        <v>56</v>
      </c>
      <c r="BA41" s="119">
        <v>119.7709923664122</v>
      </c>
      <c r="BB41" s="119">
        <v>67.78947368421052</v>
      </c>
      <c r="BC41" s="119">
        <v>249.27510917030565</v>
      </c>
      <c r="BD41" s="119">
        <v>148.54140127388536</v>
      </c>
      <c r="BE41" s="119">
        <v>53.130434782608702</v>
      </c>
      <c r="BF41" s="119">
        <v>48</v>
      </c>
      <c r="BG41" s="119">
        <v>13.714285714285714</v>
      </c>
      <c r="BH41" s="119">
        <v>67.511111111111106</v>
      </c>
      <c r="BI41" s="119">
        <v>53.558139534883722</v>
      </c>
      <c r="BJ41" s="119">
        <v>65.686274509803923</v>
      </c>
      <c r="BK41" s="119">
        <v>8.6428571428571423</v>
      </c>
      <c r="BL41" s="119">
        <v>59.123076923076923</v>
      </c>
      <c r="BM41" s="119">
        <v>16</v>
      </c>
      <c r="BN41" s="119">
        <v>12.692307692307692</v>
      </c>
      <c r="BO41" s="119">
        <v>87.79661016949153</v>
      </c>
      <c r="BP41" s="119">
        <v>96.63636363636364</v>
      </c>
      <c r="BQ41" s="119">
        <v>61.416666666666671</v>
      </c>
      <c r="BR41" s="119">
        <v>76.893203883495147</v>
      </c>
      <c r="BS41" s="119">
        <v>84.173913043478265</v>
      </c>
      <c r="BT41" s="119">
        <v>54.133333333333333</v>
      </c>
      <c r="BU41" s="119">
        <v>74.057142857142864</v>
      </c>
      <c r="BV41" s="119">
        <v>79.34482758620689</v>
      </c>
      <c r="BW41" s="119">
        <v>88.835164835164832</v>
      </c>
      <c r="BX41" s="119">
        <v>65.739130434782609</v>
      </c>
      <c r="BY41" s="119">
        <v>69.810810810810807</v>
      </c>
      <c r="BZ41" s="120">
        <v>31</v>
      </c>
    </row>
    <row r="42" spans="1:78" s="14" customFormat="1" x14ac:dyDescent="0.2">
      <c r="A42" s="40" t="s">
        <v>20</v>
      </c>
      <c r="B42" s="91">
        <v>5081</v>
      </c>
      <c r="C42" s="41">
        <f t="shared" si="5"/>
        <v>4998.4001416737956</v>
      </c>
      <c r="D42" s="49">
        <f t="shared" si="2"/>
        <v>1.0165252592799712</v>
      </c>
      <c r="E42" s="200">
        <v>61.097826086956523</v>
      </c>
      <c r="F42" s="119">
        <v>49.074074074074076</v>
      </c>
      <c r="G42" s="119">
        <v>57.404255319148938</v>
      </c>
      <c r="H42" s="119">
        <v>46.597222222222221</v>
      </c>
      <c r="I42" s="119">
        <v>60.586666666666673</v>
      </c>
      <c r="J42" s="119">
        <v>511.50321199143468</v>
      </c>
      <c r="K42" s="119">
        <v>102.41379310344828</v>
      </c>
      <c r="L42" s="119">
        <v>15.399999999999999</v>
      </c>
      <c r="M42" s="119">
        <v>21.352941176470587</v>
      </c>
      <c r="N42" s="119">
        <v>31</v>
      </c>
      <c r="O42" s="119">
        <v>34.609756097560975</v>
      </c>
      <c r="P42" s="119">
        <v>55.163265306122454</v>
      </c>
      <c r="Q42" s="119">
        <v>40.523809523809526</v>
      </c>
      <c r="R42" s="119">
        <v>48.18181818181818</v>
      </c>
      <c r="S42" s="119">
        <v>90.650602409638552</v>
      </c>
      <c r="T42" s="119">
        <v>48.205479452054796</v>
      </c>
      <c r="U42" s="119">
        <v>62.947368421052637</v>
      </c>
      <c r="V42" s="119">
        <v>84.999999999999986</v>
      </c>
      <c r="W42" s="119">
        <v>0</v>
      </c>
      <c r="X42" s="119">
        <v>70.120689655172413</v>
      </c>
      <c r="Y42" s="119">
        <v>38.578333333333333</v>
      </c>
      <c r="Z42" s="119">
        <v>59.594594594594597</v>
      </c>
      <c r="AA42" s="119">
        <v>31.655172413793107</v>
      </c>
      <c r="AB42" s="119">
        <v>20.400000000000002</v>
      </c>
      <c r="AC42" s="119">
        <v>33.41935483870968</v>
      </c>
      <c r="AD42" s="119">
        <v>31.121951219512198</v>
      </c>
      <c r="AE42" s="119">
        <v>85.128571428571433</v>
      </c>
      <c r="AF42" s="119">
        <v>44</v>
      </c>
      <c r="AG42" s="119">
        <v>64.546875</v>
      </c>
      <c r="AH42" s="119">
        <v>66.956521739130437</v>
      </c>
      <c r="AI42" s="119">
        <v>24.5</v>
      </c>
      <c r="AJ42" s="119">
        <v>43.827586206896548</v>
      </c>
      <c r="AK42" s="119">
        <v>8.4786733235054399</v>
      </c>
      <c r="AL42" s="119">
        <v>170.31067961165047</v>
      </c>
      <c r="AM42" s="119">
        <v>37.96153846153846</v>
      </c>
      <c r="AN42" s="119">
        <v>40.133333333333333</v>
      </c>
      <c r="AO42" s="119">
        <v>81.618556701030926</v>
      </c>
      <c r="AP42" s="119">
        <v>119.6078431372549</v>
      </c>
      <c r="AQ42" s="119">
        <v>112.70642201834862</v>
      </c>
      <c r="AR42" s="119">
        <v>74.611111111111114</v>
      </c>
      <c r="AS42" s="119">
        <v>85.36986301369862</v>
      </c>
      <c r="AT42" s="119">
        <v>71.208791208791212</v>
      </c>
      <c r="AU42" s="119">
        <v>72.620689655172413</v>
      </c>
      <c r="AV42" s="119">
        <v>62.861111111111114</v>
      </c>
      <c r="AW42" s="119">
        <v>267.69784172661872</v>
      </c>
      <c r="AX42" s="119">
        <v>84.780487804878049</v>
      </c>
      <c r="AY42" s="119">
        <v>19</v>
      </c>
      <c r="AZ42" s="119">
        <v>65.907692307692301</v>
      </c>
      <c r="BA42" s="119">
        <v>102.27956989247312</v>
      </c>
      <c r="BB42" s="119">
        <v>49.411764705882348</v>
      </c>
      <c r="BC42" s="119">
        <v>208.77380952380952</v>
      </c>
      <c r="BD42" s="119">
        <v>173.97727272727272</v>
      </c>
      <c r="BE42" s="119">
        <v>51.513758122486429</v>
      </c>
      <c r="BF42" s="119">
        <v>37.714285714285715</v>
      </c>
      <c r="BG42" s="119">
        <v>17.333333333333332</v>
      </c>
      <c r="BH42" s="119">
        <v>43.895833333333336</v>
      </c>
      <c r="BI42" s="119">
        <v>44.1</v>
      </c>
      <c r="BJ42" s="119">
        <v>34.259259259259252</v>
      </c>
      <c r="BK42" s="119">
        <v>7.8571428571428577</v>
      </c>
      <c r="BL42" s="119">
        <v>58.347826086956523</v>
      </c>
      <c r="BM42" s="119">
        <v>6.8571428571428577</v>
      </c>
      <c r="BN42" s="119">
        <v>8.1818181818181817</v>
      </c>
      <c r="BO42" s="119">
        <v>92.5</v>
      </c>
      <c r="BP42" s="119">
        <v>65.575757575757578</v>
      </c>
      <c r="BQ42" s="119">
        <v>55.229729729729733</v>
      </c>
      <c r="BR42" s="119">
        <v>84.807692307692307</v>
      </c>
      <c r="BS42" s="119">
        <v>56.016393442622949</v>
      </c>
      <c r="BT42" s="119">
        <v>54.685714285714283</v>
      </c>
      <c r="BU42" s="119">
        <v>58.8</v>
      </c>
      <c r="BV42" s="119">
        <v>55.722222222222221</v>
      </c>
      <c r="BW42" s="119">
        <v>93.730337078651687</v>
      </c>
      <c r="BX42" s="119">
        <v>55</v>
      </c>
      <c r="BY42" s="119">
        <v>47.6</v>
      </c>
      <c r="BZ42" s="120">
        <v>23.793103448275865</v>
      </c>
    </row>
    <row r="43" spans="1:78" s="14" customFormat="1" x14ac:dyDescent="0.2">
      <c r="A43" s="40" t="s">
        <v>21</v>
      </c>
      <c r="B43" s="91">
        <v>4334</v>
      </c>
      <c r="C43" s="41">
        <f t="shared" si="5"/>
        <v>4278.3763755746204</v>
      </c>
      <c r="D43" s="49">
        <f t="shared" si="2"/>
        <v>1.0130011059202122</v>
      </c>
      <c r="E43" s="200">
        <v>75.574074074074062</v>
      </c>
      <c r="F43" s="119">
        <v>36.342857142857142</v>
      </c>
      <c r="G43" s="119">
        <v>32.411764705882355</v>
      </c>
      <c r="H43" s="119">
        <v>45</v>
      </c>
      <c r="I43" s="119">
        <v>60.377358490566039</v>
      </c>
      <c r="J43" s="119">
        <v>421.024</v>
      </c>
      <c r="K43" s="119">
        <v>90.58064516129032</v>
      </c>
      <c r="L43" s="119">
        <v>5</v>
      </c>
      <c r="M43" s="119">
        <v>24.75</v>
      </c>
      <c r="N43" s="119">
        <v>29.80769230769231</v>
      </c>
      <c r="O43" s="119">
        <v>30.525000000000002</v>
      </c>
      <c r="P43" s="119">
        <v>45.086956521739133</v>
      </c>
      <c r="Q43" s="119">
        <v>29.43181818181818</v>
      </c>
      <c r="R43" s="119">
        <v>42.658536585365859</v>
      </c>
      <c r="S43" s="119">
        <v>61.071428571428577</v>
      </c>
      <c r="T43" s="119">
        <v>58.584905660377359</v>
      </c>
      <c r="U43" s="119">
        <v>42.877192982456144</v>
      </c>
      <c r="V43" s="119">
        <v>64.675324675324674</v>
      </c>
      <c r="W43" s="119">
        <v>0</v>
      </c>
      <c r="X43" s="119">
        <v>43.024390243902438</v>
      </c>
      <c r="Y43" s="119">
        <v>31.811428571428571</v>
      </c>
      <c r="Z43" s="119">
        <v>29.024390243902442</v>
      </c>
      <c r="AA43" s="119">
        <v>25.875</v>
      </c>
      <c r="AB43" s="119">
        <v>14</v>
      </c>
      <c r="AC43" s="119">
        <v>25.925925925925924</v>
      </c>
      <c r="AD43" s="119">
        <v>31.96875</v>
      </c>
      <c r="AE43" s="119">
        <v>46.357142857142861</v>
      </c>
      <c r="AF43" s="119">
        <v>41.723404255319146</v>
      </c>
      <c r="AG43" s="119">
        <v>49.178571428571431</v>
      </c>
      <c r="AH43" s="119">
        <v>33.767441860465112</v>
      </c>
      <c r="AI43" s="119">
        <v>25.200000000000003</v>
      </c>
      <c r="AJ43" s="119">
        <v>42.322580645161288</v>
      </c>
      <c r="AK43" s="119">
        <v>2.6720813142654531</v>
      </c>
      <c r="AL43" s="119">
        <v>181.0277777777778</v>
      </c>
      <c r="AM43" s="119">
        <v>38.1875</v>
      </c>
      <c r="AN43" s="119">
        <v>38.85</v>
      </c>
      <c r="AO43" s="119">
        <v>82.415094339622641</v>
      </c>
      <c r="AP43" s="119">
        <v>85.869565217391298</v>
      </c>
      <c r="AQ43" s="119">
        <v>79.902439024390247</v>
      </c>
      <c r="AR43" s="119">
        <v>66.111111111111114</v>
      </c>
      <c r="AS43" s="119">
        <v>59.803278688524586</v>
      </c>
      <c r="AT43" s="119">
        <v>74.354166666666671</v>
      </c>
      <c r="AU43" s="119">
        <v>64.999999999999986</v>
      </c>
      <c r="AV43" s="119">
        <v>52.21052631578948</v>
      </c>
      <c r="AW43" s="119">
        <v>207.35177865612647</v>
      </c>
      <c r="AX43" s="119">
        <v>73.505882352941185</v>
      </c>
      <c r="AY43" s="119">
        <v>19</v>
      </c>
      <c r="AZ43" s="119">
        <v>67.84615384615384</v>
      </c>
      <c r="BA43" s="119">
        <v>75.346666666666664</v>
      </c>
      <c r="BB43" s="119">
        <v>41.326530612244902</v>
      </c>
      <c r="BC43" s="119">
        <v>262.21800947867303</v>
      </c>
      <c r="BD43" s="119">
        <v>131.16783216783219</v>
      </c>
      <c r="BE43" s="119">
        <v>33.75</v>
      </c>
      <c r="BF43" s="119">
        <v>32.571428571428577</v>
      </c>
      <c r="BG43" s="119">
        <v>7.4285714285714279</v>
      </c>
      <c r="BH43" s="119">
        <v>39.605263157894733</v>
      </c>
      <c r="BI43" s="119">
        <v>50.142857142857146</v>
      </c>
      <c r="BJ43" s="119">
        <v>25.26829268292683</v>
      </c>
      <c r="BK43" s="119">
        <v>12.222222222222223</v>
      </c>
      <c r="BL43" s="119">
        <v>25.666666666666664</v>
      </c>
      <c r="BM43" s="119">
        <v>6.0097463656778149</v>
      </c>
      <c r="BN43" s="119">
        <v>6</v>
      </c>
      <c r="BO43" s="119">
        <v>85.486725663716811</v>
      </c>
      <c r="BP43" s="119">
        <v>59.083333333333329</v>
      </c>
      <c r="BQ43" s="119">
        <v>48.8</v>
      </c>
      <c r="BR43" s="119">
        <v>76.746987951807228</v>
      </c>
      <c r="BS43" s="119">
        <v>44.581818181818178</v>
      </c>
      <c r="BT43" s="119">
        <v>57.315789473684205</v>
      </c>
      <c r="BU43" s="119">
        <v>46.55</v>
      </c>
      <c r="BV43" s="119">
        <v>68</v>
      </c>
      <c r="BW43" s="119">
        <v>81.144230769230774</v>
      </c>
      <c r="BX43" s="119">
        <v>51.271186440677965</v>
      </c>
      <c r="BY43" s="119">
        <v>51.217391304347828</v>
      </c>
      <c r="BZ43" s="120">
        <v>29.388888888888886</v>
      </c>
    </row>
    <row r="44" spans="1:78" s="14" customFormat="1" x14ac:dyDescent="0.2">
      <c r="A44" s="40" t="s">
        <v>22</v>
      </c>
      <c r="B44" s="91">
        <v>3193</v>
      </c>
      <c r="C44" s="41">
        <f t="shared" si="5"/>
        <v>3102.8217494736168</v>
      </c>
      <c r="D44" s="49">
        <f t="shared" si="2"/>
        <v>1.0290633036015304</v>
      </c>
      <c r="E44" s="200">
        <v>29.581395348837209</v>
      </c>
      <c r="F44" s="119">
        <v>18</v>
      </c>
      <c r="G44" s="119">
        <v>17.952380952380953</v>
      </c>
      <c r="H44" s="119">
        <v>34.772727272727273</v>
      </c>
      <c r="I44" s="119">
        <v>35.57692307692308</v>
      </c>
      <c r="J44" s="119">
        <v>318.08695652173913</v>
      </c>
      <c r="K44" s="119">
        <v>44.032258064516128</v>
      </c>
      <c r="L44" s="119">
        <v>3.333333333333333</v>
      </c>
      <c r="M44" s="119">
        <v>13.333333333333334</v>
      </c>
      <c r="N44" s="119">
        <v>19.117647058823529</v>
      </c>
      <c r="O44" s="119">
        <v>26.722222222222221</v>
      </c>
      <c r="P44" s="119">
        <v>67.931818181818187</v>
      </c>
      <c r="Q44" s="119">
        <v>28.2258064516129</v>
      </c>
      <c r="R44" s="119">
        <v>22</v>
      </c>
      <c r="S44" s="119">
        <v>62.542372881355924</v>
      </c>
      <c r="T44" s="119">
        <v>33.333333333333329</v>
      </c>
      <c r="U44" s="119">
        <v>25.738095238095241</v>
      </c>
      <c r="V44" s="119">
        <v>43.63636363636364</v>
      </c>
      <c r="W44" s="119">
        <v>0</v>
      </c>
      <c r="X44" s="119">
        <v>30.857142857142861</v>
      </c>
      <c r="Y44" s="119">
        <v>17.588571428571427</v>
      </c>
      <c r="Z44" s="119">
        <v>16.514285714285712</v>
      </c>
      <c r="AA44" s="119">
        <v>21.849999999999998</v>
      </c>
      <c r="AB44" s="119">
        <v>10.5</v>
      </c>
      <c r="AC44" s="119">
        <v>15.909090909090908</v>
      </c>
      <c r="AD44" s="119">
        <v>26.105263157894736</v>
      </c>
      <c r="AE44" s="119">
        <v>24.538461538461537</v>
      </c>
      <c r="AF44" s="119">
        <v>27.263157894736839</v>
      </c>
      <c r="AG44" s="119">
        <v>52.897959183673471</v>
      </c>
      <c r="AH44" s="119">
        <v>29.7</v>
      </c>
      <c r="AI44" s="119">
        <v>24.782608695652172</v>
      </c>
      <c r="AJ44" s="119">
        <v>23.829787234042552</v>
      </c>
      <c r="AK44" s="119">
        <v>4.7371764930680875</v>
      </c>
      <c r="AL44" s="119">
        <v>102.96774193548387</v>
      </c>
      <c r="AM44" s="119">
        <v>21.840000000000003</v>
      </c>
      <c r="AN44" s="119">
        <v>32.647058823529413</v>
      </c>
      <c r="AO44" s="119">
        <v>77.662921348314597</v>
      </c>
      <c r="AP44" s="119">
        <v>66.949152542372872</v>
      </c>
      <c r="AQ44" s="119">
        <v>77.478260869565219</v>
      </c>
      <c r="AR44" s="119">
        <v>41.674418604651166</v>
      </c>
      <c r="AS44" s="119">
        <v>31</v>
      </c>
      <c r="AT44" s="119">
        <v>58.852941176470594</v>
      </c>
      <c r="AU44" s="119">
        <v>56.702127659574465</v>
      </c>
      <c r="AV44" s="119">
        <v>34.604651162790695</v>
      </c>
      <c r="AW44" s="119">
        <v>161.88235294117646</v>
      </c>
      <c r="AX44" s="119">
        <v>48</v>
      </c>
      <c r="AY44" s="119">
        <v>14.233133390656956</v>
      </c>
      <c r="AZ44" s="119">
        <v>50.55555555555555</v>
      </c>
      <c r="BA44" s="119">
        <v>46.75</v>
      </c>
      <c r="BB44" s="119">
        <v>38.333333333333329</v>
      </c>
      <c r="BC44" s="119">
        <v>233.10569105691053</v>
      </c>
      <c r="BD44" s="119">
        <v>99.25</v>
      </c>
      <c r="BE44" s="119">
        <v>25.578947368421055</v>
      </c>
      <c r="BF44" s="119">
        <v>24.7</v>
      </c>
      <c r="BG44" s="119">
        <v>0</v>
      </c>
      <c r="BH44" s="119">
        <v>29.166666666666668</v>
      </c>
      <c r="BI44" s="119">
        <v>16.714285714285719</v>
      </c>
      <c r="BJ44" s="119">
        <v>25.565217391304348</v>
      </c>
      <c r="BK44" s="119">
        <v>7.333333333333333</v>
      </c>
      <c r="BL44" s="119">
        <v>28</v>
      </c>
      <c r="BM44" s="119">
        <v>0</v>
      </c>
      <c r="BN44" s="119">
        <v>5</v>
      </c>
      <c r="BO44" s="119">
        <v>44.16</v>
      </c>
      <c r="BP44" s="119">
        <v>37</v>
      </c>
      <c r="BQ44" s="119">
        <v>34.363636363636367</v>
      </c>
      <c r="BR44" s="119">
        <v>43.333333333333329</v>
      </c>
      <c r="BS44" s="119">
        <v>43.333333333333336</v>
      </c>
      <c r="BT44" s="119">
        <v>27</v>
      </c>
      <c r="BU44" s="119">
        <v>52.043478260869563</v>
      </c>
      <c r="BV44" s="119">
        <v>43.055555555555557</v>
      </c>
      <c r="BW44" s="119">
        <v>50.90425531914893</v>
      </c>
      <c r="BX44" s="119">
        <v>31.274509803921568</v>
      </c>
      <c r="BY44" s="119">
        <v>36.615384615384613</v>
      </c>
      <c r="BZ44" s="120">
        <v>32.199999999999996</v>
      </c>
    </row>
    <row r="45" spans="1:78" s="14" customFormat="1" ht="16.8" thickBot="1" x14ac:dyDescent="0.25">
      <c r="A45" s="50" t="s">
        <v>23</v>
      </c>
      <c r="B45" s="103">
        <v>2013</v>
      </c>
      <c r="C45" s="51">
        <f t="shared" si="5"/>
        <v>2155.4949149792892</v>
      </c>
      <c r="D45" s="52">
        <f t="shared" si="2"/>
        <v>0.93389225184942815</v>
      </c>
      <c r="E45" s="203">
        <v>14.0892584498934</v>
      </c>
      <c r="F45" s="153">
        <v>9.2528148042523419</v>
      </c>
      <c r="G45" s="153">
        <v>8.3368394757580724</v>
      </c>
      <c r="H45" s="153">
        <v>35.733461928320878</v>
      </c>
      <c r="I45" s="153">
        <v>37.706846245629222</v>
      </c>
      <c r="J45" s="153">
        <v>273.85177382755541</v>
      </c>
      <c r="K45" s="153">
        <v>28.234137936386666</v>
      </c>
      <c r="L45" s="153">
        <v>2.3381947564118275</v>
      </c>
      <c r="M45" s="153">
        <v>16.991380228072963</v>
      </c>
      <c r="N45" s="153">
        <v>9.2807576428508511</v>
      </c>
      <c r="O45" s="153">
        <v>3.6461805068083031</v>
      </c>
      <c r="P45" s="153">
        <v>58.799054828399939</v>
      </c>
      <c r="Q45" s="153">
        <v>20.679451966633774</v>
      </c>
      <c r="R45" s="153">
        <v>18.640242327387572</v>
      </c>
      <c r="S45" s="153">
        <v>31.975463172353546</v>
      </c>
      <c r="T45" s="153">
        <v>17.555107433907938</v>
      </c>
      <c r="U45" s="153">
        <v>24.535826179915965</v>
      </c>
      <c r="V45" s="153">
        <v>24.869802306380247</v>
      </c>
      <c r="W45" s="153">
        <v>0</v>
      </c>
      <c r="X45" s="153">
        <v>7.6062046226118127</v>
      </c>
      <c r="Y45" s="153">
        <v>26.614927672471193</v>
      </c>
      <c r="Z45" s="153">
        <v>7.9489392710831268</v>
      </c>
      <c r="AA45" s="153">
        <v>19.737180417994843</v>
      </c>
      <c r="AB45" s="153">
        <v>4.8061622430544979</v>
      </c>
      <c r="AC45" s="153">
        <v>10.074659837843489</v>
      </c>
      <c r="AD45" s="153">
        <v>9.0433992322658323</v>
      </c>
      <c r="AE45" s="153">
        <v>17.092106866947418</v>
      </c>
      <c r="AF45" s="153">
        <v>23.625626099931015</v>
      </c>
      <c r="AG45" s="153">
        <v>48.864127880175431</v>
      </c>
      <c r="AH45" s="153">
        <v>21.674302743572788</v>
      </c>
      <c r="AI45" s="153">
        <v>22.10033082090548</v>
      </c>
      <c r="AJ45" s="153">
        <v>54.760767957060324</v>
      </c>
      <c r="AK45" s="153">
        <v>0</v>
      </c>
      <c r="AL45" s="153">
        <v>45.189916022877306</v>
      </c>
      <c r="AM45" s="153">
        <v>10.878196012992086</v>
      </c>
      <c r="AN45" s="153">
        <v>18.254837489019593</v>
      </c>
      <c r="AO45" s="153">
        <v>52.573733684595162</v>
      </c>
      <c r="AP45" s="153">
        <v>33.986390648164985</v>
      </c>
      <c r="AQ45" s="153">
        <v>55.008809352318444</v>
      </c>
      <c r="AR45" s="153">
        <v>28.2695445990793</v>
      </c>
      <c r="AS45" s="153">
        <v>19.657263143409661</v>
      </c>
      <c r="AT45" s="153">
        <v>26.048489290556489</v>
      </c>
      <c r="AU45" s="153">
        <v>33.442362221162469</v>
      </c>
      <c r="AV45" s="153">
        <v>20.429403757092633</v>
      </c>
      <c r="AW45" s="153">
        <v>110.08481566432808</v>
      </c>
      <c r="AX45" s="153">
        <v>36.308098729738944</v>
      </c>
      <c r="AY45" s="153">
        <v>25.436082256948744</v>
      </c>
      <c r="AZ45" s="153">
        <v>63.791160127879643</v>
      </c>
      <c r="BA45" s="153">
        <v>25.283609733106783</v>
      </c>
      <c r="BB45" s="153">
        <v>22.856811623888596</v>
      </c>
      <c r="BC45" s="153">
        <v>154.29468308981481</v>
      </c>
      <c r="BD45" s="153">
        <v>87.310436598650185</v>
      </c>
      <c r="BE45" s="153">
        <v>14.695142079911671</v>
      </c>
      <c r="BF45" s="153">
        <v>13.138447215373194</v>
      </c>
      <c r="BG45" s="153">
        <v>2.8130079838317288</v>
      </c>
      <c r="BH45" s="153">
        <v>29.161208221936548</v>
      </c>
      <c r="BI45" s="153">
        <v>5.5093385390512726</v>
      </c>
      <c r="BJ45" s="153">
        <v>9.5394232935116001</v>
      </c>
      <c r="BK45" s="153">
        <v>10.731075463726828</v>
      </c>
      <c r="BL45" s="153">
        <v>11.42963322854847</v>
      </c>
      <c r="BM45" s="153">
        <v>4.0863699350715299</v>
      </c>
      <c r="BN45" s="153">
        <v>1.0384342521940282</v>
      </c>
      <c r="BO45" s="153">
        <v>27.201809261658468</v>
      </c>
      <c r="BP45" s="153">
        <v>6.1477745130364756</v>
      </c>
      <c r="BQ45" s="153">
        <v>16.934726272273775</v>
      </c>
      <c r="BR45" s="153">
        <v>27.397574709879205</v>
      </c>
      <c r="BS45" s="153">
        <v>25.210482113583186</v>
      </c>
      <c r="BT45" s="153">
        <v>16.828733457438226</v>
      </c>
      <c r="BU45" s="153">
        <v>49.441465655446144</v>
      </c>
      <c r="BV45" s="153">
        <v>16.788684398169998</v>
      </c>
      <c r="BW45" s="153">
        <v>26.823102298936899</v>
      </c>
      <c r="BX45" s="153">
        <v>33.406943334208414</v>
      </c>
      <c r="BY45" s="153">
        <v>20.469271756466483</v>
      </c>
      <c r="BZ45" s="154">
        <v>7.132293266574667</v>
      </c>
    </row>
    <row r="46" spans="1:78" s="14" customFormat="1" ht="16.8" thickBot="1" x14ac:dyDescent="0.25">
      <c r="A46" s="61" t="s">
        <v>24</v>
      </c>
      <c r="B46" s="104">
        <f>SUM(B27:B45)</f>
        <v>97344</v>
      </c>
      <c r="C46" s="62">
        <f t="shared" si="5"/>
        <v>97058.241798204705</v>
      </c>
      <c r="D46" s="63">
        <f t="shared" si="2"/>
        <v>1.0029441930587351</v>
      </c>
      <c r="E46" s="230">
        <v>905.22094263884139</v>
      </c>
      <c r="F46" s="155">
        <v>741.03331122463862</v>
      </c>
      <c r="G46" s="155">
        <v>832.15061432948664</v>
      </c>
      <c r="H46" s="155">
        <v>735.01563481281346</v>
      </c>
      <c r="I46" s="155">
        <v>945.25941529654824</v>
      </c>
      <c r="J46" s="155">
        <v>9544.2692167128916</v>
      </c>
      <c r="K46" s="155">
        <v>2830.9034901046307</v>
      </c>
      <c r="L46" s="155">
        <v>320.57277044239333</v>
      </c>
      <c r="M46" s="155">
        <v>845.8848408269655</v>
      </c>
      <c r="N46" s="155">
        <v>433.92207299512893</v>
      </c>
      <c r="O46" s="155">
        <v>612.29661858036707</v>
      </c>
      <c r="P46" s="155">
        <v>953.05644382624996</v>
      </c>
      <c r="Q46" s="155">
        <v>583.908943474078</v>
      </c>
      <c r="R46" s="155">
        <v>742.23403357874463</v>
      </c>
      <c r="S46" s="155">
        <v>1345.9497651392387</v>
      </c>
      <c r="T46" s="155">
        <v>806.59498705957526</v>
      </c>
      <c r="U46" s="155">
        <v>1594.1129000245346</v>
      </c>
      <c r="V46" s="155">
        <v>766.25393125589187</v>
      </c>
      <c r="W46" s="155">
        <v>402.13719909385168</v>
      </c>
      <c r="X46" s="155">
        <v>708.61272416892245</v>
      </c>
      <c r="Y46" s="155">
        <v>1428.4737577315582</v>
      </c>
      <c r="Z46" s="155">
        <v>898.57837538299066</v>
      </c>
      <c r="AA46" s="155">
        <v>579.48059077126618</v>
      </c>
      <c r="AB46" s="155">
        <v>558.1053240519883</v>
      </c>
      <c r="AC46" s="155">
        <v>777.65613248631837</v>
      </c>
      <c r="AD46" s="155">
        <v>1703.0078650723153</v>
      </c>
      <c r="AE46" s="155">
        <v>1233.4853142440284</v>
      </c>
      <c r="AF46" s="155">
        <v>871.75760809145186</v>
      </c>
      <c r="AG46" s="155">
        <v>1107.3093964051347</v>
      </c>
      <c r="AH46" s="155">
        <v>1418.7879694478427</v>
      </c>
      <c r="AI46" s="155">
        <v>504.60647354252836</v>
      </c>
      <c r="AJ46" s="155">
        <v>884.71408912755169</v>
      </c>
      <c r="AK46" s="155">
        <v>629.33575312482139</v>
      </c>
      <c r="AL46" s="155">
        <v>1393.5491033675253</v>
      </c>
      <c r="AM46" s="155">
        <v>513.8471994814679</v>
      </c>
      <c r="AN46" s="155">
        <v>1035.1967926281516</v>
      </c>
      <c r="AO46" s="155">
        <v>1450.418400822078</v>
      </c>
      <c r="AP46" s="155">
        <v>2323.1900855316203</v>
      </c>
      <c r="AQ46" s="155">
        <v>1874.0068083309029</v>
      </c>
      <c r="AR46" s="155">
        <v>1149.1705630805127</v>
      </c>
      <c r="AS46" s="155">
        <v>1210.444197056529</v>
      </c>
      <c r="AT46" s="155">
        <v>1505.4285446339416</v>
      </c>
      <c r="AU46" s="155">
        <v>1248.4166508328383</v>
      </c>
      <c r="AV46" s="155">
        <v>835.71173906782712</v>
      </c>
      <c r="AW46" s="155">
        <v>4573.5191984546345</v>
      </c>
      <c r="AX46" s="155">
        <v>1475.8786968309878</v>
      </c>
      <c r="AY46" s="155">
        <v>474.82960423923078</v>
      </c>
      <c r="AZ46" s="155">
        <v>777.26528255829953</v>
      </c>
      <c r="BA46" s="155">
        <v>2246.4152364615015</v>
      </c>
      <c r="BB46" s="155">
        <v>1228.2198910465031</v>
      </c>
      <c r="BC46" s="155">
        <v>5047.3768927910487</v>
      </c>
      <c r="BD46" s="155">
        <v>3232.769426981411</v>
      </c>
      <c r="BE46" s="155">
        <v>1414.0731087722627</v>
      </c>
      <c r="BF46" s="155">
        <v>688.19312841617909</v>
      </c>
      <c r="BG46" s="155">
        <v>172.92261386697962</v>
      </c>
      <c r="BH46" s="155">
        <v>1215.4711476141952</v>
      </c>
      <c r="BI46" s="155">
        <v>835.51710842713726</v>
      </c>
      <c r="BJ46" s="155">
        <v>925.82455524474722</v>
      </c>
      <c r="BK46" s="155">
        <v>345.20144504754654</v>
      </c>
      <c r="BL46" s="155">
        <v>959.83582761171181</v>
      </c>
      <c r="BM46" s="155">
        <v>328.56302126976743</v>
      </c>
      <c r="BN46" s="155">
        <v>322.51825604389717</v>
      </c>
      <c r="BO46" s="155">
        <v>1380.625972520304</v>
      </c>
      <c r="BP46" s="155">
        <v>2552.8143152441507</v>
      </c>
      <c r="BQ46" s="155">
        <v>1000.857829549726</v>
      </c>
      <c r="BR46" s="155">
        <v>1442.0725884017374</v>
      </c>
      <c r="BS46" s="155">
        <v>1974.6606924358071</v>
      </c>
      <c r="BT46" s="155">
        <v>1292.2050584052258</v>
      </c>
      <c r="BU46" s="155">
        <v>1355.6112304341684</v>
      </c>
      <c r="BV46" s="155">
        <v>1411.2535485018286</v>
      </c>
      <c r="BW46" s="155">
        <v>1545.538144288804</v>
      </c>
      <c r="BX46" s="155">
        <v>1034.1949614513042</v>
      </c>
      <c r="BY46" s="155">
        <v>1422.3038260628532</v>
      </c>
      <c r="BZ46" s="156">
        <v>597.6405993317868</v>
      </c>
    </row>
    <row r="47" spans="1:78" x14ac:dyDescent="0.2">
      <c r="A47" s="65"/>
      <c r="B47" s="238"/>
      <c r="C47" s="70"/>
      <c r="D47" s="71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8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7"/>
    </row>
    <row r="48" spans="1:78" x14ac:dyDescent="0.2">
      <c r="A48" s="65"/>
      <c r="B48" s="94"/>
      <c r="C48" s="64"/>
      <c r="D48" s="69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8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7"/>
    </row>
    <row r="49" spans="1:78" x14ac:dyDescent="0.2">
      <c r="A49" s="65"/>
      <c r="B49" s="94"/>
      <c r="C49" s="64"/>
      <c r="D49" s="69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8"/>
      <c r="U49" s="126"/>
      <c r="V49" s="126"/>
      <c r="W49" s="126"/>
      <c r="X49" s="128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8"/>
      <c r="AY49" s="126"/>
      <c r="AZ49" s="126"/>
      <c r="BA49" s="128"/>
      <c r="BB49" s="126"/>
      <c r="BC49" s="126"/>
      <c r="BD49" s="128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8"/>
      <c r="BQ49" s="126"/>
      <c r="BR49" s="126"/>
      <c r="BS49" s="128"/>
      <c r="BT49" s="126"/>
      <c r="BU49" s="126"/>
      <c r="BV49" s="126"/>
      <c r="BW49" s="126"/>
      <c r="BX49" s="126"/>
      <c r="BY49" s="126"/>
      <c r="BZ49" s="127"/>
    </row>
    <row r="50" spans="1:78" x14ac:dyDescent="0.2">
      <c r="A50" s="65"/>
      <c r="B50" s="94"/>
      <c r="C50" s="64"/>
      <c r="D50" s="69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8"/>
      <c r="U50" s="126"/>
      <c r="V50" s="126"/>
      <c r="W50" s="126"/>
      <c r="X50" s="128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8" t="s">
        <v>100</v>
      </c>
      <c r="AY50" s="126"/>
      <c r="AZ50" s="126"/>
      <c r="BA50" s="128" t="s">
        <v>100</v>
      </c>
      <c r="BB50" s="126"/>
      <c r="BC50" s="126"/>
      <c r="BD50" s="128" t="s">
        <v>100</v>
      </c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8" t="s">
        <v>100</v>
      </c>
      <c r="BQ50" s="126"/>
      <c r="BR50" s="126"/>
      <c r="BS50" s="128" t="s">
        <v>100</v>
      </c>
      <c r="BT50" s="126"/>
      <c r="BU50" s="126"/>
      <c r="BV50" s="126"/>
      <c r="BW50" s="126"/>
      <c r="BX50" s="126"/>
      <c r="BY50" s="126"/>
      <c r="BZ50" s="127"/>
    </row>
    <row r="51" spans="1:78" x14ac:dyDescent="0.2">
      <c r="A51" s="65"/>
      <c r="B51" s="94"/>
      <c r="C51" s="64"/>
      <c r="D51" s="69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9"/>
      <c r="U51" s="126"/>
      <c r="V51" s="126"/>
      <c r="W51" s="126"/>
      <c r="X51" s="128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9">
        <v>190005</v>
      </c>
      <c r="AY51" s="126"/>
      <c r="AZ51" s="126"/>
      <c r="BA51" s="129">
        <v>542.33333333333337</v>
      </c>
      <c r="BB51" s="126"/>
      <c r="BC51" s="126"/>
      <c r="BD51" s="129">
        <v>542.33333333333337</v>
      </c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9">
        <v>542.33333333333337</v>
      </c>
      <c r="BQ51" s="126"/>
      <c r="BR51" s="126"/>
      <c r="BS51" s="129">
        <v>542.33333333333337</v>
      </c>
      <c r="BT51" s="126"/>
      <c r="BU51" s="126"/>
      <c r="BV51" s="126"/>
      <c r="BW51" s="126"/>
      <c r="BX51" s="126"/>
      <c r="BY51" s="126"/>
      <c r="BZ51" s="127"/>
    </row>
    <row r="52" spans="1:78" x14ac:dyDescent="0.2">
      <c r="A52" s="65"/>
      <c r="B52" s="94"/>
      <c r="C52" s="64"/>
      <c r="D52" s="69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9"/>
      <c r="U52" s="126"/>
      <c r="V52" s="126"/>
      <c r="W52" s="126"/>
      <c r="X52" s="128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9">
        <v>8211</v>
      </c>
      <c r="AY52" s="126"/>
      <c r="AZ52" s="126"/>
      <c r="BA52" s="129">
        <v>97</v>
      </c>
      <c r="BB52" s="126"/>
      <c r="BC52" s="126"/>
      <c r="BD52" s="129">
        <v>97</v>
      </c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9">
        <v>97</v>
      </c>
      <c r="BQ52" s="126"/>
      <c r="BR52" s="126"/>
      <c r="BS52" s="129">
        <v>97</v>
      </c>
      <c r="BT52" s="126"/>
      <c r="BU52" s="126"/>
      <c r="BV52" s="126"/>
      <c r="BW52" s="126"/>
      <c r="BX52" s="126"/>
      <c r="BY52" s="126"/>
      <c r="BZ52" s="127"/>
    </row>
    <row r="53" spans="1:78" x14ac:dyDescent="0.2">
      <c r="A53" s="65"/>
      <c r="B53" s="94"/>
      <c r="C53" s="64"/>
      <c r="D53" s="69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9"/>
      <c r="U53" s="126"/>
      <c r="V53" s="126"/>
      <c r="W53" s="126"/>
      <c r="X53" s="128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9">
        <v>7955</v>
      </c>
      <c r="AY53" s="126"/>
      <c r="AZ53" s="126"/>
      <c r="BA53" s="129">
        <v>46.5</v>
      </c>
      <c r="BB53" s="126"/>
      <c r="BC53" s="126"/>
      <c r="BD53" s="129">
        <v>46.5</v>
      </c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9">
        <v>46.5</v>
      </c>
      <c r="BQ53" s="126"/>
      <c r="BR53" s="126"/>
      <c r="BS53" s="129">
        <v>46.5</v>
      </c>
      <c r="BT53" s="126"/>
      <c r="BU53" s="126"/>
      <c r="BV53" s="126"/>
      <c r="BW53" s="126"/>
      <c r="BX53" s="126"/>
      <c r="BY53" s="126"/>
      <c r="BZ53" s="127"/>
    </row>
    <row r="54" spans="1:78" x14ac:dyDescent="0.2">
      <c r="A54" s="65"/>
      <c r="B54" s="94"/>
      <c r="C54" s="64"/>
      <c r="D54" s="69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9"/>
      <c r="U54" s="126"/>
      <c r="V54" s="126"/>
      <c r="W54" s="126"/>
      <c r="X54" s="128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9">
        <v>7982</v>
      </c>
      <c r="AY54" s="126"/>
      <c r="AZ54" s="126"/>
      <c r="BA54" s="129">
        <v>13.166666666666668</v>
      </c>
      <c r="BB54" s="126"/>
      <c r="BC54" s="126"/>
      <c r="BD54" s="129">
        <v>13.166666666666668</v>
      </c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9">
        <v>13.166666666666668</v>
      </c>
      <c r="BQ54" s="126"/>
      <c r="BR54" s="126"/>
      <c r="BS54" s="129">
        <v>13.166666666666668</v>
      </c>
      <c r="BT54" s="126"/>
      <c r="BU54" s="126"/>
      <c r="BV54" s="126"/>
      <c r="BW54" s="126"/>
      <c r="BX54" s="126"/>
      <c r="BY54" s="126"/>
      <c r="BZ54" s="127"/>
    </row>
    <row r="55" spans="1:78" ht="16.8" thickBot="1" x14ac:dyDescent="0.25">
      <c r="A55" s="79"/>
      <c r="B55" s="95"/>
      <c r="C55" s="72"/>
      <c r="D55" s="8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1"/>
      <c r="U55" s="130"/>
      <c r="V55" s="130"/>
      <c r="W55" s="130"/>
      <c r="X55" s="182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1">
        <v>10749</v>
      </c>
      <c r="AY55" s="130"/>
      <c r="AZ55" s="130"/>
      <c r="BA55" s="131">
        <v>11.333333333333332</v>
      </c>
      <c r="BB55" s="130"/>
      <c r="BC55" s="130"/>
      <c r="BD55" s="131">
        <v>11.333333333333332</v>
      </c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1">
        <v>11.333333333333332</v>
      </c>
      <c r="BQ55" s="130"/>
      <c r="BR55" s="130"/>
      <c r="BS55" s="131">
        <v>11.333333333333332</v>
      </c>
      <c r="BT55" s="130"/>
      <c r="BU55" s="130"/>
      <c r="BV55" s="130"/>
      <c r="BW55" s="130"/>
      <c r="BX55" s="130"/>
      <c r="BY55" s="130"/>
      <c r="BZ55" s="132"/>
    </row>
    <row r="56" spans="1:78" s="10" customFormat="1" ht="81" x14ac:dyDescent="0.2">
      <c r="A56" s="81" t="s">
        <v>3</v>
      </c>
      <c r="B56" s="96" t="s">
        <v>102</v>
      </c>
      <c r="C56" s="16" t="s">
        <v>101</v>
      </c>
      <c r="D56" s="17" t="s">
        <v>108</v>
      </c>
      <c r="E56" s="207" t="s">
        <v>26</v>
      </c>
      <c r="F56" s="133" t="s">
        <v>27</v>
      </c>
      <c r="G56" s="133" t="s">
        <v>28</v>
      </c>
      <c r="H56" s="133" t="s">
        <v>29</v>
      </c>
      <c r="I56" s="133" t="s">
        <v>30</v>
      </c>
      <c r="J56" s="133" t="s">
        <v>31</v>
      </c>
      <c r="K56" s="133" t="s">
        <v>32</v>
      </c>
      <c r="L56" s="133" t="s">
        <v>33</v>
      </c>
      <c r="M56" s="133" t="s">
        <v>34</v>
      </c>
      <c r="N56" s="133" t="s">
        <v>35</v>
      </c>
      <c r="O56" s="133" t="s">
        <v>36</v>
      </c>
      <c r="P56" s="133" t="s">
        <v>37</v>
      </c>
      <c r="Q56" s="133" t="s">
        <v>38</v>
      </c>
      <c r="R56" s="133" t="s">
        <v>39</v>
      </c>
      <c r="S56" s="133" t="s">
        <v>40</v>
      </c>
      <c r="T56" s="133" t="s">
        <v>41</v>
      </c>
      <c r="U56" s="133" t="s">
        <v>42</v>
      </c>
      <c r="V56" s="133" t="s">
        <v>43</v>
      </c>
      <c r="W56" s="133" t="s">
        <v>44</v>
      </c>
      <c r="X56" s="133" t="s">
        <v>45</v>
      </c>
      <c r="Y56" s="133" t="s">
        <v>46</v>
      </c>
      <c r="Z56" s="133" t="s">
        <v>47</v>
      </c>
      <c r="AA56" s="133" t="s">
        <v>48</v>
      </c>
      <c r="AB56" s="133" t="s">
        <v>49</v>
      </c>
      <c r="AC56" s="133" t="s">
        <v>50</v>
      </c>
      <c r="AD56" s="133" t="s">
        <v>51</v>
      </c>
      <c r="AE56" s="133" t="s">
        <v>52</v>
      </c>
      <c r="AF56" s="133" t="s">
        <v>53</v>
      </c>
      <c r="AG56" s="133" t="s">
        <v>54</v>
      </c>
      <c r="AH56" s="133" t="s">
        <v>55</v>
      </c>
      <c r="AI56" s="133" t="s">
        <v>56</v>
      </c>
      <c r="AJ56" s="133" t="s">
        <v>57</v>
      </c>
      <c r="AK56" s="133" t="s">
        <v>58</v>
      </c>
      <c r="AL56" s="133" t="s">
        <v>59</v>
      </c>
      <c r="AM56" s="133" t="s">
        <v>60</v>
      </c>
      <c r="AN56" s="133" t="s">
        <v>61</v>
      </c>
      <c r="AO56" s="133" t="s">
        <v>62</v>
      </c>
      <c r="AP56" s="133" t="s">
        <v>63</v>
      </c>
      <c r="AQ56" s="133" t="s">
        <v>64</v>
      </c>
      <c r="AR56" s="133" t="s">
        <v>65</v>
      </c>
      <c r="AS56" s="133" t="s">
        <v>66</v>
      </c>
      <c r="AT56" s="133" t="s">
        <v>67</v>
      </c>
      <c r="AU56" s="133" t="s">
        <v>68</v>
      </c>
      <c r="AV56" s="133" t="s">
        <v>69</v>
      </c>
      <c r="AW56" s="133" t="s">
        <v>70</v>
      </c>
      <c r="AX56" s="133" t="s">
        <v>71</v>
      </c>
      <c r="AY56" s="133" t="s">
        <v>72</v>
      </c>
      <c r="AZ56" s="133" t="s">
        <v>73</v>
      </c>
      <c r="BA56" s="133" t="s">
        <v>74</v>
      </c>
      <c r="BB56" s="133" t="s">
        <v>75</v>
      </c>
      <c r="BC56" s="133" t="s">
        <v>76</v>
      </c>
      <c r="BD56" s="133" t="s">
        <v>77</v>
      </c>
      <c r="BE56" s="133" t="s">
        <v>78</v>
      </c>
      <c r="BF56" s="133" t="s">
        <v>79</v>
      </c>
      <c r="BG56" s="133" t="s">
        <v>80</v>
      </c>
      <c r="BH56" s="133" t="s">
        <v>81</v>
      </c>
      <c r="BI56" s="133" t="s">
        <v>82</v>
      </c>
      <c r="BJ56" s="133" t="s">
        <v>83</v>
      </c>
      <c r="BK56" s="133" t="s">
        <v>84</v>
      </c>
      <c r="BL56" s="133" t="s">
        <v>85</v>
      </c>
      <c r="BM56" s="133" t="s">
        <v>86</v>
      </c>
      <c r="BN56" s="133" t="s">
        <v>87</v>
      </c>
      <c r="BO56" s="133" t="s">
        <v>88</v>
      </c>
      <c r="BP56" s="133" t="s">
        <v>89</v>
      </c>
      <c r="BQ56" s="133" t="s">
        <v>90</v>
      </c>
      <c r="BR56" s="133" t="s">
        <v>91</v>
      </c>
      <c r="BS56" s="133" t="s">
        <v>92</v>
      </c>
      <c r="BT56" s="133" t="s">
        <v>93</v>
      </c>
      <c r="BU56" s="133" t="s">
        <v>94</v>
      </c>
      <c r="BV56" s="133" t="s">
        <v>95</v>
      </c>
      <c r="BW56" s="133" t="s">
        <v>96</v>
      </c>
      <c r="BX56" s="133" t="s">
        <v>97</v>
      </c>
      <c r="BY56" s="133" t="s">
        <v>98</v>
      </c>
      <c r="BZ56" s="134" t="s">
        <v>99</v>
      </c>
    </row>
    <row r="57" spans="1:78" s="6" customFormat="1" ht="21.6" thickBot="1" x14ac:dyDescent="0.25">
      <c r="A57" s="56" t="s">
        <v>0</v>
      </c>
      <c r="B57" s="97" t="s">
        <v>104</v>
      </c>
      <c r="C57" s="57" t="s">
        <v>105</v>
      </c>
      <c r="D57" s="58" t="s">
        <v>107</v>
      </c>
      <c r="E57" s="270">
        <v>-1</v>
      </c>
      <c r="F57" s="300" t="s">
        <v>109</v>
      </c>
      <c r="G57" s="300"/>
      <c r="H57" s="300"/>
      <c r="I57" s="300"/>
      <c r="J57" s="185" t="s">
        <v>115</v>
      </c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86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6"/>
    </row>
    <row r="58" spans="1:78" s="6" customFormat="1" x14ac:dyDescent="0.2">
      <c r="A58" s="53" t="s">
        <v>4</v>
      </c>
      <c r="B58" s="98">
        <f>ROUND(B3,0)</f>
        <v>3841</v>
      </c>
      <c r="C58" s="32">
        <f t="shared" ref="C58:C78" si="6">SUM(E58:BZ58)</f>
        <v>3839</v>
      </c>
      <c r="D58" s="54">
        <f t="shared" ref="D58:D78" si="7">C58-B58</f>
        <v>-2</v>
      </c>
      <c r="E58" s="218">
        <f>ROUND(E3*$D$3,0)</f>
        <v>28</v>
      </c>
      <c r="F58" s="137">
        <f t="shared" ref="F58:BQ58" si="8">ROUND(F3*$D$3,0)</f>
        <v>24</v>
      </c>
      <c r="G58" s="137">
        <f t="shared" si="8"/>
        <v>33</v>
      </c>
      <c r="H58" s="137">
        <f t="shared" si="8"/>
        <v>23</v>
      </c>
      <c r="I58" s="137">
        <f t="shared" si="8"/>
        <v>25</v>
      </c>
      <c r="J58" s="137">
        <f t="shared" si="8"/>
        <v>345</v>
      </c>
      <c r="K58" s="137">
        <f t="shared" si="8"/>
        <v>138</v>
      </c>
      <c r="L58" s="137">
        <f t="shared" si="8"/>
        <v>14</v>
      </c>
      <c r="M58" s="137">
        <f t="shared" si="8"/>
        <v>30</v>
      </c>
      <c r="N58" s="137">
        <f t="shared" si="8"/>
        <v>11</v>
      </c>
      <c r="O58" s="137">
        <f t="shared" si="8"/>
        <v>24</v>
      </c>
      <c r="P58" s="137">
        <f t="shared" si="8"/>
        <v>29</v>
      </c>
      <c r="Q58" s="137">
        <f t="shared" si="8"/>
        <v>20</v>
      </c>
      <c r="R58" s="137">
        <f t="shared" si="8"/>
        <v>39</v>
      </c>
      <c r="S58" s="137">
        <f t="shared" si="8"/>
        <v>37</v>
      </c>
      <c r="T58" s="137">
        <f t="shared" si="8"/>
        <v>23</v>
      </c>
      <c r="U58" s="137">
        <f t="shared" si="8"/>
        <v>77</v>
      </c>
      <c r="V58" s="137">
        <f t="shared" si="8"/>
        <v>16</v>
      </c>
      <c r="W58" s="137">
        <f t="shared" si="8"/>
        <v>37</v>
      </c>
      <c r="X58" s="137">
        <f t="shared" si="8"/>
        <v>29</v>
      </c>
      <c r="Y58" s="137">
        <f t="shared" si="8"/>
        <v>69</v>
      </c>
      <c r="Z58" s="137">
        <f t="shared" si="8"/>
        <v>30</v>
      </c>
      <c r="AA58" s="137">
        <f t="shared" si="8"/>
        <v>18</v>
      </c>
      <c r="AB58" s="137">
        <f t="shared" si="8"/>
        <v>26</v>
      </c>
      <c r="AC58" s="137">
        <f t="shared" si="8"/>
        <v>42</v>
      </c>
      <c r="AD58" s="137">
        <f t="shared" si="8"/>
        <v>83</v>
      </c>
      <c r="AE58" s="137">
        <f t="shared" si="8"/>
        <v>42</v>
      </c>
      <c r="AF58" s="137">
        <f t="shared" si="8"/>
        <v>36</v>
      </c>
      <c r="AG58" s="137">
        <f t="shared" si="8"/>
        <v>39</v>
      </c>
      <c r="AH58" s="137">
        <f t="shared" si="8"/>
        <v>45</v>
      </c>
      <c r="AI58" s="137">
        <f t="shared" si="8"/>
        <v>12</v>
      </c>
      <c r="AJ58" s="137">
        <f t="shared" si="8"/>
        <v>37</v>
      </c>
      <c r="AK58" s="137">
        <f t="shared" si="8"/>
        <v>38</v>
      </c>
      <c r="AL58" s="137">
        <f t="shared" si="8"/>
        <v>28</v>
      </c>
      <c r="AM58" s="137">
        <f t="shared" si="8"/>
        <v>17</v>
      </c>
      <c r="AN58" s="137">
        <f t="shared" si="8"/>
        <v>32</v>
      </c>
      <c r="AO58" s="137">
        <f t="shared" si="8"/>
        <v>39</v>
      </c>
      <c r="AP58" s="137">
        <f t="shared" si="8"/>
        <v>107</v>
      </c>
      <c r="AQ58" s="137">
        <f t="shared" si="8"/>
        <v>74</v>
      </c>
      <c r="AR58" s="137">
        <f t="shared" si="8"/>
        <v>44</v>
      </c>
      <c r="AS58" s="137">
        <f t="shared" si="8"/>
        <v>42</v>
      </c>
      <c r="AT58" s="137">
        <f t="shared" si="8"/>
        <v>65</v>
      </c>
      <c r="AU58" s="137">
        <f t="shared" si="8"/>
        <v>51</v>
      </c>
      <c r="AV58" s="137">
        <f t="shared" si="8"/>
        <v>29</v>
      </c>
      <c r="AW58" s="137">
        <f t="shared" si="8"/>
        <v>186</v>
      </c>
      <c r="AX58" s="137">
        <f t="shared" si="8"/>
        <v>64</v>
      </c>
      <c r="AY58" s="137">
        <f t="shared" si="8"/>
        <v>27</v>
      </c>
      <c r="AZ58" s="137">
        <f t="shared" si="8"/>
        <v>22</v>
      </c>
      <c r="BA58" s="137">
        <f t="shared" si="8"/>
        <v>91</v>
      </c>
      <c r="BB58" s="137">
        <f t="shared" si="8"/>
        <v>47</v>
      </c>
      <c r="BC58" s="137">
        <f t="shared" si="8"/>
        <v>170</v>
      </c>
      <c r="BD58" s="137">
        <f t="shared" si="8"/>
        <v>133</v>
      </c>
      <c r="BE58" s="137">
        <f t="shared" si="8"/>
        <v>57</v>
      </c>
      <c r="BF58" s="137">
        <f t="shared" si="8"/>
        <v>25</v>
      </c>
      <c r="BG58" s="137">
        <f t="shared" si="8"/>
        <v>6</v>
      </c>
      <c r="BH58" s="137">
        <f t="shared" si="8"/>
        <v>43</v>
      </c>
      <c r="BI58" s="137">
        <f t="shared" si="8"/>
        <v>30</v>
      </c>
      <c r="BJ58" s="137">
        <f t="shared" si="8"/>
        <v>35</v>
      </c>
      <c r="BK58" s="137">
        <f t="shared" si="8"/>
        <v>13</v>
      </c>
      <c r="BL58" s="137">
        <f t="shared" si="8"/>
        <v>31</v>
      </c>
      <c r="BM58" s="137">
        <f t="shared" si="8"/>
        <v>12</v>
      </c>
      <c r="BN58" s="137">
        <f t="shared" si="8"/>
        <v>15</v>
      </c>
      <c r="BO58" s="137">
        <f t="shared" si="8"/>
        <v>40</v>
      </c>
      <c r="BP58" s="137">
        <f t="shared" si="8"/>
        <v>133</v>
      </c>
      <c r="BQ58" s="137">
        <f t="shared" si="8"/>
        <v>44</v>
      </c>
      <c r="BR58" s="137">
        <f t="shared" ref="BR58:BZ58" si="9">ROUND(BR3*$D$3,0)</f>
        <v>49</v>
      </c>
      <c r="BS58" s="137">
        <f t="shared" si="9"/>
        <v>133</v>
      </c>
      <c r="BT58" s="137">
        <f t="shared" si="9"/>
        <v>66</v>
      </c>
      <c r="BU58" s="137">
        <f t="shared" si="9"/>
        <v>45</v>
      </c>
      <c r="BV58" s="137">
        <f t="shared" si="9"/>
        <v>60</v>
      </c>
      <c r="BW58" s="137">
        <f t="shared" si="9"/>
        <v>61</v>
      </c>
      <c r="BX58" s="137">
        <f t="shared" si="9"/>
        <v>57</v>
      </c>
      <c r="BY58" s="137">
        <f t="shared" si="9"/>
        <v>74</v>
      </c>
      <c r="BZ58" s="138">
        <f t="shared" si="9"/>
        <v>23</v>
      </c>
    </row>
    <row r="59" spans="1:78" s="6" customFormat="1" x14ac:dyDescent="0.2">
      <c r="A59" s="18" t="s">
        <v>5</v>
      </c>
      <c r="B59" s="99">
        <f t="shared" ref="B59:B77" si="10">ROUND(B4,0)</f>
        <v>4182</v>
      </c>
      <c r="C59" s="19">
        <f t="shared" si="6"/>
        <v>4181.9999999999991</v>
      </c>
      <c r="D59" s="42">
        <f t="shared" si="7"/>
        <v>0</v>
      </c>
      <c r="E59" s="113">
        <f>ROUND(E4*$D$4,3)</f>
        <v>22.509</v>
      </c>
      <c r="F59" s="112">
        <f t="shared" ref="F59:BQ59" si="11">ROUND(F4*$D$4,3)</f>
        <v>18.335999999999999</v>
      </c>
      <c r="G59" s="112">
        <f t="shared" si="11"/>
        <v>43.136000000000003</v>
      </c>
      <c r="H59" s="112">
        <f t="shared" si="11"/>
        <v>17.809000000000001</v>
      </c>
      <c r="I59" s="112">
        <f t="shared" si="11"/>
        <v>7.3970000000000002</v>
      </c>
      <c r="J59" s="112">
        <f t="shared" si="11"/>
        <v>342.63200000000001</v>
      </c>
      <c r="K59" s="112">
        <f t="shared" si="11"/>
        <v>184.29300000000001</v>
      </c>
      <c r="L59" s="112">
        <f t="shared" si="11"/>
        <v>9.1460000000000008</v>
      </c>
      <c r="M59" s="112">
        <f t="shared" si="11"/>
        <v>32.798999999999999</v>
      </c>
      <c r="N59" s="112">
        <f t="shared" si="11"/>
        <v>9.1310000000000002</v>
      </c>
      <c r="O59" s="112">
        <f t="shared" si="11"/>
        <v>27.335999999999999</v>
      </c>
      <c r="P59" s="112">
        <f t="shared" si="11"/>
        <v>37.804000000000002</v>
      </c>
      <c r="Q59" s="112">
        <f t="shared" si="11"/>
        <v>11.404</v>
      </c>
      <c r="R59" s="112">
        <f t="shared" si="11"/>
        <v>44.741999999999997</v>
      </c>
      <c r="S59" s="112">
        <f t="shared" si="11"/>
        <v>28.228999999999999</v>
      </c>
      <c r="T59" s="112">
        <f t="shared" si="11"/>
        <v>22.73</v>
      </c>
      <c r="U59" s="112">
        <f t="shared" si="11"/>
        <v>73.878</v>
      </c>
      <c r="V59" s="112">
        <f t="shared" si="11"/>
        <v>7.7160000000000002</v>
      </c>
      <c r="W59" s="112">
        <f t="shared" si="11"/>
        <v>74.725999999999999</v>
      </c>
      <c r="X59" s="112">
        <f t="shared" si="11"/>
        <v>12.872999999999999</v>
      </c>
      <c r="Y59" s="112">
        <f t="shared" si="11"/>
        <v>101.801</v>
      </c>
      <c r="Z59" s="112">
        <f t="shared" si="11"/>
        <v>24.614999999999998</v>
      </c>
      <c r="AA59" s="112">
        <f t="shared" si="11"/>
        <v>10.757</v>
      </c>
      <c r="AB59" s="112">
        <f t="shared" si="11"/>
        <v>27.678999999999998</v>
      </c>
      <c r="AC59" s="112">
        <f t="shared" si="11"/>
        <v>48.57</v>
      </c>
      <c r="AD59" s="112">
        <f t="shared" si="11"/>
        <v>101.127</v>
      </c>
      <c r="AE59" s="112">
        <f t="shared" si="11"/>
        <v>33.161000000000001</v>
      </c>
      <c r="AF59" s="112">
        <f t="shared" si="11"/>
        <v>22.957999999999998</v>
      </c>
      <c r="AG59" s="112">
        <f t="shared" si="11"/>
        <v>28.321000000000002</v>
      </c>
      <c r="AH59" s="112">
        <f t="shared" si="11"/>
        <v>38.546999999999997</v>
      </c>
      <c r="AI59" s="112">
        <f t="shared" si="11"/>
        <v>7.33</v>
      </c>
      <c r="AJ59" s="112">
        <f t="shared" si="11"/>
        <v>39.637</v>
      </c>
      <c r="AK59" s="112">
        <f t="shared" si="11"/>
        <v>40.287999999999997</v>
      </c>
      <c r="AL59" s="112">
        <f t="shared" si="11"/>
        <v>18.033999999999999</v>
      </c>
      <c r="AM59" s="112">
        <f t="shared" si="11"/>
        <v>9.7089999999999996</v>
      </c>
      <c r="AN59" s="112">
        <f t="shared" si="11"/>
        <v>36.828000000000003</v>
      </c>
      <c r="AO59" s="112">
        <f t="shared" si="11"/>
        <v>39.561</v>
      </c>
      <c r="AP59" s="112">
        <f t="shared" si="11"/>
        <v>90.320999999999998</v>
      </c>
      <c r="AQ59" s="112">
        <f t="shared" si="11"/>
        <v>61.654000000000003</v>
      </c>
      <c r="AR59" s="112">
        <f t="shared" si="11"/>
        <v>33.607999999999997</v>
      </c>
      <c r="AS59" s="112">
        <f t="shared" si="11"/>
        <v>37.652000000000001</v>
      </c>
      <c r="AT59" s="112">
        <f t="shared" si="11"/>
        <v>49.3</v>
      </c>
      <c r="AU59" s="112">
        <f t="shared" si="11"/>
        <v>43.884</v>
      </c>
      <c r="AV59" s="112">
        <f t="shared" si="11"/>
        <v>14.307</v>
      </c>
      <c r="AW59" s="112">
        <f t="shared" si="11"/>
        <v>171.07</v>
      </c>
      <c r="AX59" s="112">
        <f t="shared" si="11"/>
        <v>50.584000000000003</v>
      </c>
      <c r="AY59" s="112">
        <f t="shared" si="11"/>
        <v>12.494999999999999</v>
      </c>
      <c r="AZ59" s="112">
        <f t="shared" si="11"/>
        <v>8.1539999999999999</v>
      </c>
      <c r="BA59" s="112">
        <f t="shared" si="11"/>
        <v>118.584</v>
      </c>
      <c r="BB59" s="113">
        <f t="shared" si="11"/>
        <v>71.516999999999996</v>
      </c>
      <c r="BC59" s="112">
        <f t="shared" si="11"/>
        <v>155.36099999999999</v>
      </c>
      <c r="BD59" s="112">
        <f t="shared" si="11"/>
        <v>251.71</v>
      </c>
      <c r="BE59" s="113">
        <f t="shared" si="11"/>
        <v>94.53</v>
      </c>
      <c r="BF59" s="112">
        <f t="shared" si="11"/>
        <v>18.806999999999999</v>
      </c>
      <c r="BG59" s="112">
        <f t="shared" si="11"/>
        <v>1.9530000000000001</v>
      </c>
      <c r="BH59" s="112">
        <f t="shared" si="11"/>
        <v>51.886000000000003</v>
      </c>
      <c r="BI59" s="112">
        <f t="shared" si="11"/>
        <v>34.226999999999997</v>
      </c>
      <c r="BJ59" s="112">
        <f t="shared" si="11"/>
        <v>41.95</v>
      </c>
      <c r="BK59" s="112">
        <f t="shared" si="11"/>
        <v>12.006</v>
      </c>
      <c r="BL59" s="112">
        <f t="shared" si="11"/>
        <v>35.066000000000003</v>
      </c>
      <c r="BM59" s="112">
        <f t="shared" si="11"/>
        <v>21.559000000000001</v>
      </c>
      <c r="BN59" s="112">
        <f t="shared" si="11"/>
        <v>25.917000000000002</v>
      </c>
      <c r="BO59" s="112">
        <f t="shared" si="11"/>
        <v>40.697000000000003</v>
      </c>
      <c r="BP59" s="113">
        <f t="shared" si="11"/>
        <v>299.53800000000001</v>
      </c>
      <c r="BQ59" s="112">
        <f t="shared" si="11"/>
        <v>29.489000000000001</v>
      </c>
      <c r="BR59" s="112">
        <f t="shared" ref="BR59:BZ59" si="12">ROUND(BR4*$D$4,3)</f>
        <v>51.726999999999997</v>
      </c>
      <c r="BS59" s="112">
        <f t="shared" si="12"/>
        <v>128.16200000000001</v>
      </c>
      <c r="BT59" s="112">
        <f t="shared" si="12"/>
        <v>89.754999999999995</v>
      </c>
      <c r="BU59" s="112">
        <f t="shared" si="12"/>
        <v>51.276000000000003</v>
      </c>
      <c r="BV59" s="112">
        <f t="shared" si="12"/>
        <v>81.141000000000005</v>
      </c>
      <c r="BW59" s="112">
        <f t="shared" si="12"/>
        <v>45.853000000000002</v>
      </c>
      <c r="BX59" s="112">
        <f t="shared" si="12"/>
        <v>82.228999999999999</v>
      </c>
      <c r="BY59" s="112">
        <f t="shared" si="12"/>
        <v>85.403999999999996</v>
      </c>
      <c r="BZ59" s="112">
        <f t="shared" si="12"/>
        <v>31.077999999999999</v>
      </c>
    </row>
    <row r="60" spans="1:78" s="6" customFormat="1" x14ac:dyDescent="0.2">
      <c r="A60" s="18" t="s">
        <v>6</v>
      </c>
      <c r="B60" s="99">
        <f t="shared" si="10"/>
        <v>4347</v>
      </c>
      <c r="C60" s="19">
        <f t="shared" si="6"/>
        <v>4346.9979999999996</v>
      </c>
      <c r="D60" s="42">
        <f t="shared" si="7"/>
        <v>-2.0000000004074536E-3</v>
      </c>
      <c r="E60" s="112">
        <f>ROUND(E5*$D$5,3)</f>
        <v>28.661999999999999</v>
      </c>
      <c r="F60" s="112">
        <f t="shared" ref="F60:BQ60" si="13">ROUND(F5*$D$5,3)</f>
        <v>31.623000000000001</v>
      </c>
      <c r="G60" s="112">
        <f t="shared" si="13"/>
        <v>41.317</v>
      </c>
      <c r="H60" s="112">
        <f t="shared" si="13"/>
        <v>35.584000000000003</v>
      </c>
      <c r="I60" s="112">
        <f t="shared" si="13"/>
        <v>20.032</v>
      </c>
      <c r="J60" s="112">
        <f t="shared" si="13"/>
        <v>369.36399999999998</v>
      </c>
      <c r="K60" s="112">
        <f t="shared" si="13"/>
        <v>139.48400000000001</v>
      </c>
      <c r="L60" s="112">
        <f t="shared" si="13"/>
        <v>10.154</v>
      </c>
      <c r="M60" s="112">
        <f t="shared" si="13"/>
        <v>43.149000000000001</v>
      </c>
      <c r="N60" s="112">
        <f t="shared" si="13"/>
        <v>23.366</v>
      </c>
      <c r="O60" s="112">
        <f t="shared" si="13"/>
        <v>51.194000000000003</v>
      </c>
      <c r="P60" s="112">
        <f t="shared" si="13"/>
        <v>55.956000000000003</v>
      </c>
      <c r="Q60" s="112">
        <f t="shared" si="13"/>
        <v>19.030999999999999</v>
      </c>
      <c r="R60" s="112">
        <f t="shared" si="13"/>
        <v>14.412000000000001</v>
      </c>
      <c r="S60" s="112">
        <f t="shared" si="13"/>
        <v>58.094000000000001</v>
      </c>
      <c r="T60" s="112">
        <f t="shared" si="13"/>
        <v>51.082999999999998</v>
      </c>
      <c r="U60" s="113">
        <f t="shared" si="13"/>
        <v>97.516999999999996</v>
      </c>
      <c r="V60" s="112">
        <f t="shared" si="13"/>
        <v>17.675999999999998</v>
      </c>
      <c r="W60" s="112">
        <f t="shared" si="13"/>
        <v>45.421999999999997</v>
      </c>
      <c r="X60" s="112">
        <f t="shared" si="13"/>
        <v>9.4149999999999991</v>
      </c>
      <c r="Y60" s="112">
        <f t="shared" si="13"/>
        <v>75.644000000000005</v>
      </c>
      <c r="Z60" s="112">
        <f t="shared" si="13"/>
        <v>28.95</v>
      </c>
      <c r="AA60" s="112">
        <f t="shared" si="13"/>
        <v>16.085000000000001</v>
      </c>
      <c r="AB60" s="112">
        <f t="shared" si="13"/>
        <v>22.436</v>
      </c>
      <c r="AC60" s="112">
        <f t="shared" si="13"/>
        <v>37.293999999999997</v>
      </c>
      <c r="AD60" s="112">
        <f t="shared" si="13"/>
        <v>133.21</v>
      </c>
      <c r="AE60" s="112">
        <f t="shared" si="13"/>
        <v>49.554000000000002</v>
      </c>
      <c r="AF60" s="112">
        <f t="shared" si="13"/>
        <v>27.6</v>
      </c>
      <c r="AG60" s="112">
        <f t="shared" si="13"/>
        <v>34.412999999999997</v>
      </c>
      <c r="AH60" s="112">
        <f t="shared" si="13"/>
        <v>48.746000000000002</v>
      </c>
      <c r="AI60" s="112">
        <f t="shared" si="13"/>
        <v>38.061999999999998</v>
      </c>
      <c r="AJ60" s="112">
        <f t="shared" si="13"/>
        <v>29.663</v>
      </c>
      <c r="AK60" s="112">
        <f t="shared" si="13"/>
        <v>84.736999999999995</v>
      </c>
      <c r="AL60" s="112">
        <f t="shared" si="13"/>
        <v>20.05</v>
      </c>
      <c r="AM60" s="112">
        <f t="shared" si="13"/>
        <v>21.033999999999999</v>
      </c>
      <c r="AN60" s="112">
        <f t="shared" si="13"/>
        <v>39.048000000000002</v>
      </c>
      <c r="AO60" s="112">
        <f t="shared" si="13"/>
        <v>68.962000000000003</v>
      </c>
      <c r="AP60" s="112">
        <f t="shared" si="13"/>
        <v>71.724999999999994</v>
      </c>
      <c r="AQ60" s="112">
        <f t="shared" si="13"/>
        <v>60.776000000000003</v>
      </c>
      <c r="AR60" s="112">
        <f t="shared" si="13"/>
        <v>41.042000000000002</v>
      </c>
      <c r="AS60" s="112">
        <f t="shared" si="13"/>
        <v>51.383000000000003</v>
      </c>
      <c r="AT60" s="113">
        <f t="shared" si="13"/>
        <v>52.524999999999999</v>
      </c>
      <c r="AU60" s="112">
        <f t="shared" si="13"/>
        <v>57.433999999999997</v>
      </c>
      <c r="AV60" s="112">
        <f t="shared" si="13"/>
        <v>22.036000000000001</v>
      </c>
      <c r="AW60" s="112">
        <f t="shared" si="13"/>
        <v>164.90899999999999</v>
      </c>
      <c r="AX60" s="112">
        <f t="shared" si="13"/>
        <v>44.093000000000004</v>
      </c>
      <c r="AY60" s="112">
        <f t="shared" si="13"/>
        <v>6.9779999999999998</v>
      </c>
      <c r="AZ60" s="112">
        <f t="shared" si="13"/>
        <v>11.888999999999999</v>
      </c>
      <c r="BA60" s="112">
        <f t="shared" si="13"/>
        <v>132.916</v>
      </c>
      <c r="BB60" s="112">
        <f t="shared" si="13"/>
        <v>60.765000000000001</v>
      </c>
      <c r="BC60" s="112">
        <f t="shared" si="13"/>
        <v>214.87</v>
      </c>
      <c r="BD60" s="112">
        <f t="shared" si="13"/>
        <v>172.18700000000001</v>
      </c>
      <c r="BE60" s="112">
        <f t="shared" si="13"/>
        <v>79.911000000000001</v>
      </c>
      <c r="BF60" s="112">
        <f t="shared" si="13"/>
        <v>22.882999999999999</v>
      </c>
      <c r="BG60" s="112">
        <f t="shared" si="13"/>
        <v>10.016</v>
      </c>
      <c r="BH60" s="112">
        <f t="shared" si="13"/>
        <v>58.558</v>
      </c>
      <c r="BI60" s="112">
        <f t="shared" si="13"/>
        <v>35.683</v>
      </c>
      <c r="BJ60" s="112">
        <f t="shared" si="13"/>
        <v>54.561999999999998</v>
      </c>
      <c r="BK60" s="112">
        <f t="shared" si="13"/>
        <v>19.632000000000001</v>
      </c>
      <c r="BL60" s="112">
        <f t="shared" si="13"/>
        <v>57.165999999999997</v>
      </c>
      <c r="BM60" s="112">
        <f t="shared" si="13"/>
        <v>25.541</v>
      </c>
      <c r="BN60" s="112">
        <f t="shared" si="13"/>
        <v>30.257000000000001</v>
      </c>
      <c r="BO60" s="112">
        <f t="shared" si="13"/>
        <v>75.122</v>
      </c>
      <c r="BP60" s="112">
        <f t="shared" si="13"/>
        <v>130.54499999999999</v>
      </c>
      <c r="BQ60" s="112">
        <f t="shared" si="13"/>
        <v>20.032</v>
      </c>
      <c r="BR60" s="112">
        <f t="shared" ref="BR60:BZ60" si="14">ROUND(BR5*$D$5,3)</f>
        <v>96.637</v>
      </c>
      <c r="BS60" s="112">
        <f t="shared" si="14"/>
        <v>95.734999999999999</v>
      </c>
      <c r="BT60" s="112">
        <f t="shared" si="14"/>
        <v>63.616999999999997</v>
      </c>
      <c r="BU60" s="112">
        <f t="shared" si="14"/>
        <v>59.191000000000003</v>
      </c>
      <c r="BV60" s="112">
        <f t="shared" si="14"/>
        <v>96.652000000000001</v>
      </c>
      <c r="BW60" s="113">
        <f t="shared" si="14"/>
        <v>59.524999999999999</v>
      </c>
      <c r="BX60" s="112">
        <f t="shared" si="14"/>
        <v>36.539000000000001</v>
      </c>
      <c r="BY60" s="112">
        <f t="shared" si="14"/>
        <v>86.31</v>
      </c>
      <c r="BZ60" s="112">
        <f t="shared" si="14"/>
        <v>29.332999999999998</v>
      </c>
    </row>
    <row r="61" spans="1:78" s="6" customFormat="1" x14ac:dyDescent="0.2">
      <c r="A61" s="18" t="s">
        <v>7</v>
      </c>
      <c r="B61" s="99">
        <f t="shared" si="10"/>
        <v>4215</v>
      </c>
      <c r="C61" s="19">
        <f t="shared" si="6"/>
        <v>4214.9980000000005</v>
      </c>
      <c r="D61" s="42">
        <f t="shared" si="7"/>
        <v>-1.9999999994979589E-3</v>
      </c>
      <c r="E61" s="112">
        <f>ROUND(E6*$D$6,3)</f>
        <v>41.997999999999998</v>
      </c>
      <c r="F61" s="112">
        <f t="shared" ref="F61:BQ61" si="15">ROUND(F6*$D$6,3)</f>
        <v>34.976999999999997</v>
      </c>
      <c r="G61" s="112">
        <f t="shared" si="15"/>
        <v>24.875</v>
      </c>
      <c r="H61" s="112">
        <f t="shared" si="15"/>
        <v>27.081</v>
      </c>
      <c r="I61" s="112">
        <f t="shared" si="15"/>
        <v>20.059999999999999</v>
      </c>
      <c r="J61" s="112">
        <f t="shared" si="15"/>
        <v>417.61799999999999</v>
      </c>
      <c r="K61" s="112">
        <f t="shared" si="15"/>
        <v>109.809</v>
      </c>
      <c r="L61" s="112">
        <f t="shared" si="15"/>
        <v>9.9710000000000001</v>
      </c>
      <c r="M61" s="113">
        <f t="shared" si="15"/>
        <v>46.514000000000003</v>
      </c>
      <c r="N61" s="112">
        <f t="shared" si="15"/>
        <v>18.722999999999999</v>
      </c>
      <c r="O61" s="112">
        <f t="shared" si="15"/>
        <v>32.597999999999999</v>
      </c>
      <c r="P61" s="112">
        <f t="shared" si="15"/>
        <v>32.411000000000001</v>
      </c>
      <c r="Q61" s="112">
        <f t="shared" si="15"/>
        <v>22.233000000000001</v>
      </c>
      <c r="R61" s="112">
        <f t="shared" si="15"/>
        <v>11.367000000000001</v>
      </c>
      <c r="S61" s="112">
        <f t="shared" si="15"/>
        <v>65.225999999999999</v>
      </c>
      <c r="T61" s="112">
        <f t="shared" si="15"/>
        <v>32.515999999999998</v>
      </c>
      <c r="U61" s="112">
        <f t="shared" si="15"/>
        <v>82.581000000000003</v>
      </c>
      <c r="V61" s="112">
        <f t="shared" si="15"/>
        <v>18.626999999999999</v>
      </c>
      <c r="W61" s="112">
        <f t="shared" si="15"/>
        <v>20.893000000000001</v>
      </c>
      <c r="X61" s="112">
        <f t="shared" si="15"/>
        <v>8.8260000000000005</v>
      </c>
      <c r="Y61" s="112">
        <f t="shared" si="15"/>
        <v>96.525000000000006</v>
      </c>
      <c r="Z61" s="112">
        <f t="shared" si="15"/>
        <v>30.603000000000002</v>
      </c>
      <c r="AA61" s="112">
        <f t="shared" si="15"/>
        <v>24.222999999999999</v>
      </c>
      <c r="AB61" s="112">
        <f t="shared" si="15"/>
        <v>18.88</v>
      </c>
      <c r="AC61" s="112">
        <f t="shared" si="15"/>
        <v>41.195</v>
      </c>
      <c r="AD61" s="112">
        <f t="shared" si="15"/>
        <v>150.696</v>
      </c>
      <c r="AE61" s="112">
        <f t="shared" si="15"/>
        <v>48.048000000000002</v>
      </c>
      <c r="AF61" s="112">
        <f t="shared" si="15"/>
        <v>33.683999999999997</v>
      </c>
      <c r="AG61" s="112">
        <f t="shared" si="15"/>
        <v>38.267000000000003</v>
      </c>
      <c r="AH61" s="112">
        <f t="shared" si="15"/>
        <v>73.218999999999994</v>
      </c>
      <c r="AI61" s="112">
        <f t="shared" si="15"/>
        <v>54.884</v>
      </c>
      <c r="AJ61" s="112">
        <f t="shared" si="15"/>
        <v>29.786000000000001</v>
      </c>
      <c r="AK61" s="112">
        <f t="shared" si="15"/>
        <v>29.254000000000001</v>
      </c>
      <c r="AL61" s="112">
        <f t="shared" si="15"/>
        <v>19.634</v>
      </c>
      <c r="AM61" s="112">
        <f t="shared" si="15"/>
        <v>15.602</v>
      </c>
      <c r="AN61" s="112">
        <f t="shared" si="15"/>
        <v>40.71</v>
      </c>
      <c r="AO61" s="112">
        <f t="shared" si="15"/>
        <v>64.11</v>
      </c>
      <c r="AP61" s="112">
        <f t="shared" si="15"/>
        <v>64.066999999999993</v>
      </c>
      <c r="AQ61" s="112">
        <f t="shared" si="15"/>
        <v>54.36</v>
      </c>
      <c r="AR61" s="112">
        <f t="shared" si="15"/>
        <v>41.168999999999997</v>
      </c>
      <c r="AS61" s="112">
        <f t="shared" si="15"/>
        <v>62.945</v>
      </c>
      <c r="AT61" s="112">
        <f t="shared" si="15"/>
        <v>46.161000000000001</v>
      </c>
      <c r="AU61" s="112">
        <f t="shared" si="15"/>
        <v>45.183999999999997</v>
      </c>
      <c r="AV61" s="112">
        <f t="shared" si="15"/>
        <v>23.748000000000001</v>
      </c>
      <c r="AW61" s="112">
        <f t="shared" si="15"/>
        <v>175.56100000000001</v>
      </c>
      <c r="AX61" s="112">
        <f t="shared" si="15"/>
        <v>47.552999999999997</v>
      </c>
      <c r="AY61" s="112">
        <f t="shared" si="15"/>
        <v>19.056999999999999</v>
      </c>
      <c r="AZ61" s="112">
        <f t="shared" si="15"/>
        <v>21.062999999999999</v>
      </c>
      <c r="BA61" s="112">
        <f t="shared" si="15"/>
        <v>98.293999999999997</v>
      </c>
      <c r="BB61" s="112">
        <f t="shared" si="15"/>
        <v>52.155999999999999</v>
      </c>
      <c r="BC61" s="112">
        <f t="shared" si="15"/>
        <v>256.37700000000001</v>
      </c>
      <c r="BD61" s="112">
        <f t="shared" si="15"/>
        <v>117.97199999999999</v>
      </c>
      <c r="BE61" s="112">
        <f t="shared" si="15"/>
        <v>76.578999999999994</v>
      </c>
      <c r="BF61" s="112">
        <f t="shared" si="15"/>
        <v>46.101999999999997</v>
      </c>
      <c r="BG61" s="112">
        <f t="shared" si="15"/>
        <v>10.029999999999999</v>
      </c>
      <c r="BH61" s="112">
        <f t="shared" si="15"/>
        <v>40.496000000000002</v>
      </c>
      <c r="BI61" s="112">
        <f t="shared" si="15"/>
        <v>52.454000000000001</v>
      </c>
      <c r="BJ61" s="112">
        <f t="shared" si="15"/>
        <v>32.956000000000003</v>
      </c>
      <c r="BK61" s="112">
        <f t="shared" si="15"/>
        <v>25.606000000000002</v>
      </c>
      <c r="BL61" s="112">
        <f t="shared" si="15"/>
        <v>51.113</v>
      </c>
      <c r="BM61" s="112">
        <f t="shared" si="15"/>
        <v>24.071999999999999</v>
      </c>
      <c r="BN61" s="112">
        <f t="shared" si="15"/>
        <v>14.173</v>
      </c>
      <c r="BO61" s="112">
        <f t="shared" si="15"/>
        <v>92.150999999999996</v>
      </c>
      <c r="BP61" s="112">
        <f t="shared" si="15"/>
        <v>68.986999999999995</v>
      </c>
      <c r="BQ61" s="112">
        <f t="shared" si="15"/>
        <v>17.472000000000001</v>
      </c>
      <c r="BR61" s="112">
        <f t="shared" ref="BR61:BZ61" si="16">ROUND(BR6*$D$6,3)</f>
        <v>73.263000000000005</v>
      </c>
      <c r="BS61" s="112">
        <f t="shared" si="16"/>
        <v>120.486</v>
      </c>
      <c r="BT61" s="112">
        <f t="shared" si="16"/>
        <v>57.170999999999999</v>
      </c>
      <c r="BU61" s="112">
        <f t="shared" si="16"/>
        <v>82.77</v>
      </c>
      <c r="BV61" s="112">
        <f t="shared" si="16"/>
        <v>61.643000000000001</v>
      </c>
      <c r="BW61" s="112">
        <f t="shared" si="16"/>
        <v>78.164000000000001</v>
      </c>
      <c r="BX61" s="112">
        <f t="shared" si="16"/>
        <v>32.095999999999997</v>
      </c>
      <c r="BY61" s="112">
        <f t="shared" si="16"/>
        <v>92.006</v>
      </c>
      <c r="BZ61" s="112">
        <f t="shared" si="16"/>
        <v>51.317</v>
      </c>
    </row>
    <row r="62" spans="1:78" s="6" customFormat="1" x14ac:dyDescent="0.2">
      <c r="A62" s="18" t="s">
        <v>8</v>
      </c>
      <c r="B62" s="99">
        <f t="shared" si="10"/>
        <v>4881</v>
      </c>
      <c r="C62" s="19">
        <f t="shared" si="6"/>
        <v>4880.9979999999987</v>
      </c>
      <c r="D62" s="42">
        <f t="shared" si="7"/>
        <v>-2.0000000013169483E-3</v>
      </c>
      <c r="E62" s="112">
        <f>ROUND(E7*$D$7,3)</f>
        <v>42.110999999999997</v>
      </c>
      <c r="F62" s="112">
        <f t="shared" ref="F62:BQ62" si="17">ROUND(F7*$D$7,3)</f>
        <v>37.21</v>
      </c>
      <c r="G62" s="112">
        <f t="shared" si="17"/>
        <v>36.61</v>
      </c>
      <c r="H62" s="112">
        <f t="shared" si="17"/>
        <v>40.308</v>
      </c>
      <c r="I62" s="112">
        <f t="shared" si="17"/>
        <v>45.773000000000003</v>
      </c>
      <c r="J62" s="112">
        <f t="shared" si="17"/>
        <v>664.99699999999996</v>
      </c>
      <c r="K62" s="112">
        <f t="shared" si="17"/>
        <v>123.33499999999999</v>
      </c>
      <c r="L62" s="112">
        <f t="shared" si="17"/>
        <v>11.728999999999999</v>
      </c>
      <c r="M62" s="112">
        <f t="shared" si="17"/>
        <v>56.99</v>
      </c>
      <c r="N62" s="112">
        <f t="shared" si="17"/>
        <v>11.048</v>
      </c>
      <c r="O62" s="112">
        <f t="shared" si="17"/>
        <v>23.306000000000001</v>
      </c>
      <c r="P62" s="112">
        <f t="shared" si="17"/>
        <v>96.867999999999995</v>
      </c>
      <c r="Q62" s="112">
        <f t="shared" si="17"/>
        <v>15.834</v>
      </c>
      <c r="R62" s="112">
        <f t="shared" si="17"/>
        <v>23.449000000000002</v>
      </c>
      <c r="S62" s="112">
        <f t="shared" si="17"/>
        <v>80.048000000000002</v>
      </c>
      <c r="T62" s="112">
        <f t="shared" si="17"/>
        <v>34.628</v>
      </c>
      <c r="U62" s="112">
        <f t="shared" si="17"/>
        <v>85.08</v>
      </c>
      <c r="V62" s="112">
        <f t="shared" si="17"/>
        <v>27.675000000000001</v>
      </c>
      <c r="W62" s="112">
        <f t="shared" si="17"/>
        <v>7.3019999999999996</v>
      </c>
      <c r="X62" s="112">
        <f t="shared" si="17"/>
        <v>7.6189999999999998</v>
      </c>
      <c r="Y62" s="112">
        <f t="shared" si="17"/>
        <v>88.100999999999999</v>
      </c>
      <c r="Z62" s="112">
        <f t="shared" si="17"/>
        <v>50.618000000000002</v>
      </c>
      <c r="AA62" s="112">
        <f t="shared" si="17"/>
        <v>17.036999999999999</v>
      </c>
      <c r="AB62" s="112">
        <f t="shared" si="17"/>
        <v>22.449000000000002</v>
      </c>
      <c r="AC62" s="112">
        <f t="shared" si="17"/>
        <v>30.119</v>
      </c>
      <c r="AD62" s="229">
        <f t="shared" si="17"/>
        <v>90.477000000000004</v>
      </c>
      <c r="AE62" s="112">
        <f t="shared" si="17"/>
        <v>56.085000000000001</v>
      </c>
      <c r="AF62" s="112">
        <f t="shared" si="17"/>
        <v>43.603000000000002</v>
      </c>
      <c r="AG62" s="112">
        <f t="shared" si="17"/>
        <v>55.238999999999997</v>
      </c>
      <c r="AH62" s="112">
        <f t="shared" si="17"/>
        <v>125.967</v>
      </c>
      <c r="AI62" s="112">
        <f t="shared" si="17"/>
        <v>62.936</v>
      </c>
      <c r="AJ62" s="112">
        <f t="shared" si="17"/>
        <v>62.222999999999999</v>
      </c>
      <c r="AK62" s="112">
        <f t="shared" si="17"/>
        <v>13.333</v>
      </c>
      <c r="AL62" s="112">
        <f t="shared" si="17"/>
        <v>23.81</v>
      </c>
      <c r="AM62" s="112">
        <f t="shared" si="17"/>
        <v>19.876000000000001</v>
      </c>
      <c r="AN62" s="112">
        <f t="shared" si="17"/>
        <v>24.925999999999998</v>
      </c>
      <c r="AO62" s="112">
        <f t="shared" si="17"/>
        <v>62.991</v>
      </c>
      <c r="AP62" s="112">
        <f t="shared" si="17"/>
        <v>113.27</v>
      </c>
      <c r="AQ62" s="112">
        <f t="shared" si="17"/>
        <v>77.334000000000003</v>
      </c>
      <c r="AR62" s="112">
        <f t="shared" si="17"/>
        <v>56.878999999999998</v>
      </c>
      <c r="AS62" s="112">
        <f t="shared" si="17"/>
        <v>61.429000000000002</v>
      </c>
      <c r="AT62" s="112">
        <f t="shared" si="17"/>
        <v>80.072000000000003</v>
      </c>
      <c r="AU62" s="112">
        <f t="shared" si="17"/>
        <v>61.92</v>
      </c>
      <c r="AV62" s="112">
        <f t="shared" si="17"/>
        <v>47.902999999999999</v>
      </c>
      <c r="AW62" s="112">
        <f t="shared" si="17"/>
        <v>181.72499999999999</v>
      </c>
      <c r="AX62" s="112">
        <f t="shared" si="17"/>
        <v>63.343000000000004</v>
      </c>
      <c r="AY62" s="112">
        <f t="shared" si="17"/>
        <v>9.3770000000000007</v>
      </c>
      <c r="AZ62" s="112">
        <f t="shared" si="17"/>
        <v>20.577000000000002</v>
      </c>
      <c r="BA62" s="112">
        <f t="shared" si="17"/>
        <v>81.123999999999995</v>
      </c>
      <c r="BB62" s="112">
        <f t="shared" si="17"/>
        <v>70.477000000000004</v>
      </c>
      <c r="BC62" s="112">
        <f t="shared" si="17"/>
        <v>286.07499999999999</v>
      </c>
      <c r="BD62" s="112">
        <f t="shared" si="17"/>
        <v>124.023</v>
      </c>
      <c r="BE62" s="112">
        <f t="shared" si="17"/>
        <v>65.477000000000004</v>
      </c>
      <c r="BF62" s="112">
        <f t="shared" si="17"/>
        <v>42.448999999999998</v>
      </c>
      <c r="BG62" s="112">
        <f t="shared" si="17"/>
        <v>8.1479999999999997</v>
      </c>
      <c r="BH62" s="112">
        <f t="shared" si="17"/>
        <v>53.768999999999998</v>
      </c>
      <c r="BI62" s="229">
        <f t="shared" si="17"/>
        <v>57.491</v>
      </c>
      <c r="BJ62" s="112">
        <f t="shared" si="17"/>
        <v>31.292999999999999</v>
      </c>
      <c r="BK62" s="112">
        <f t="shared" si="17"/>
        <v>22.856999999999999</v>
      </c>
      <c r="BL62" s="112">
        <f t="shared" si="17"/>
        <v>55.798000000000002</v>
      </c>
      <c r="BM62" s="112">
        <f t="shared" si="17"/>
        <v>19.507000000000001</v>
      </c>
      <c r="BN62" s="112">
        <f t="shared" si="17"/>
        <v>9.0039999999999996</v>
      </c>
      <c r="BO62" s="112">
        <f t="shared" si="17"/>
        <v>121.425</v>
      </c>
      <c r="BP62" s="112">
        <f t="shared" si="17"/>
        <v>94.826999999999998</v>
      </c>
      <c r="BQ62" s="112">
        <f t="shared" si="17"/>
        <v>44.53</v>
      </c>
      <c r="BR62" s="112">
        <f t="shared" ref="BR62:BZ62" si="18">ROUND(BR7*$D$7,3)</f>
        <v>71.111999999999995</v>
      </c>
      <c r="BS62" s="112">
        <f t="shared" si="18"/>
        <v>94.414000000000001</v>
      </c>
      <c r="BT62" s="112">
        <f t="shared" si="18"/>
        <v>60.688000000000002</v>
      </c>
      <c r="BU62" s="112">
        <f t="shared" si="18"/>
        <v>54.771999999999998</v>
      </c>
      <c r="BV62" s="112">
        <f t="shared" si="18"/>
        <v>75.239000000000004</v>
      </c>
      <c r="BW62" s="112">
        <f t="shared" si="18"/>
        <v>88.603999999999999</v>
      </c>
      <c r="BX62" s="112">
        <f t="shared" si="18"/>
        <v>26.77</v>
      </c>
      <c r="BY62" s="112">
        <f t="shared" si="18"/>
        <v>76.980999999999995</v>
      </c>
      <c r="BZ62" s="112">
        <f t="shared" si="18"/>
        <v>48.604999999999997</v>
      </c>
    </row>
    <row r="63" spans="1:78" s="6" customFormat="1" x14ac:dyDescent="0.2">
      <c r="A63" s="18" t="s">
        <v>9</v>
      </c>
      <c r="B63" s="99">
        <f t="shared" si="10"/>
        <v>6684</v>
      </c>
      <c r="C63" s="19">
        <f t="shared" si="6"/>
        <v>6683.9989999999998</v>
      </c>
      <c r="D63" s="42">
        <f t="shared" si="7"/>
        <v>-1.0000000002037268E-3</v>
      </c>
      <c r="E63" s="112">
        <f>ROUND(E8*$D$8,3)</f>
        <v>63.191000000000003</v>
      </c>
      <c r="F63" s="112">
        <f t="shared" ref="F63:BQ63" si="19">ROUND(F8*$D$8,3)</f>
        <v>43.079000000000001</v>
      </c>
      <c r="G63" s="112">
        <f t="shared" si="19"/>
        <v>41.432000000000002</v>
      </c>
      <c r="H63" s="112">
        <f t="shared" si="19"/>
        <v>34.576999999999998</v>
      </c>
      <c r="I63" s="112">
        <f t="shared" si="19"/>
        <v>73.896000000000001</v>
      </c>
      <c r="J63" s="112">
        <f t="shared" si="19"/>
        <v>800.65599999999995</v>
      </c>
      <c r="K63" s="112">
        <f t="shared" si="19"/>
        <v>192.601</v>
      </c>
      <c r="L63" s="112">
        <f t="shared" si="19"/>
        <v>15.945</v>
      </c>
      <c r="M63" s="112">
        <f t="shared" si="19"/>
        <v>69.28</v>
      </c>
      <c r="N63" s="229">
        <f t="shared" si="19"/>
        <v>32.448999999999998</v>
      </c>
      <c r="O63" s="112">
        <f t="shared" si="19"/>
        <v>31.959</v>
      </c>
      <c r="P63" s="112">
        <f t="shared" si="19"/>
        <v>128.14599999999999</v>
      </c>
      <c r="Q63" s="112">
        <f t="shared" si="19"/>
        <v>30.402000000000001</v>
      </c>
      <c r="R63" s="112">
        <f t="shared" si="19"/>
        <v>70.004000000000005</v>
      </c>
      <c r="S63" s="112">
        <f t="shared" si="19"/>
        <v>95.605999999999995</v>
      </c>
      <c r="T63" s="112">
        <f t="shared" si="19"/>
        <v>46.831000000000003</v>
      </c>
      <c r="U63" s="112">
        <f t="shared" si="19"/>
        <v>72.825000000000003</v>
      </c>
      <c r="V63" s="112">
        <f t="shared" si="19"/>
        <v>31.981000000000002</v>
      </c>
      <c r="W63" s="112">
        <f t="shared" si="19"/>
        <v>6.923</v>
      </c>
      <c r="X63" s="112">
        <f t="shared" si="19"/>
        <v>25.363</v>
      </c>
      <c r="Y63" s="112">
        <f t="shared" si="19"/>
        <v>87.837000000000003</v>
      </c>
      <c r="Z63" s="112">
        <f t="shared" si="19"/>
        <v>40.250999999999998</v>
      </c>
      <c r="AA63" s="112">
        <f t="shared" si="19"/>
        <v>20.309000000000001</v>
      </c>
      <c r="AB63" s="112">
        <f t="shared" si="19"/>
        <v>27.960999999999999</v>
      </c>
      <c r="AC63" s="112">
        <f t="shared" si="19"/>
        <v>60.442999999999998</v>
      </c>
      <c r="AD63" s="112">
        <f t="shared" si="19"/>
        <v>91.191000000000003</v>
      </c>
      <c r="AE63" s="112">
        <f t="shared" si="19"/>
        <v>78.728999999999999</v>
      </c>
      <c r="AF63" s="112">
        <f t="shared" si="19"/>
        <v>68.311999999999998</v>
      </c>
      <c r="AG63" s="112">
        <f t="shared" si="19"/>
        <v>89.236000000000004</v>
      </c>
      <c r="AH63" s="112">
        <f t="shared" si="19"/>
        <v>135.82400000000001</v>
      </c>
      <c r="AI63" s="112">
        <f t="shared" si="19"/>
        <v>31.634</v>
      </c>
      <c r="AJ63" s="112">
        <f t="shared" si="19"/>
        <v>65.207999999999998</v>
      </c>
      <c r="AK63" s="112">
        <f t="shared" si="19"/>
        <v>17.132000000000001</v>
      </c>
      <c r="AL63" s="229">
        <f t="shared" si="19"/>
        <v>26.443999999999999</v>
      </c>
      <c r="AM63" s="112">
        <f t="shared" si="19"/>
        <v>31.244</v>
      </c>
      <c r="AN63" s="112">
        <f t="shared" si="19"/>
        <v>40.618000000000002</v>
      </c>
      <c r="AO63" s="112">
        <f t="shared" si="19"/>
        <v>54.633000000000003</v>
      </c>
      <c r="AP63" s="112">
        <f t="shared" si="19"/>
        <v>358.21300000000002</v>
      </c>
      <c r="AQ63" s="112">
        <f t="shared" si="19"/>
        <v>136.27199999999999</v>
      </c>
      <c r="AR63" s="112">
        <f t="shared" si="19"/>
        <v>102.245</v>
      </c>
      <c r="AS63" s="112">
        <f t="shared" si="19"/>
        <v>72.332999999999998</v>
      </c>
      <c r="AT63" s="112">
        <f t="shared" si="19"/>
        <v>108.31399999999999</v>
      </c>
      <c r="AU63" s="112">
        <f t="shared" si="19"/>
        <v>82.537000000000006</v>
      </c>
      <c r="AV63" s="112">
        <f t="shared" si="19"/>
        <v>97.394000000000005</v>
      </c>
      <c r="AW63" s="112">
        <f t="shared" si="19"/>
        <v>276.57299999999998</v>
      </c>
      <c r="AX63" s="112">
        <f t="shared" si="19"/>
        <v>95.39</v>
      </c>
      <c r="AY63" s="112">
        <f t="shared" si="19"/>
        <v>23.78</v>
      </c>
      <c r="AZ63" s="112">
        <f t="shared" si="19"/>
        <v>36.338999999999999</v>
      </c>
      <c r="BA63" s="112">
        <f t="shared" si="19"/>
        <v>175.977</v>
      </c>
      <c r="BB63" s="112">
        <f t="shared" si="19"/>
        <v>89.816999999999993</v>
      </c>
      <c r="BC63" s="112">
        <f t="shared" si="19"/>
        <v>422.33800000000002</v>
      </c>
      <c r="BD63" s="112">
        <f t="shared" si="19"/>
        <v>205.626</v>
      </c>
      <c r="BE63" s="112">
        <f t="shared" si="19"/>
        <v>76.927000000000007</v>
      </c>
      <c r="BF63" s="112">
        <f t="shared" si="19"/>
        <v>44.838000000000001</v>
      </c>
      <c r="BG63" s="112">
        <f t="shared" si="19"/>
        <v>9.2309999999999999</v>
      </c>
      <c r="BH63" s="112">
        <f t="shared" si="19"/>
        <v>66.397999999999996</v>
      </c>
      <c r="BI63" s="112">
        <f t="shared" si="19"/>
        <v>76.064999999999998</v>
      </c>
      <c r="BJ63" s="112">
        <f t="shared" si="19"/>
        <v>53.08</v>
      </c>
      <c r="BK63" s="112">
        <f t="shared" si="19"/>
        <v>22.646999999999998</v>
      </c>
      <c r="BL63" s="112">
        <f t="shared" si="19"/>
        <v>45.351999999999997</v>
      </c>
      <c r="BM63" s="112">
        <f t="shared" si="19"/>
        <v>23.846</v>
      </c>
      <c r="BN63" s="112">
        <f t="shared" si="19"/>
        <v>9.5730000000000004</v>
      </c>
      <c r="BO63" s="112">
        <f t="shared" si="19"/>
        <v>87.183999999999997</v>
      </c>
      <c r="BP63" s="112">
        <f t="shared" si="19"/>
        <v>137.148</v>
      </c>
      <c r="BQ63" s="112">
        <f t="shared" si="19"/>
        <v>107.98099999999999</v>
      </c>
      <c r="BR63" s="112">
        <f t="shared" ref="BR63:BZ63" si="20">ROUND(BR8*$D$8,3)</f>
        <v>110.443</v>
      </c>
      <c r="BS63" s="112">
        <f t="shared" si="20"/>
        <v>95.12</v>
      </c>
      <c r="BT63" s="112">
        <f t="shared" si="20"/>
        <v>56.643000000000001</v>
      </c>
      <c r="BU63" s="112">
        <f t="shared" si="20"/>
        <v>71.117000000000004</v>
      </c>
      <c r="BV63" s="112">
        <f t="shared" si="20"/>
        <v>54.02</v>
      </c>
      <c r="BW63" s="112">
        <f t="shared" si="20"/>
        <v>122.66200000000001</v>
      </c>
      <c r="BX63" s="112">
        <f t="shared" si="20"/>
        <v>81.055000000000007</v>
      </c>
      <c r="BY63" s="112">
        <f t="shared" si="20"/>
        <v>141.63499999999999</v>
      </c>
      <c r="BZ63" s="112">
        <f t="shared" si="20"/>
        <v>33.734000000000002</v>
      </c>
    </row>
    <row r="64" spans="1:78" s="6" customFormat="1" x14ac:dyDescent="0.2">
      <c r="A64" s="18" t="s">
        <v>10</v>
      </c>
      <c r="B64" s="239">
        <v>5177</v>
      </c>
      <c r="C64" s="19">
        <f t="shared" si="6"/>
        <v>5176.9960000000001</v>
      </c>
      <c r="D64" s="42">
        <f t="shared" si="7"/>
        <v>-3.9999999999054126E-3</v>
      </c>
      <c r="E64" s="112">
        <f>ROUND(E9*$D$9,3)</f>
        <v>31.606000000000002</v>
      </c>
      <c r="F64" s="112">
        <f t="shared" ref="F64:BQ64" si="21">ROUND(F9*$D$9,3)</f>
        <v>32.543999999999997</v>
      </c>
      <c r="G64" s="112">
        <f t="shared" si="21"/>
        <v>51.411999999999999</v>
      </c>
      <c r="H64" s="112">
        <f t="shared" si="21"/>
        <v>31.102</v>
      </c>
      <c r="I64" s="112">
        <f t="shared" si="21"/>
        <v>46.63</v>
      </c>
      <c r="J64" s="112">
        <f t="shared" si="21"/>
        <v>408.23899999999998</v>
      </c>
      <c r="K64" s="112">
        <f t="shared" si="21"/>
        <v>177.786</v>
      </c>
      <c r="L64" s="112">
        <f t="shared" si="21"/>
        <v>18.765999999999998</v>
      </c>
      <c r="M64" s="112">
        <f t="shared" si="21"/>
        <v>54.323999999999998</v>
      </c>
      <c r="N64" s="112">
        <f t="shared" si="21"/>
        <v>18.015999999999998</v>
      </c>
      <c r="O64" s="112">
        <f t="shared" si="21"/>
        <v>27.408999999999999</v>
      </c>
      <c r="P64" s="112">
        <f t="shared" si="21"/>
        <v>43.183999999999997</v>
      </c>
      <c r="Q64" s="113">
        <f t="shared" si="21"/>
        <v>38.520000000000003</v>
      </c>
      <c r="R64" s="112">
        <f t="shared" si="21"/>
        <v>49.588999999999999</v>
      </c>
      <c r="S64" s="112">
        <f t="shared" si="21"/>
        <v>56.134</v>
      </c>
      <c r="T64" s="113">
        <f t="shared" si="21"/>
        <v>24.541</v>
      </c>
      <c r="U64" s="112">
        <f t="shared" si="21"/>
        <v>71.073999999999998</v>
      </c>
      <c r="V64" s="112">
        <f t="shared" si="21"/>
        <v>23.704999999999998</v>
      </c>
      <c r="W64" s="112">
        <f t="shared" si="21"/>
        <v>132.63399999999999</v>
      </c>
      <c r="X64" s="112">
        <f t="shared" si="21"/>
        <v>27.742000000000001</v>
      </c>
      <c r="Y64" s="112">
        <f t="shared" si="21"/>
        <v>88.009</v>
      </c>
      <c r="Z64" s="112">
        <f t="shared" si="21"/>
        <v>27.946000000000002</v>
      </c>
      <c r="AA64" s="112">
        <f t="shared" si="21"/>
        <v>19.417999999999999</v>
      </c>
      <c r="AB64" s="112">
        <f t="shared" si="21"/>
        <v>28.149000000000001</v>
      </c>
      <c r="AC64" s="112">
        <f t="shared" si="21"/>
        <v>42.606999999999999</v>
      </c>
      <c r="AD64" s="112">
        <f t="shared" si="21"/>
        <v>70.376999999999995</v>
      </c>
      <c r="AE64" s="112">
        <f t="shared" si="21"/>
        <v>51.832999999999998</v>
      </c>
      <c r="AF64" s="112">
        <f t="shared" si="21"/>
        <v>56.314999999999998</v>
      </c>
      <c r="AG64" s="112">
        <f t="shared" si="21"/>
        <v>67.411000000000001</v>
      </c>
      <c r="AH64" s="112">
        <f t="shared" si="21"/>
        <v>62.040999999999997</v>
      </c>
      <c r="AI64" s="112">
        <f t="shared" si="21"/>
        <v>21.675999999999998</v>
      </c>
      <c r="AJ64" s="112">
        <f t="shared" si="21"/>
        <v>52.869</v>
      </c>
      <c r="AK64" s="112">
        <f t="shared" si="21"/>
        <v>32.331000000000003</v>
      </c>
      <c r="AL64" s="112">
        <f t="shared" si="21"/>
        <v>28.149000000000001</v>
      </c>
      <c r="AM64" s="112">
        <f t="shared" si="21"/>
        <v>21.728999999999999</v>
      </c>
      <c r="AN64" s="112">
        <f t="shared" si="21"/>
        <v>23.468</v>
      </c>
      <c r="AO64" s="112">
        <f t="shared" si="21"/>
        <v>33.194000000000003</v>
      </c>
      <c r="AP64" s="112">
        <f t="shared" si="21"/>
        <v>251.59700000000001</v>
      </c>
      <c r="AQ64" s="112">
        <f t="shared" si="21"/>
        <v>121.25</v>
      </c>
      <c r="AR64" s="112">
        <f t="shared" si="21"/>
        <v>79.846000000000004</v>
      </c>
      <c r="AS64" s="112">
        <f t="shared" si="21"/>
        <v>43.695</v>
      </c>
      <c r="AT64" s="112">
        <f t="shared" si="21"/>
        <v>111.658</v>
      </c>
      <c r="AU64" s="113">
        <f t="shared" si="21"/>
        <v>87.531999999999996</v>
      </c>
      <c r="AV64" s="112">
        <f t="shared" si="21"/>
        <v>133.34</v>
      </c>
      <c r="AW64" s="112">
        <f t="shared" si="21"/>
        <v>243.8</v>
      </c>
      <c r="AX64" s="112">
        <f t="shared" si="21"/>
        <v>92.69</v>
      </c>
      <c r="AY64" s="113">
        <f t="shared" si="21"/>
        <v>32.527999999999999</v>
      </c>
      <c r="AZ64" s="112">
        <f t="shared" si="21"/>
        <v>22.123999999999999</v>
      </c>
      <c r="BA64" s="112">
        <f t="shared" si="21"/>
        <v>92.849000000000004</v>
      </c>
      <c r="BB64" s="112">
        <f t="shared" si="21"/>
        <v>54.073999999999998</v>
      </c>
      <c r="BC64" s="112">
        <f t="shared" si="21"/>
        <v>245.43199999999999</v>
      </c>
      <c r="BD64" s="112">
        <f t="shared" si="21"/>
        <v>159.59800000000001</v>
      </c>
      <c r="BE64" s="112">
        <f t="shared" si="21"/>
        <v>52.677</v>
      </c>
      <c r="BF64" s="112">
        <f t="shared" si="21"/>
        <v>61.680999999999997</v>
      </c>
      <c r="BG64" s="112">
        <f t="shared" si="21"/>
        <v>8.8889999999999993</v>
      </c>
      <c r="BH64" s="112">
        <f t="shared" si="21"/>
        <v>56.774000000000001</v>
      </c>
      <c r="BI64" s="112">
        <f t="shared" si="21"/>
        <v>41.331000000000003</v>
      </c>
      <c r="BJ64" s="112">
        <f t="shared" si="21"/>
        <v>52.31</v>
      </c>
      <c r="BK64" s="112">
        <f t="shared" si="21"/>
        <v>14.1</v>
      </c>
      <c r="BL64" s="112">
        <f t="shared" si="21"/>
        <v>49.945</v>
      </c>
      <c r="BM64" s="112">
        <f t="shared" si="21"/>
        <v>15.398</v>
      </c>
      <c r="BN64" s="112">
        <f t="shared" si="21"/>
        <v>8.9879999999999995</v>
      </c>
      <c r="BO64" s="112">
        <f t="shared" si="21"/>
        <v>47.095999999999997</v>
      </c>
      <c r="BP64" s="112">
        <f t="shared" si="21"/>
        <v>110.03100000000001</v>
      </c>
      <c r="BQ64" s="112">
        <f t="shared" si="21"/>
        <v>87.94</v>
      </c>
      <c r="BR64" s="112">
        <f t="shared" ref="BR64:BZ64" si="22">ROUND(BR9*$D$9,3)</f>
        <v>71.731999999999999</v>
      </c>
      <c r="BS64" s="112">
        <f t="shared" si="22"/>
        <v>109.877</v>
      </c>
      <c r="BT64" s="112">
        <f t="shared" si="22"/>
        <v>93.88</v>
      </c>
      <c r="BU64" s="112">
        <f t="shared" si="22"/>
        <v>78.225999999999999</v>
      </c>
      <c r="BV64" s="112">
        <f t="shared" si="22"/>
        <v>36.569000000000003</v>
      </c>
      <c r="BW64" s="112">
        <f t="shared" si="22"/>
        <v>91.075999999999993</v>
      </c>
      <c r="BX64" s="112">
        <f t="shared" si="22"/>
        <v>96.555999999999997</v>
      </c>
      <c r="BY64" s="112">
        <f t="shared" si="22"/>
        <v>101.675</v>
      </c>
      <c r="BZ64" s="112">
        <f t="shared" si="22"/>
        <v>25.753</v>
      </c>
    </row>
    <row r="65" spans="1:78" s="6" customFormat="1" x14ac:dyDescent="0.2">
      <c r="A65" s="18" t="s">
        <v>11</v>
      </c>
      <c r="B65" s="99">
        <f t="shared" si="10"/>
        <v>5315</v>
      </c>
      <c r="C65" s="19">
        <f t="shared" si="6"/>
        <v>5315.0010000000002</v>
      </c>
      <c r="D65" s="42">
        <f t="shared" si="7"/>
        <v>1.0000000002037268E-3</v>
      </c>
      <c r="E65" s="112">
        <f>ROUND(E10*$D$10,3)</f>
        <v>28.004999999999999</v>
      </c>
      <c r="F65" s="112">
        <f t="shared" ref="F65:BQ65" si="23">ROUND(F10*$D$10,3)</f>
        <v>33.606000000000002</v>
      </c>
      <c r="G65" s="112">
        <f t="shared" si="23"/>
        <v>59.64</v>
      </c>
      <c r="H65" s="112">
        <f t="shared" si="23"/>
        <v>37.814999999999998</v>
      </c>
      <c r="I65" s="112">
        <f t="shared" si="23"/>
        <v>39.572000000000003</v>
      </c>
      <c r="J65" s="112">
        <f t="shared" si="23"/>
        <v>525.28599999999994</v>
      </c>
      <c r="K65" s="112">
        <f t="shared" si="23"/>
        <v>204.20099999999999</v>
      </c>
      <c r="L65" s="112">
        <f t="shared" si="23"/>
        <v>19.864000000000001</v>
      </c>
      <c r="M65" s="112">
        <f t="shared" si="23"/>
        <v>44.136000000000003</v>
      </c>
      <c r="N65" s="112">
        <f t="shared" si="23"/>
        <v>18.475000000000001</v>
      </c>
      <c r="O65" s="112">
        <f t="shared" si="23"/>
        <v>28.722999999999999</v>
      </c>
      <c r="P65" s="112">
        <f t="shared" si="23"/>
        <v>43.756999999999998</v>
      </c>
      <c r="Q65" s="112">
        <f t="shared" si="23"/>
        <v>29.285</v>
      </c>
      <c r="R65" s="112">
        <f t="shared" si="23"/>
        <v>55.253999999999998</v>
      </c>
      <c r="S65" s="112">
        <f t="shared" si="23"/>
        <v>59.210999999999999</v>
      </c>
      <c r="T65" s="112">
        <f t="shared" si="23"/>
        <v>32.768000000000001</v>
      </c>
      <c r="U65" s="112">
        <f t="shared" si="23"/>
        <v>83.625</v>
      </c>
      <c r="V65" s="112">
        <f t="shared" si="23"/>
        <v>11.198</v>
      </c>
      <c r="W65" s="112">
        <f t="shared" si="23"/>
        <v>136.578</v>
      </c>
      <c r="X65" s="112">
        <f t="shared" si="23"/>
        <v>45.573</v>
      </c>
      <c r="Y65" s="112">
        <f t="shared" si="23"/>
        <v>76.588999999999999</v>
      </c>
      <c r="Z65" s="112">
        <f t="shared" si="23"/>
        <v>34.762999999999998</v>
      </c>
      <c r="AA65" s="112">
        <f t="shared" si="23"/>
        <v>26.288</v>
      </c>
      <c r="AB65" s="112">
        <f t="shared" si="23"/>
        <v>34.459000000000003</v>
      </c>
      <c r="AC65" s="112">
        <f t="shared" si="23"/>
        <v>56.207999999999998</v>
      </c>
      <c r="AD65" s="112">
        <f t="shared" si="23"/>
        <v>86.277000000000001</v>
      </c>
      <c r="AE65" s="112">
        <f t="shared" si="23"/>
        <v>43.216000000000001</v>
      </c>
      <c r="AF65" s="112">
        <f t="shared" si="23"/>
        <v>35.799999999999997</v>
      </c>
      <c r="AG65" s="112">
        <f t="shared" si="23"/>
        <v>53.305999999999997</v>
      </c>
      <c r="AH65" s="112">
        <f t="shared" si="23"/>
        <v>65.305999999999997</v>
      </c>
      <c r="AI65" s="112">
        <f t="shared" si="23"/>
        <v>27.227</v>
      </c>
      <c r="AJ65" s="112">
        <f t="shared" si="23"/>
        <v>36.999000000000002</v>
      </c>
      <c r="AK65" s="112">
        <f t="shared" si="23"/>
        <v>116.68600000000001</v>
      </c>
      <c r="AL65" s="112">
        <f t="shared" si="23"/>
        <v>31.364999999999998</v>
      </c>
      <c r="AM65" s="112">
        <f t="shared" si="23"/>
        <v>15.071999999999999</v>
      </c>
      <c r="AN65" s="112">
        <f t="shared" si="23"/>
        <v>38.201000000000001</v>
      </c>
      <c r="AO65" s="112">
        <f t="shared" si="23"/>
        <v>36.92</v>
      </c>
      <c r="AP65" s="112">
        <f t="shared" si="23"/>
        <v>134.39400000000001</v>
      </c>
      <c r="AQ65" s="112">
        <f t="shared" si="23"/>
        <v>80.739000000000004</v>
      </c>
      <c r="AR65" s="112">
        <f t="shared" si="23"/>
        <v>76.138000000000005</v>
      </c>
      <c r="AS65" s="112">
        <f t="shared" si="23"/>
        <v>43.738</v>
      </c>
      <c r="AT65" s="112">
        <f t="shared" si="23"/>
        <v>70.869</v>
      </c>
      <c r="AU65" s="112">
        <f t="shared" si="23"/>
        <v>87.001999999999995</v>
      </c>
      <c r="AV65" s="112">
        <f t="shared" si="23"/>
        <v>80.837999999999994</v>
      </c>
      <c r="AW65" s="112">
        <f t="shared" si="23"/>
        <v>255.90299999999999</v>
      </c>
      <c r="AX65" s="229">
        <f t="shared" si="23"/>
        <v>78.483999999999995</v>
      </c>
      <c r="AY65" s="112">
        <f t="shared" si="23"/>
        <v>39.146000000000001</v>
      </c>
      <c r="AZ65" s="112">
        <f t="shared" si="23"/>
        <v>35.466999999999999</v>
      </c>
      <c r="BA65" s="112">
        <f t="shared" si="23"/>
        <v>89.366</v>
      </c>
      <c r="BB65" s="112">
        <f t="shared" si="23"/>
        <v>59.743000000000002</v>
      </c>
      <c r="BC65" s="112">
        <f t="shared" si="23"/>
        <v>208.33500000000001</v>
      </c>
      <c r="BD65" s="112">
        <f t="shared" si="23"/>
        <v>221.83799999999999</v>
      </c>
      <c r="BE65" s="112">
        <f t="shared" si="23"/>
        <v>58.89</v>
      </c>
      <c r="BF65" s="112">
        <f t="shared" si="23"/>
        <v>44.451999999999998</v>
      </c>
      <c r="BG65" s="112">
        <f t="shared" si="23"/>
        <v>8.1029999999999998</v>
      </c>
      <c r="BH65" s="112">
        <f t="shared" si="23"/>
        <v>65.055999999999997</v>
      </c>
      <c r="BI65" s="112">
        <f t="shared" si="23"/>
        <v>28.338000000000001</v>
      </c>
      <c r="BJ65" s="112">
        <f t="shared" si="23"/>
        <v>52.567</v>
      </c>
      <c r="BK65" s="112">
        <f t="shared" si="23"/>
        <v>21.879000000000001</v>
      </c>
      <c r="BL65" s="112">
        <f t="shared" si="23"/>
        <v>31.905000000000001</v>
      </c>
      <c r="BM65" s="112">
        <f t="shared" si="23"/>
        <v>20.196000000000002</v>
      </c>
      <c r="BN65" s="112">
        <f t="shared" si="23"/>
        <v>23.175000000000001</v>
      </c>
      <c r="BO65" s="112">
        <f t="shared" si="23"/>
        <v>29.353999999999999</v>
      </c>
      <c r="BP65" s="112">
        <f t="shared" si="23"/>
        <v>211.25899999999999</v>
      </c>
      <c r="BQ65" s="112">
        <f t="shared" si="23"/>
        <v>87.683000000000007</v>
      </c>
      <c r="BR65" s="112">
        <f t="shared" ref="BR65:BZ65" si="24">ROUND(BR10*$D$10,3)</f>
        <v>53.773000000000003</v>
      </c>
      <c r="BS65" s="112">
        <f t="shared" si="24"/>
        <v>149.50399999999999</v>
      </c>
      <c r="BT65" s="112">
        <f t="shared" si="24"/>
        <v>97.879000000000005</v>
      </c>
      <c r="BU65" s="112">
        <f t="shared" si="24"/>
        <v>88.725999999999999</v>
      </c>
      <c r="BV65" s="112">
        <f t="shared" si="24"/>
        <v>80.337000000000003</v>
      </c>
      <c r="BW65" s="112">
        <f t="shared" si="24"/>
        <v>68.762</v>
      </c>
      <c r="BX65" s="112">
        <f t="shared" si="24"/>
        <v>69.932000000000002</v>
      </c>
      <c r="BY65" s="112">
        <f t="shared" si="24"/>
        <v>85.731999999999999</v>
      </c>
      <c r="BZ65" s="112">
        <f t="shared" si="24"/>
        <v>24.245000000000001</v>
      </c>
    </row>
    <row r="66" spans="1:78" s="6" customFormat="1" x14ac:dyDescent="0.2">
      <c r="A66" s="18" t="s">
        <v>12</v>
      </c>
      <c r="B66" s="99">
        <f t="shared" si="10"/>
        <v>6220</v>
      </c>
      <c r="C66" s="19">
        <f t="shared" si="6"/>
        <v>6219.9979999999996</v>
      </c>
      <c r="D66" s="42">
        <f t="shared" si="7"/>
        <v>-2.0000000004074536E-3</v>
      </c>
      <c r="E66" s="112">
        <f>ROUND(E11*$D$11,3)</f>
        <v>34.451000000000001</v>
      </c>
      <c r="F66" s="112">
        <f t="shared" ref="F66:BQ66" si="25">ROUND(F11*$D$11,3)</f>
        <v>19.167999999999999</v>
      </c>
      <c r="G66" s="112">
        <f t="shared" si="25"/>
        <v>71.938999999999993</v>
      </c>
      <c r="H66" s="112">
        <f t="shared" si="25"/>
        <v>37.856000000000002</v>
      </c>
      <c r="I66" s="112">
        <f t="shared" si="25"/>
        <v>37.825000000000003</v>
      </c>
      <c r="J66" s="112">
        <f t="shared" si="25"/>
        <v>540.23699999999997</v>
      </c>
      <c r="K66" s="112">
        <f t="shared" si="25"/>
        <v>206.934</v>
      </c>
      <c r="L66" s="112">
        <f t="shared" si="25"/>
        <v>19.044</v>
      </c>
      <c r="M66" s="112">
        <f t="shared" si="25"/>
        <v>53.421999999999997</v>
      </c>
      <c r="N66" s="112">
        <f t="shared" si="25"/>
        <v>14.375999999999999</v>
      </c>
      <c r="O66" s="112">
        <f t="shared" si="25"/>
        <v>45.798999999999999</v>
      </c>
      <c r="P66" s="112">
        <f t="shared" si="25"/>
        <v>47.143000000000001</v>
      </c>
      <c r="Q66" s="112">
        <f t="shared" si="25"/>
        <v>39.121000000000002</v>
      </c>
      <c r="R66" s="112">
        <f t="shared" si="25"/>
        <v>59.311</v>
      </c>
      <c r="S66" s="112">
        <f t="shared" si="25"/>
        <v>49.628999999999998</v>
      </c>
      <c r="T66" s="112">
        <f t="shared" si="25"/>
        <v>49.726999999999997</v>
      </c>
      <c r="U66" s="112">
        <f t="shared" si="25"/>
        <v>155.69200000000001</v>
      </c>
      <c r="V66" s="112">
        <f t="shared" si="25"/>
        <v>20.736000000000001</v>
      </c>
      <c r="W66" s="112">
        <f t="shared" si="25"/>
        <v>66.28</v>
      </c>
      <c r="X66" s="112">
        <f t="shared" si="25"/>
        <v>34.692999999999998</v>
      </c>
      <c r="Y66" s="112">
        <f t="shared" si="25"/>
        <v>126.482</v>
      </c>
      <c r="Z66" s="112">
        <f t="shared" si="25"/>
        <v>42.17</v>
      </c>
      <c r="AA66" s="112">
        <f t="shared" si="25"/>
        <v>34.454999999999998</v>
      </c>
      <c r="AB66" s="112">
        <f t="shared" si="25"/>
        <v>31.623999999999999</v>
      </c>
      <c r="AC66" s="112">
        <f t="shared" si="25"/>
        <v>63.962000000000003</v>
      </c>
      <c r="AD66" s="112">
        <f t="shared" si="25"/>
        <v>133.18199999999999</v>
      </c>
      <c r="AE66" s="112">
        <f t="shared" si="25"/>
        <v>69.022000000000006</v>
      </c>
      <c r="AF66" s="112">
        <f t="shared" si="25"/>
        <v>39.634999999999998</v>
      </c>
      <c r="AG66" s="112">
        <f t="shared" si="25"/>
        <v>64.161000000000001</v>
      </c>
      <c r="AH66" s="112">
        <f t="shared" si="25"/>
        <v>73.099999999999994</v>
      </c>
      <c r="AI66" s="112">
        <f t="shared" si="25"/>
        <v>23.492000000000001</v>
      </c>
      <c r="AJ66" s="112">
        <f t="shared" si="25"/>
        <v>57.573</v>
      </c>
      <c r="AK66" s="112">
        <f t="shared" si="25"/>
        <v>116.203</v>
      </c>
      <c r="AL66" s="112">
        <f t="shared" si="25"/>
        <v>53.043999999999997</v>
      </c>
      <c r="AM66" s="112">
        <f t="shared" si="25"/>
        <v>23.963999999999999</v>
      </c>
      <c r="AN66" s="112">
        <f t="shared" si="25"/>
        <v>53.122</v>
      </c>
      <c r="AO66" s="113">
        <f t="shared" si="25"/>
        <v>60.570999999999998</v>
      </c>
      <c r="AP66" s="112">
        <f t="shared" si="25"/>
        <v>123.6</v>
      </c>
      <c r="AQ66" s="112">
        <f t="shared" si="25"/>
        <v>113.46899999999999</v>
      </c>
      <c r="AR66" s="112">
        <f t="shared" si="25"/>
        <v>72.89</v>
      </c>
      <c r="AS66" s="112">
        <f t="shared" si="25"/>
        <v>88.233999999999995</v>
      </c>
      <c r="AT66" s="112">
        <f t="shared" si="25"/>
        <v>107.575</v>
      </c>
      <c r="AU66" s="112">
        <f t="shared" si="25"/>
        <v>105.42400000000001</v>
      </c>
      <c r="AV66" s="112">
        <f t="shared" si="25"/>
        <v>49.96</v>
      </c>
      <c r="AW66" s="112">
        <f t="shared" si="25"/>
        <v>295.60500000000002</v>
      </c>
      <c r="AX66" s="112">
        <f t="shared" si="25"/>
        <v>82.635000000000005</v>
      </c>
      <c r="AY66" s="112">
        <f t="shared" si="25"/>
        <v>43.29</v>
      </c>
      <c r="AZ66" s="112">
        <f t="shared" si="25"/>
        <v>28.782</v>
      </c>
      <c r="BA66" s="112">
        <f t="shared" si="25"/>
        <v>125.032</v>
      </c>
      <c r="BB66" s="112">
        <f t="shared" si="25"/>
        <v>100.012</v>
      </c>
      <c r="BC66" s="112">
        <f t="shared" si="25"/>
        <v>267.10399999999998</v>
      </c>
      <c r="BD66" s="112">
        <f t="shared" si="25"/>
        <v>281.64100000000002</v>
      </c>
      <c r="BE66" s="112">
        <f t="shared" si="25"/>
        <v>100.124</v>
      </c>
      <c r="BF66" s="112">
        <f t="shared" si="25"/>
        <v>46.884</v>
      </c>
      <c r="BG66" s="112">
        <f t="shared" si="25"/>
        <v>8.9450000000000003</v>
      </c>
      <c r="BH66" s="112">
        <f t="shared" si="25"/>
        <v>66.7</v>
      </c>
      <c r="BI66" s="112">
        <f t="shared" si="25"/>
        <v>51.451000000000001</v>
      </c>
      <c r="BJ66" s="112">
        <f t="shared" si="25"/>
        <v>50.890999999999998</v>
      </c>
      <c r="BK66" s="112">
        <f t="shared" si="25"/>
        <v>15.201000000000001</v>
      </c>
      <c r="BL66" s="112">
        <f t="shared" si="25"/>
        <v>77.131</v>
      </c>
      <c r="BM66" s="112">
        <f t="shared" si="25"/>
        <v>20.684999999999999</v>
      </c>
      <c r="BN66" s="112">
        <f t="shared" si="25"/>
        <v>25.914999999999999</v>
      </c>
      <c r="BO66" s="112">
        <f t="shared" si="25"/>
        <v>42.670999999999999</v>
      </c>
      <c r="BP66" s="112">
        <f t="shared" si="25"/>
        <v>237.7</v>
      </c>
      <c r="BQ66" s="112">
        <f t="shared" si="25"/>
        <v>73.86</v>
      </c>
      <c r="BR66" s="112">
        <f t="shared" ref="BR66:BZ66" si="26">ROUND(BR11*$D$11,3)</f>
        <v>94.6</v>
      </c>
      <c r="BS66" s="112">
        <f t="shared" si="26"/>
        <v>143.84700000000001</v>
      </c>
      <c r="BT66" s="112">
        <f t="shared" si="26"/>
        <v>133.37899999999999</v>
      </c>
      <c r="BU66" s="112">
        <f t="shared" si="26"/>
        <v>68.302999999999997</v>
      </c>
      <c r="BV66" s="112">
        <f t="shared" si="26"/>
        <v>133.756</v>
      </c>
      <c r="BW66" s="112">
        <f t="shared" si="26"/>
        <v>86.82</v>
      </c>
      <c r="BX66" s="112">
        <f t="shared" si="26"/>
        <v>55.906999999999996</v>
      </c>
      <c r="BY66" s="112">
        <f t="shared" si="26"/>
        <v>97.662999999999997</v>
      </c>
      <c r="BZ66" s="112">
        <f t="shared" si="26"/>
        <v>33.167000000000002</v>
      </c>
    </row>
    <row r="67" spans="1:78" s="6" customFormat="1" x14ac:dyDescent="0.2">
      <c r="A67" s="18" t="s">
        <v>13</v>
      </c>
      <c r="B67" s="99">
        <f t="shared" si="10"/>
        <v>6974</v>
      </c>
      <c r="C67" s="19">
        <f t="shared" si="6"/>
        <v>6973.9979999999987</v>
      </c>
      <c r="D67" s="42">
        <f t="shared" si="7"/>
        <v>-2.0000000013169483E-3</v>
      </c>
      <c r="E67" s="112">
        <f>ROUND(E12*$D$12,3)</f>
        <v>72.111999999999995</v>
      </c>
      <c r="F67" s="112">
        <f t="shared" ref="F67:BQ67" si="27">ROUND(F12*$D$12,3)</f>
        <v>47.085000000000001</v>
      </c>
      <c r="G67" s="112">
        <f t="shared" si="27"/>
        <v>50.875999999999998</v>
      </c>
      <c r="H67" s="112">
        <f t="shared" si="27"/>
        <v>36.927999999999997</v>
      </c>
      <c r="I67" s="112">
        <f t="shared" si="27"/>
        <v>40.478000000000002</v>
      </c>
      <c r="J67" s="112">
        <f t="shared" si="27"/>
        <v>626.58900000000006</v>
      </c>
      <c r="K67" s="112">
        <f t="shared" si="27"/>
        <v>230.61600000000001</v>
      </c>
      <c r="L67" s="112">
        <f t="shared" si="27"/>
        <v>24.111000000000001</v>
      </c>
      <c r="M67" s="112">
        <f t="shared" si="27"/>
        <v>51.215000000000003</v>
      </c>
      <c r="N67" s="112">
        <f t="shared" si="27"/>
        <v>35.113</v>
      </c>
      <c r="O67" s="112">
        <f t="shared" si="27"/>
        <v>38.843000000000004</v>
      </c>
      <c r="P67" s="112">
        <f t="shared" si="27"/>
        <v>39.540999999999997</v>
      </c>
      <c r="Q67" s="112">
        <f t="shared" si="27"/>
        <v>61.417999999999999</v>
      </c>
      <c r="R67" s="112">
        <f t="shared" si="27"/>
        <v>50.9</v>
      </c>
      <c r="S67" s="112">
        <f t="shared" si="27"/>
        <v>74.302000000000007</v>
      </c>
      <c r="T67" s="112">
        <f t="shared" si="27"/>
        <v>33.475000000000001</v>
      </c>
      <c r="U67" s="112">
        <f t="shared" si="27"/>
        <v>169.59800000000001</v>
      </c>
      <c r="V67" s="112">
        <f t="shared" si="27"/>
        <v>24.318000000000001</v>
      </c>
      <c r="W67" s="112">
        <f t="shared" si="27"/>
        <v>48.973999999999997</v>
      </c>
      <c r="X67" s="112">
        <f t="shared" si="27"/>
        <v>33.862000000000002</v>
      </c>
      <c r="Y67" s="112">
        <f t="shared" si="27"/>
        <v>151.96100000000001</v>
      </c>
      <c r="Z67" s="112">
        <f t="shared" si="27"/>
        <v>51.357999999999997</v>
      </c>
      <c r="AA67" s="112">
        <f t="shared" si="27"/>
        <v>23.786999999999999</v>
      </c>
      <c r="AB67" s="112">
        <f t="shared" si="27"/>
        <v>59.406999999999996</v>
      </c>
      <c r="AC67" s="112">
        <f t="shared" si="27"/>
        <v>68.808999999999997</v>
      </c>
      <c r="AD67" s="112">
        <f t="shared" si="27"/>
        <v>205.44800000000001</v>
      </c>
      <c r="AE67" s="112">
        <f t="shared" si="27"/>
        <v>79.599000000000004</v>
      </c>
      <c r="AF67" s="112">
        <f t="shared" si="27"/>
        <v>56.807000000000002</v>
      </c>
      <c r="AG67" s="112">
        <f t="shared" si="27"/>
        <v>81.896000000000001</v>
      </c>
      <c r="AH67" s="112">
        <f t="shared" si="27"/>
        <v>96.165000000000006</v>
      </c>
      <c r="AI67" s="112">
        <f t="shared" si="27"/>
        <v>23.353999999999999</v>
      </c>
      <c r="AJ67" s="112">
        <f t="shared" si="27"/>
        <v>69.715000000000003</v>
      </c>
      <c r="AK67" s="112">
        <f t="shared" si="27"/>
        <v>175.15600000000001</v>
      </c>
      <c r="AL67" s="112">
        <f t="shared" si="27"/>
        <v>68.796000000000006</v>
      </c>
      <c r="AM67" s="112">
        <f t="shared" si="27"/>
        <v>21.832000000000001</v>
      </c>
      <c r="AN67" s="112">
        <f t="shared" si="27"/>
        <v>30.251999999999999</v>
      </c>
      <c r="AO67" s="112">
        <f t="shared" si="27"/>
        <v>90.525999999999996</v>
      </c>
      <c r="AP67" s="112">
        <f t="shared" si="27"/>
        <v>138.97399999999999</v>
      </c>
      <c r="AQ67" s="112">
        <f t="shared" si="27"/>
        <v>148.708</v>
      </c>
      <c r="AR67" s="112">
        <f t="shared" si="27"/>
        <v>63.759</v>
      </c>
      <c r="AS67" s="112">
        <f t="shared" si="27"/>
        <v>85.216999999999999</v>
      </c>
      <c r="AT67" s="112">
        <f t="shared" si="27"/>
        <v>102.883</v>
      </c>
      <c r="AU67" s="112">
        <f t="shared" si="27"/>
        <v>84.391999999999996</v>
      </c>
      <c r="AV67" s="112">
        <f t="shared" si="27"/>
        <v>54.460999999999999</v>
      </c>
      <c r="AW67" s="112">
        <f t="shared" si="27"/>
        <v>299.238</v>
      </c>
      <c r="AX67" s="112">
        <f t="shared" si="27"/>
        <v>80.067999999999998</v>
      </c>
      <c r="AY67" s="112">
        <f t="shared" si="27"/>
        <v>39.298000000000002</v>
      </c>
      <c r="AZ67" s="112">
        <f t="shared" si="27"/>
        <v>45.136000000000003</v>
      </c>
      <c r="BA67" s="112">
        <f t="shared" si="27"/>
        <v>167.44900000000001</v>
      </c>
      <c r="BB67" s="112">
        <f t="shared" si="27"/>
        <v>115.773</v>
      </c>
      <c r="BC67" s="112">
        <f t="shared" si="27"/>
        <v>317.85500000000002</v>
      </c>
      <c r="BD67" s="112">
        <f t="shared" si="27"/>
        <v>241.375</v>
      </c>
      <c r="BE67" s="112">
        <f t="shared" si="27"/>
        <v>115.432</v>
      </c>
      <c r="BF67" s="112">
        <f t="shared" si="27"/>
        <v>42.01</v>
      </c>
      <c r="BG67" s="229">
        <f t="shared" si="27"/>
        <v>10.478999999999999</v>
      </c>
      <c r="BH67" s="112">
        <f t="shared" si="27"/>
        <v>82.638000000000005</v>
      </c>
      <c r="BI67" s="112">
        <f t="shared" si="27"/>
        <v>54.429000000000002</v>
      </c>
      <c r="BJ67" s="112">
        <f t="shared" si="27"/>
        <v>72.641999999999996</v>
      </c>
      <c r="BK67" s="112">
        <f t="shared" si="27"/>
        <v>24.582999999999998</v>
      </c>
      <c r="BL67" s="112">
        <f t="shared" si="27"/>
        <v>78.129000000000005</v>
      </c>
      <c r="BM67" s="112">
        <f t="shared" si="27"/>
        <v>26.699000000000002</v>
      </c>
      <c r="BN67" s="112">
        <f t="shared" si="27"/>
        <v>36.634</v>
      </c>
      <c r="BO67" s="112">
        <f t="shared" si="27"/>
        <v>58.662999999999997</v>
      </c>
      <c r="BP67" s="112">
        <f t="shared" si="27"/>
        <v>193.798</v>
      </c>
      <c r="BQ67" s="112">
        <f t="shared" si="27"/>
        <v>73.394999999999996</v>
      </c>
      <c r="BR67" s="112">
        <f t="shared" ref="BR67:BZ67" si="28">ROUND(BR12*$D$12,3)</f>
        <v>103.928</v>
      </c>
      <c r="BS67" s="112">
        <f t="shared" si="28"/>
        <v>180.42400000000001</v>
      </c>
      <c r="BT67" s="112">
        <f t="shared" si="28"/>
        <v>97.808000000000007</v>
      </c>
      <c r="BU67" s="112">
        <f t="shared" si="28"/>
        <v>89.269000000000005</v>
      </c>
      <c r="BV67" s="112">
        <f t="shared" si="28"/>
        <v>127.023</v>
      </c>
      <c r="BW67" s="112">
        <f t="shared" si="28"/>
        <v>112.92100000000001</v>
      </c>
      <c r="BX67" s="112">
        <f t="shared" si="28"/>
        <v>82.049000000000007</v>
      </c>
      <c r="BY67" s="112">
        <f t="shared" si="28"/>
        <v>132.749</v>
      </c>
      <c r="BZ67" s="229">
        <f t="shared" si="28"/>
        <v>48.488</v>
      </c>
    </row>
    <row r="68" spans="1:78" s="6" customFormat="1" x14ac:dyDescent="0.2">
      <c r="A68" s="18" t="s">
        <v>14</v>
      </c>
      <c r="B68" s="99">
        <f t="shared" si="10"/>
        <v>7644</v>
      </c>
      <c r="C68" s="19">
        <f t="shared" si="6"/>
        <v>7643.9990000000025</v>
      </c>
      <c r="D68" s="42">
        <f t="shared" si="7"/>
        <v>-9.9999999747524271E-4</v>
      </c>
      <c r="E68" s="112">
        <f>ROUND(E13*$D$13,3)</f>
        <v>84.917000000000002</v>
      </c>
      <c r="F68" s="112">
        <f t="shared" ref="F68:BQ68" si="29">ROUND(F13*$D$13,3)</f>
        <v>70.733999999999995</v>
      </c>
      <c r="G68" s="112">
        <f t="shared" si="29"/>
        <v>67.655000000000001</v>
      </c>
      <c r="H68" s="112">
        <f t="shared" si="29"/>
        <v>55.975999999999999</v>
      </c>
      <c r="I68" s="112">
        <f t="shared" si="29"/>
        <v>54.73</v>
      </c>
      <c r="J68" s="112">
        <f t="shared" si="29"/>
        <v>766.88400000000001</v>
      </c>
      <c r="K68" s="112">
        <f t="shared" si="29"/>
        <v>240.678</v>
      </c>
      <c r="L68" s="112">
        <f t="shared" si="29"/>
        <v>35.523000000000003</v>
      </c>
      <c r="M68" s="112">
        <f t="shared" si="29"/>
        <v>61.759</v>
      </c>
      <c r="N68" s="112">
        <f t="shared" si="29"/>
        <v>30.806000000000001</v>
      </c>
      <c r="O68" s="112">
        <f t="shared" si="29"/>
        <v>46.537999999999997</v>
      </c>
      <c r="P68" s="112">
        <f t="shared" si="29"/>
        <v>55.722999999999999</v>
      </c>
      <c r="Q68" s="112">
        <f t="shared" si="29"/>
        <v>40.241</v>
      </c>
      <c r="R68" s="112">
        <f t="shared" si="29"/>
        <v>57.198</v>
      </c>
      <c r="S68" s="112">
        <f t="shared" si="29"/>
        <v>81.335999999999999</v>
      </c>
      <c r="T68" s="112">
        <f t="shared" si="29"/>
        <v>67.468999999999994</v>
      </c>
      <c r="U68" s="112">
        <f t="shared" si="29"/>
        <v>144.24799999999999</v>
      </c>
      <c r="V68" s="112">
        <f t="shared" si="29"/>
        <v>28.030999999999999</v>
      </c>
      <c r="W68" s="112">
        <f t="shared" si="29"/>
        <v>21.887</v>
      </c>
      <c r="X68" s="112">
        <f t="shared" si="29"/>
        <v>52.384999999999998</v>
      </c>
      <c r="Y68" s="112">
        <f t="shared" si="29"/>
        <v>132.77600000000001</v>
      </c>
      <c r="Z68" s="112">
        <f t="shared" si="29"/>
        <v>83.81</v>
      </c>
      <c r="AA68" s="112">
        <f t="shared" si="29"/>
        <v>27.423999999999999</v>
      </c>
      <c r="AB68" s="112">
        <f t="shared" si="29"/>
        <v>31.558</v>
      </c>
      <c r="AC68" s="112">
        <f t="shared" si="29"/>
        <v>63.375</v>
      </c>
      <c r="AD68" s="112">
        <f t="shared" si="29"/>
        <v>225.07</v>
      </c>
      <c r="AE68" s="112">
        <f t="shared" si="29"/>
        <v>97.65</v>
      </c>
      <c r="AF68" s="112">
        <f t="shared" si="29"/>
        <v>65.370999999999995</v>
      </c>
      <c r="AG68" s="112">
        <f t="shared" si="29"/>
        <v>92.950999999999993</v>
      </c>
      <c r="AH68" s="113">
        <f t="shared" si="29"/>
        <v>148.501</v>
      </c>
      <c r="AI68" s="112">
        <f t="shared" si="29"/>
        <v>31.321999999999999</v>
      </c>
      <c r="AJ68" s="112">
        <f t="shared" si="29"/>
        <v>61.51</v>
      </c>
      <c r="AK68" s="112">
        <f t="shared" si="29"/>
        <v>103.706</v>
      </c>
      <c r="AL68" s="112">
        <f t="shared" si="29"/>
        <v>97.200999999999993</v>
      </c>
      <c r="AM68" s="112">
        <f t="shared" si="29"/>
        <v>26.661999999999999</v>
      </c>
      <c r="AN68" s="112">
        <f t="shared" si="29"/>
        <v>65.694999999999993</v>
      </c>
      <c r="AO68" s="112">
        <f t="shared" si="29"/>
        <v>89.941000000000003</v>
      </c>
      <c r="AP68" s="112">
        <f t="shared" si="29"/>
        <v>145.411</v>
      </c>
      <c r="AQ68" s="112">
        <f t="shared" si="29"/>
        <v>149.29499999999999</v>
      </c>
      <c r="AR68" s="112">
        <f t="shared" si="29"/>
        <v>83.477000000000004</v>
      </c>
      <c r="AS68" s="112">
        <f t="shared" si="29"/>
        <v>79.983000000000004</v>
      </c>
      <c r="AT68" s="112">
        <f t="shared" si="29"/>
        <v>151.57</v>
      </c>
      <c r="AU68" s="112">
        <f t="shared" si="29"/>
        <v>90.938999999999993</v>
      </c>
      <c r="AV68" s="112">
        <f t="shared" si="29"/>
        <v>66.37</v>
      </c>
      <c r="AW68" s="112">
        <f t="shared" si="29"/>
        <v>333.64299999999997</v>
      </c>
      <c r="AX68" s="112">
        <f t="shared" si="29"/>
        <v>101.417</v>
      </c>
      <c r="AY68" s="112">
        <f t="shared" si="29"/>
        <v>40.831000000000003</v>
      </c>
      <c r="AZ68" s="112">
        <f t="shared" si="29"/>
        <v>69.319000000000003</v>
      </c>
      <c r="BA68" s="112">
        <f t="shared" si="29"/>
        <v>156.20599999999999</v>
      </c>
      <c r="BB68" s="112">
        <f t="shared" si="29"/>
        <v>90.088999999999999</v>
      </c>
      <c r="BC68" s="112">
        <f t="shared" si="29"/>
        <v>375.32</v>
      </c>
      <c r="BD68" s="112">
        <f t="shared" si="29"/>
        <v>223.82900000000001</v>
      </c>
      <c r="BE68" s="112">
        <f t="shared" si="29"/>
        <v>127.59</v>
      </c>
      <c r="BF68" s="112">
        <f t="shared" si="29"/>
        <v>53.005000000000003</v>
      </c>
      <c r="BG68" s="112">
        <f t="shared" si="29"/>
        <v>15.548</v>
      </c>
      <c r="BH68" s="112">
        <f t="shared" si="29"/>
        <v>95.286000000000001</v>
      </c>
      <c r="BI68" s="112">
        <f t="shared" si="29"/>
        <v>76.867999999999995</v>
      </c>
      <c r="BJ68" s="113">
        <f t="shared" si="29"/>
        <v>76.501999999999995</v>
      </c>
      <c r="BK68" s="112">
        <f t="shared" si="29"/>
        <v>31.151</v>
      </c>
      <c r="BL68" s="112">
        <f t="shared" si="29"/>
        <v>92.698999999999998</v>
      </c>
      <c r="BM68" s="113">
        <f t="shared" si="29"/>
        <v>28.504000000000001</v>
      </c>
      <c r="BN68" s="112">
        <f t="shared" si="29"/>
        <v>23.821000000000002</v>
      </c>
      <c r="BO68" s="112">
        <f t="shared" si="29"/>
        <v>63.856999999999999</v>
      </c>
      <c r="BP68" s="112">
        <f t="shared" si="29"/>
        <v>182.11799999999999</v>
      </c>
      <c r="BQ68" s="112">
        <f t="shared" si="29"/>
        <v>81.007999999999996</v>
      </c>
      <c r="BR68" s="112">
        <f t="shared" ref="BR68:BZ68" si="30">ROUND(BR13*$D$13,3)</f>
        <v>128.26900000000001</v>
      </c>
      <c r="BS68" s="112">
        <f t="shared" si="30"/>
        <v>190.34</v>
      </c>
      <c r="BT68" s="112">
        <f t="shared" si="30"/>
        <v>83.915999999999997</v>
      </c>
      <c r="BU68" s="112">
        <f t="shared" si="30"/>
        <v>104.874</v>
      </c>
      <c r="BV68" s="112">
        <f t="shared" si="30"/>
        <v>119.789</v>
      </c>
      <c r="BW68" s="112">
        <f t="shared" si="30"/>
        <v>140.32</v>
      </c>
      <c r="BX68" s="112">
        <f t="shared" si="30"/>
        <v>68.206999999999994</v>
      </c>
      <c r="BY68" s="112">
        <f t="shared" si="30"/>
        <v>122.729</v>
      </c>
      <c r="BZ68" s="112">
        <f t="shared" si="30"/>
        <v>70.658000000000001</v>
      </c>
    </row>
    <row r="69" spans="1:78" s="6" customFormat="1" x14ac:dyDescent="0.2">
      <c r="A69" s="18" t="s">
        <v>15</v>
      </c>
      <c r="B69" s="99">
        <f t="shared" si="10"/>
        <v>7296</v>
      </c>
      <c r="C69" s="19">
        <f t="shared" si="6"/>
        <v>7295.9979999999987</v>
      </c>
      <c r="D69" s="42">
        <f t="shared" si="7"/>
        <v>-2.0000000013169483E-3</v>
      </c>
      <c r="E69" s="112">
        <f>ROUND(E14*$D$14,3)</f>
        <v>68.382000000000005</v>
      </c>
      <c r="F69" s="112">
        <f t="shared" ref="F69:BQ69" si="31">ROUND(F14*$D$14,3)</f>
        <v>64.903999999999996</v>
      </c>
      <c r="G69" s="112">
        <f t="shared" si="31"/>
        <v>84.349000000000004</v>
      </c>
      <c r="H69" s="112">
        <f t="shared" si="31"/>
        <v>74.406000000000006</v>
      </c>
      <c r="I69" s="112">
        <f t="shared" si="31"/>
        <v>78.704999999999998</v>
      </c>
      <c r="J69" s="112">
        <f t="shared" si="31"/>
        <v>651.24699999999996</v>
      </c>
      <c r="K69" s="112">
        <f t="shared" si="31"/>
        <v>243.38300000000001</v>
      </c>
      <c r="L69" s="112">
        <f t="shared" si="31"/>
        <v>26.033000000000001</v>
      </c>
      <c r="M69" s="112">
        <f t="shared" si="31"/>
        <v>53.89</v>
      </c>
      <c r="N69" s="112">
        <f t="shared" si="31"/>
        <v>21.975000000000001</v>
      </c>
      <c r="O69" s="112">
        <f t="shared" si="31"/>
        <v>34.872999999999998</v>
      </c>
      <c r="P69" s="112">
        <f t="shared" si="31"/>
        <v>59.954999999999998</v>
      </c>
      <c r="Q69" s="112">
        <f t="shared" si="31"/>
        <v>31.565999999999999</v>
      </c>
      <c r="R69" s="112">
        <f t="shared" si="31"/>
        <v>67.325000000000003</v>
      </c>
      <c r="S69" s="112">
        <f t="shared" si="31"/>
        <v>132.71299999999999</v>
      </c>
      <c r="T69" s="112">
        <f t="shared" si="31"/>
        <v>62.906999999999996</v>
      </c>
      <c r="U69" s="112">
        <f t="shared" si="31"/>
        <v>130.45500000000001</v>
      </c>
      <c r="V69" s="112">
        <f t="shared" si="31"/>
        <v>34.786999999999999</v>
      </c>
      <c r="W69" s="112">
        <f t="shared" si="31"/>
        <v>21.274000000000001</v>
      </c>
      <c r="X69" s="112">
        <f t="shared" si="31"/>
        <v>71.445999999999998</v>
      </c>
      <c r="Y69" s="112">
        <f t="shared" si="31"/>
        <v>117.093</v>
      </c>
      <c r="Z69" s="112">
        <f t="shared" si="31"/>
        <v>57.75</v>
      </c>
      <c r="AA69" s="112">
        <f t="shared" si="31"/>
        <v>41.893999999999998</v>
      </c>
      <c r="AB69" s="112">
        <f t="shared" si="31"/>
        <v>27.164000000000001</v>
      </c>
      <c r="AC69" s="112">
        <f t="shared" si="31"/>
        <v>57.908000000000001</v>
      </c>
      <c r="AD69" s="112">
        <f t="shared" si="31"/>
        <v>117.04</v>
      </c>
      <c r="AE69" s="112">
        <f t="shared" si="31"/>
        <v>94.025000000000006</v>
      </c>
      <c r="AF69" s="112">
        <f t="shared" si="31"/>
        <v>56.045999999999999</v>
      </c>
      <c r="AG69" s="112">
        <f t="shared" si="31"/>
        <v>103.248</v>
      </c>
      <c r="AH69" s="112">
        <f t="shared" si="31"/>
        <v>134.69999999999999</v>
      </c>
      <c r="AI69" s="112">
        <f t="shared" si="31"/>
        <v>45.197000000000003</v>
      </c>
      <c r="AJ69" s="112">
        <f t="shared" si="31"/>
        <v>48.555</v>
      </c>
      <c r="AK69" s="112">
        <f t="shared" si="31"/>
        <v>55.546999999999997</v>
      </c>
      <c r="AL69" s="112">
        <f t="shared" si="31"/>
        <v>131.244</v>
      </c>
      <c r="AM69" s="112">
        <f t="shared" si="31"/>
        <v>39.540999999999997</v>
      </c>
      <c r="AN69" s="112">
        <f t="shared" si="31"/>
        <v>46.393999999999998</v>
      </c>
      <c r="AO69" s="112">
        <f t="shared" si="31"/>
        <v>71.971000000000004</v>
      </c>
      <c r="AP69" s="112">
        <f t="shared" si="31"/>
        <v>143.13800000000001</v>
      </c>
      <c r="AQ69" s="112">
        <f t="shared" si="31"/>
        <v>126.828</v>
      </c>
      <c r="AR69" s="112">
        <f t="shared" si="31"/>
        <v>88.272000000000006</v>
      </c>
      <c r="AS69" s="112">
        <f t="shared" si="31"/>
        <v>82.355999999999995</v>
      </c>
      <c r="AT69" s="112">
        <f t="shared" si="31"/>
        <v>141.55699999999999</v>
      </c>
      <c r="AU69" s="112">
        <f t="shared" si="31"/>
        <v>105.521</v>
      </c>
      <c r="AV69" s="112">
        <f t="shared" si="31"/>
        <v>94.36</v>
      </c>
      <c r="AW69" s="112">
        <f t="shared" si="31"/>
        <v>376.24700000000001</v>
      </c>
      <c r="AX69" s="112">
        <f t="shared" si="31"/>
        <v>96.356999999999999</v>
      </c>
      <c r="AY69" s="112">
        <f t="shared" si="31"/>
        <v>34.204000000000001</v>
      </c>
      <c r="AZ69" s="112">
        <f t="shared" si="31"/>
        <v>52.521999999999998</v>
      </c>
      <c r="BA69" s="112">
        <f t="shared" si="31"/>
        <v>191.84899999999999</v>
      </c>
      <c r="BB69" s="112">
        <f t="shared" si="31"/>
        <v>100.572</v>
      </c>
      <c r="BC69" s="112">
        <f t="shared" si="31"/>
        <v>370.20499999999998</v>
      </c>
      <c r="BD69" s="112">
        <f t="shared" si="31"/>
        <v>273.714</v>
      </c>
      <c r="BE69" s="112">
        <f t="shared" si="31"/>
        <v>100.39400000000001</v>
      </c>
      <c r="BF69" s="112">
        <f t="shared" si="31"/>
        <v>62.192</v>
      </c>
      <c r="BG69" s="112">
        <f t="shared" si="31"/>
        <v>8.5229999999999997</v>
      </c>
      <c r="BH69" s="112">
        <f t="shared" si="31"/>
        <v>83.667000000000002</v>
      </c>
      <c r="BI69" s="112">
        <f t="shared" si="31"/>
        <v>52.363</v>
      </c>
      <c r="BJ69" s="112">
        <f t="shared" si="31"/>
        <v>60.53</v>
      </c>
      <c r="BK69" s="112">
        <f t="shared" si="31"/>
        <v>36.588000000000001</v>
      </c>
      <c r="BL69" s="112">
        <f t="shared" si="31"/>
        <v>91.316000000000003</v>
      </c>
      <c r="BM69" s="112">
        <f t="shared" si="31"/>
        <v>21.963999999999999</v>
      </c>
      <c r="BN69" s="112">
        <f t="shared" si="31"/>
        <v>13.914999999999999</v>
      </c>
      <c r="BO69" s="112">
        <f t="shared" si="31"/>
        <v>77.162000000000006</v>
      </c>
      <c r="BP69" s="112">
        <f t="shared" si="31"/>
        <v>176.47200000000001</v>
      </c>
      <c r="BQ69" s="112">
        <f t="shared" si="31"/>
        <v>78.373999999999995</v>
      </c>
      <c r="BR69" s="112">
        <f t="shared" ref="BR69:BZ69" si="32">ROUND(BR14*$D$14,3)</f>
        <v>131.90100000000001</v>
      </c>
      <c r="BS69" s="112">
        <f t="shared" si="32"/>
        <v>144.60300000000001</v>
      </c>
      <c r="BT69" s="229">
        <f t="shared" si="32"/>
        <v>85.472999999999999</v>
      </c>
      <c r="BU69" s="229">
        <f t="shared" si="32"/>
        <v>109.47799999999999</v>
      </c>
      <c r="BV69" s="112">
        <f t="shared" si="32"/>
        <v>115.467</v>
      </c>
      <c r="BW69" s="112">
        <f t="shared" si="32"/>
        <v>121.173</v>
      </c>
      <c r="BX69" s="112">
        <f t="shared" si="32"/>
        <v>47.186</v>
      </c>
      <c r="BY69" s="112">
        <f t="shared" si="32"/>
        <v>96.805000000000007</v>
      </c>
      <c r="BZ69" s="112">
        <f t="shared" si="32"/>
        <v>42.857999999999997</v>
      </c>
    </row>
    <row r="70" spans="1:78" s="6" customFormat="1" x14ac:dyDescent="0.2">
      <c r="A70" s="18" t="s">
        <v>16</v>
      </c>
      <c r="B70" s="99">
        <f t="shared" si="10"/>
        <v>6649</v>
      </c>
      <c r="C70" s="19">
        <f t="shared" si="6"/>
        <v>6649.0010000000002</v>
      </c>
      <c r="D70" s="42">
        <f t="shared" si="7"/>
        <v>1.0000000002037268E-3</v>
      </c>
      <c r="E70" s="112">
        <f>ROUND(E15*$D$15,3)</f>
        <v>45.445999999999998</v>
      </c>
      <c r="F70" s="112">
        <f t="shared" ref="F70:BQ70" si="33">ROUND(F15*$D$15,3)</f>
        <v>59.994</v>
      </c>
      <c r="G70" s="112">
        <f t="shared" si="33"/>
        <v>43.658000000000001</v>
      </c>
      <c r="H70" s="112">
        <f t="shared" si="33"/>
        <v>53.606999999999999</v>
      </c>
      <c r="I70" s="112">
        <f t="shared" si="33"/>
        <v>96.040999999999997</v>
      </c>
      <c r="J70" s="112">
        <f t="shared" si="33"/>
        <v>596.37699999999995</v>
      </c>
      <c r="K70" s="112">
        <f t="shared" si="33"/>
        <v>222.41399999999999</v>
      </c>
      <c r="L70" s="112">
        <f t="shared" si="33"/>
        <v>21.006</v>
      </c>
      <c r="M70" s="112">
        <f t="shared" si="33"/>
        <v>97.588999999999999</v>
      </c>
      <c r="N70" s="112">
        <f t="shared" si="33"/>
        <v>40.570999999999998</v>
      </c>
      <c r="O70" s="112">
        <f t="shared" si="33"/>
        <v>23.382000000000001</v>
      </c>
      <c r="P70" s="112">
        <f t="shared" si="33"/>
        <v>47.591999999999999</v>
      </c>
      <c r="Q70" s="112">
        <f t="shared" si="33"/>
        <v>39.484000000000002</v>
      </c>
      <c r="R70" s="112">
        <f t="shared" si="33"/>
        <v>41.651000000000003</v>
      </c>
      <c r="S70" s="112">
        <f t="shared" si="33"/>
        <v>110.667</v>
      </c>
      <c r="T70" s="113">
        <f t="shared" si="33"/>
        <v>43.512</v>
      </c>
      <c r="U70" s="112">
        <f t="shared" si="33"/>
        <v>99.474000000000004</v>
      </c>
      <c r="V70" s="112">
        <f t="shared" si="33"/>
        <v>81.97</v>
      </c>
      <c r="W70" s="112">
        <f t="shared" si="33"/>
        <v>23.074999999999999</v>
      </c>
      <c r="X70" s="112">
        <f t="shared" si="33"/>
        <v>45.982999999999997</v>
      </c>
      <c r="Y70" s="112">
        <f t="shared" si="33"/>
        <v>85.114000000000004</v>
      </c>
      <c r="Z70" s="112">
        <f t="shared" si="33"/>
        <v>64.436999999999998</v>
      </c>
      <c r="AA70" s="112">
        <f t="shared" si="33"/>
        <v>27.491</v>
      </c>
      <c r="AB70" s="112">
        <f t="shared" si="33"/>
        <v>35.825000000000003</v>
      </c>
      <c r="AC70" s="112">
        <f t="shared" si="33"/>
        <v>30.193999999999999</v>
      </c>
      <c r="AD70" s="112">
        <f t="shared" si="33"/>
        <v>71.903000000000006</v>
      </c>
      <c r="AE70" s="112">
        <f t="shared" si="33"/>
        <v>97.83</v>
      </c>
      <c r="AF70" s="112">
        <f t="shared" si="33"/>
        <v>67.33</v>
      </c>
      <c r="AG70" s="112">
        <f t="shared" si="33"/>
        <v>63.668999999999997</v>
      </c>
      <c r="AH70" s="112">
        <f t="shared" si="33"/>
        <v>116.60899999999999</v>
      </c>
      <c r="AI70" s="112">
        <f t="shared" si="33"/>
        <v>53.664999999999999</v>
      </c>
      <c r="AJ70" s="112">
        <f t="shared" si="33"/>
        <v>53.238</v>
      </c>
      <c r="AK70" s="112">
        <f t="shared" si="33"/>
        <v>34.161999999999999</v>
      </c>
      <c r="AL70" s="112">
        <f t="shared" si="33"/>
        <v>119.03</v>
      </c>
      <c r="AM70" s="112">
        <f t="shared" si="33"/>
        <v>33.131</v>
      </c>
      <c r="AN70" s="112">
        <f t="shared" si="33"/>
        <v>61.999000000000002</v>
      </c>
      <c r="AO70" s="112">
        <f t="shared" si="33"/>
        <v>60.646999999999998</v>
      </c>
      <c r="AP70" s="112">
        <f t="shared" si="33"/>
        <v>140.24199999999999</v>
      </c>
      <c r="AQ70" s="112">
        <f t="shared" si="33"/>
        <v>132.32599999999999</v>
      </c>
      <c r="AR70" s="112">
        <f t="shared" si="33"/>
        <v>98.316000000000003</v>
      </c>
      <c r="AS70" s="112">
        <f t="shared" si="33"/>
        <v>85.284000000000006</v>
      </c>
      <c r="AT70" s="112">
        <f t="shared" si="33"/>
        <v>103.65900000000001</v>
      </c>
      <c r="AU70" s="112">
        <f t="shared" si="33"/>
        <v>103.07599999999999</v>
      </c>
      <c r="AV70" s="112">
        <f t="shared" si="33"/>
        <v>80.078999999999994</v>
      </c>
      <c r="AW70" s="112">
        <f t="shared" si="33"/>
        <v>342.72899999999998</v>
      </c>
      <c r="AX70" s="112">
        <f t="shared" si="33"/>
        <v>104.729</v>
      </c>
      <c r="AY70" s="112">
        <f t="shared" si="33"/>
        <v>26.66</v>
      </c>
      <c r="AZ70" s="112">
        <f t="shared" si="33"/>
        <v>57.029000000000003</v>
      </c>
      <c r="BA70" s="112">
        <f t="shared" si="33"/>
        <v>201.89400000000001</v>
      </c>
      <c r="BB70" s="112">
        <f t="shared" si="33"/>
        <v>125.654</v>
      </c>
      <c r="BC70" s="112">
        <f t="shared" si="33"/>
        <v>423.01299999999998</v>
      </c>
      <c r="BD70" s="112">
        <f t="shared" si="33"/>
        <v>231.42400000000001</v>
      </c>
      <c r="BE70" s="113">
        <f t="shared" si="33"/>
        <v>72.558999999999997</v>
      </c>
      <c r="BF70" s="113">
        <f t="shared" si="33"/>
        <v>64.513000000000005</v>
      </c>
      <c r="BG70" s="112">
        <f t="shared" si="33"/>
        <v>7.7530000000000001</v>
      </c>
      <c r="BH70" s="112">
        <f t="shared" si="33"/>
        <v>75.704999999999998</v>
      </c>
      <c r="BI70" s="112">
        <f t="shared" si="33"/>
        <v>49.603999999999999</v>
      </c>
      <c r="BJ70" s="112">
        <f t="shared" si="33"/>
        <v>69.239999999999995</v>
      </c>
      <c r="BK70" s="112">
        <f t="shared" si="33"/>
        <v>24.113</v>
      </c>
      <c r="BL70" s="112">
        <f t="shared" si="33"/>
        <v>66.138999999999996</v>
      </c>
      <c r="BM70" s="112">
        <f t="shared" si="33"/>
        <v>17.597999999999999</v>
      </c>
      <c r="BN70" s="112">
        <f t="shared" si="33"/>
        <v>9.968</v>
      </c>
      <c r="BO70" s="112">
        <f t="shared" si="33"/>
        <v>67.754000000000005</v>
      </c>
      <c r="BP70" s="112">
        <f t="shared" si="33"/>
        <v>127.70099999999999</v>
      </c>
      <c r="BQ70" s="112">
        <f t="shared" si="33"/>
        <v>66.054000000000002</v>
      </c>
      <c r="BR70" s="112">
        <f t="shared" ref="BR70:BZ70" si="34">ROUND(BR15*$D$15,3)</f>
        <v>133.28200000000001</v>
      </c>
      <c r="BS70" s="112">
        <f t="shared" si="34"/>
        <v>112.697</v>
      </c>
      <c r="BT70" s="112">
        <f t="shared" si="34"/>
        <v>69.144999999999996</v>
      </c>
      <c r="BU70" s="112">
        <f t="shared" si="34"/>
        <v>93.462000000000003</v>
      </c>
      <c r="BV70" s="112">
        <f t="shared" si="34"/>
        <v>75.316000000000003</v>
      </c>
      <c r="BW70" s="112">
        <f t="shared" si="34"/>
        <v>118.60899999999999</v>
      </c>
      <c r="BX70" s="112">
        <f t="shared" si="34"/>
        <v>57.723999999999997</v>
      </c>
      <c r="BY70" s="112">
        <f t="shared" si="34"/>
        <v>71.637</v>
      </c>
      <c r="BZ70" s="112">
        <f t="shared" si="34"/>
        <v>32.546999999999997</v>
      </c>
    </row>
    <row r="71" spans="1:78" s="6" customFormat="1" x14ac:dyDescent="0.2">
      <c r="A71" s="18" t="s">
        <v>17</v>
      </c>
      <c r="B71" s="99">
        <f t="shared" si="10"/>
        <v>5233</v>
      </c>
      <c r="C71" s="19">
        <f t="shared" si="6"/>
        <v>5233.0010000000002</v>
      </c>
      <c r="D71" s="42">
        <f t="shared" si="7"/>
        <v>1.0000000002037268E-3</v>
      </c>
      <c r="E71" s="112">
        <f>ROUND(E16*$D$16,3)</f>
        <v>42.165999999999997</v>
      </c>
      <c r="F71" s="112">
        <f t="shared" ref="F71:BQ71" si="35">ROUND(F16*$D$16,3)</f>
        <v>46.304000000000002</v>
      </c>
      <c r="G71" s="112">
        <f t="shared" si="35"/>
        <v>36.484999999999999</v>
      </c>
      <c r="H71" s="112">
        <f t="shared" si="35"/>
        <v>55.463999999999999</v>
      </c>
      <c r="I71" s="112">
        <f t="shared" si="35"/>
        <v>70.963999999999999</v>
      </c>
      <c r="J71" s="112">
        <f t="shared" si="35"/>
        <v>527.75900000000001</v>
      </c>
      <c r="K71" s="112">
        <f t="shared" si="35"/>
        <v>153.38300000000001</v>
      </c>
      <c r="L71" s="112">
        <f t="shared" si="35"/>
        <v>26.477</v>
      </c>
      <c r="M71" s="112">
        <f t="shared" si="35"/>
        <v>78.680999999999997</v>
      </c>
      <c r="N71" s="112">
        <f t="shared" si="35"/>
        <v>27.731999999999999</v>
      </c>
      <c r="O71" s="112">
        <f t="shared" si="35"/>
        <v>30.253</v>
      </c>
      <c r="P71" s="112">
        <f t="shared" si="35"/>
        <v>35.273000000000003</v>
      </c>
      <c r="Q71" s="112">
        <f t="shared" si="35"/>
        <v>32.424999999999997</v>
      </c>
      <c r="R71" s="112">
        <f t="shared" si="35"/>
        <v>30.696999999999999</v>
      </c>
      <c r="S71" s="112">
        <f t="shared" si="35"/>
        <v>74.513000000000005</v>
      </c>
      <c r="T71" s="112">
        <f t="shared" si="35"/>
        <v>44.271000000000001</v>
      </c>
      <c r="U71" s="112">
        <f t="shared" si="35"/>
        <v>81.116</v>
      </c>
      <c r="V71" s="112">
        <f t="shared" si="35"/>
        <v>54.531999999999996</v>
      </c>
      <c r="W71" s="112">
        <f t="shared" si="35"/>
        <v>2.8969999999999998</v>
      </c>
      <c r="X71" s="112">
        <f t="shared" si="35"/>
        <v>25.164000000000001</v>
      </c>
      <c r="Y71" s="112">
        <f t="shared" si="35"/>
        <v>64.863</v>
      </c>
      <c r="Z71" s="112">
        <f t="shared" si="35"/>
        <v>47.145000000000003</v>
      </c>
      <c r="AA71" s="112">
        <f t="shared" si="35"/>
        <v>38.601999999999997</v>
      </c>
      <c r="AB71" s="112">
        <f t="shared" si="35"/>
        <v>48.555</v>
      </c>
      <c r="AC71" s="112">
        <f t="shared" si="35"/>
        <v>39.03</v>
      </c>
      <c r="AD71" s="112">
        <f t="shared" si="35"/>
        <v>51.923999999999999</v>
      </c>
      <c r="AE71" s="112">
        <f t="shared" si="35"/>
        <v>79.412000000000006</v>
      </c>
      <c r="AF71" s="112">
        <f t="shared" si="35"/>
        <v>67.019000000000005</v>
      </c>
      <c r="AG71" s="112">
        <f t="shared" si="35"/>
        <v>47.145000000000003</v>
      </c>
      <c r="AH71" s="112">
        <f t="shared" si="35"/>
        <v>76.007000000000005</v>
      </c>
      <c r="AI71" s="112">
        <f t="shared" si="35"/>
        <v>35.700000000000003</v>
      </c>
      <c r="AJ71" s="112">
        <f t="shared" si="35"/>
        <v>43.07</v>
      </c>
      <c r="AK71" s="112">
        <f t="shared" si="35"/>
        <v>18.088000000000001</v>
      </c>
      <c r="AL71" s="112">
        <f t="shared" si="35"/>
        <v>83.953000000000003</v>
      </c>
      <c r="AM71" s="112">
        <f t="shared" si="35"/>
        <v>17.975000000000001</v>
      </c>
      <c r="AN71" s="112">
        <f t="shared" si="35"/>
        <v>47.771000000000001</v>
      </c>
      <c r="AO71" s="112">
        <f t="shared" si="35"/>
        <v>64.674999999999997</v>
      </c>
      <c r="AP71" s="112">
        <f t="shared" si="35"/>
        <v>117.694</v>
      </c>
      <c r="AQ71" s="112">
        <f t="shared" si="35"/>
        <v>142.01599999999999</v>
      </c>
      <c r="AR71" s="112">
        <f t="shared" si="35"/>
        <v>66.028999999999996</v>
      </c>
      <c r="AS71" s="112">
        <f t="shared" si="35"/>
        <v>53.289000000000001</v>
      </c>
      <c r="AT71" s="112">
        <f t="shared" si="35"/>
        <v>95.334000000000003</v>
      </c>
      <c r="AU71" s="112">
        <f t="shared" si="35"/>
        <v>78.135000000000005</v>
      </c>
      <c r="AV71" s="112">
        <f t="shared" si="35"/>
        <v>70.400000000000006</v>
      </c>
      <c r="AW71" s="112">
        <f t="shared" si="35"/>
        <v>248.64400000000001</v>
      </c>
      <c r="AX71" s="112">
        <f t="shared" si="35"/>
        <v>75.171000000000006</v>
      </c>
      <c r="AY71" s="112">
        <f t="shared" si="35"/>
        <v>18.701000000000001</v>
      </c>
      <c r="AZ71" s="112">
        <f t="shared" si="35"/>
        <v>35.095999999999997</v>
      </c>
      <c r="BA71" s="112">
        <f t="shared" si="35"/>
        <v>137.774</v>
      </c>
      <c r="BB71" s="112">
        <f t="shared" si="35"/>
        <v>60.372</v>
      </c>
      <c r="BC71" s="112">
        <f t="shared" si="35"/>
        <v>317.8</v>
      </c>
      <c r="BD71" s="112">
        <f t="shared" si="35"/>
        <v>156.61600000000001</v>
      </c>
      <c r="BE71" s="112">
        <f t="shared" si="35"/>
        <v>75.882000000000005</v>
      </c>
      <c r="BF71" s="112">
        <f t="shared" si="35"/>
        <v>45.351999999999997</v>
      </c>
      <c r="BG71" s="112">
        <f t="shared" si="35"/>
        <v>8.2170000000000005</v>
      </c>
      <c r="BH71" s="112">
        <f t="shared" si="35"/>
        <v>87.688000000000002</v>
      </c>
      <c r="BI71" s="112">
        <f t="shared" si="35"/>
        <v>35.192</v>
      </c>
      <c r="BJ71" s="112">
        <f t="shared" si="35"/>
        <v>69.843999999999994</v>
      </c>
      <c r="BK71" s="112">
        <f t="shared" si="35"/>
        <v>17.564</v>
      </c>
      <c r="BL71" s="112">
        <f t="shared" si="35"/>
        <v>66.352000000000004</v>
      </c>
      <c r="BM71" s="112">
        <f t="shared" si="35"/>
        <v>15.577999999999999</v>
      </c>
      <c r="BN71" s="112">
        <f t="shared" si="35"/>
        <v>10.013999999999999</v>
      </c>
      <c r="BO71" s="112">
        <f t="shared" si="35"/>
        <v>58.67</v>
      </c>
      <c r="BP71" s="112">
        <f t="shared" si="35"/>
        <v>108.075</v>
      </c>
      <c r="BQ71" s="112">
        <f t="shared" si="35"/>
        <v>43.738</v>
      </c>
      <c r="BR71" s="112">
        <f t="shared" ref="BR71:BZ71" si="36">ROUND(BR16*$D$16,3)</f>
        <v>96.536000000000001</v>
      </c>
      <c r="BS71" s="112">
        <f t="shared" si="36"/>
        <v>87.106999999999999</v>
      </c>
      <c r="BT71" s="112">
        <f t="shared" si="36"/>
        <v>60.133000000000003</v>
      </c>
      <c r="BU71" s="112">
        <f t="shared" si="36"/>
        <v>55.463999999999999</v>
      </c>
      <c r="BV71" s="112">
        <f t="shared" si="36"/>
        <v>49.526000000000003</v>
      </c>
      <c r="BW71" s="112">
        <f t="shared" si="36"/>
        <v>77.034000000000006</v>
      </c>
      <c r="BX71" s="113">
        <f t="shared" si="36"/>
        <v>55.505000000000003</v>
      </c>
      <c r="BY71" s="112">
        <f t="shared" si="36"/>
        <v>51.356000000000002</v>
      </c>
      <c r="BZ71" s="112">
        <f t="shared" si="36"/>
        <v>37.613</v>
      </c>
    </row>
    <row r="72" spans="1:78" s="6" customFormat="1" x14ac:dyDescent="0.2">
      <c r="A72" s="18" t="s">
        <v>18</v>
      </c>
      <c r="B72" s="99">
        <f t="shared" si="10"/>
        <v>4872</v>
      </c>
      <c r="C72" s="19">
        <f t="shared" si="6"/>
        <v>4871.9990000000007</v>
      </c>
      <c r="D72" s="42">
        <f t="shared" si="7"/>
        <v>-9.9999999929423211E-4</v>
      </c>
      <c r="E72" s="112">
        <f>ROUND(E17*$D$17,3)</f>
        <v>40.777999999999999</v>
      </c>
      <c r="F72" s="112">
        <f t="shared" ref="F72:BQ72" si="37">ROUND(F17*$D$17,3)</f>
        <v>51.87</v>
      </c>
      <c r="G72" s="112">
        <f t="shared" si="37"/>
        <v>44.811</v>
      </c>
      <c r="H72" s="112">
        <f t="shared" si="37"/>
        <v>45.927</v>
      </c>
      <c r="I72" s="112">
        <f t="shared" si="37"/>
        <v>75.051000000000002</v>
      </c>
      <c r="J72" s="112">
        <f t="shared" si="37"/>
        <v>558.33000000000004</v>
      </c>
      <c r="K72" s="112">
        <f t="shared" si="37"/>
        <v>134.57599999999999</v>
      </c>
      <c r="L72" s="112">
        <f t="shared" si="37"/>
        <v>21.794</v>
      </c>
      <c r="M72" s="112">
        <f t="shared" si="37"/>
        <v>56.932000000000002</v>
      </c>
      <c r="N72" s="112">
        <f t="shared" si="37"/>
        <v>26.053000000000001</v>
      </c>
      <c r="O72" s="112">
        <f t="shared" si="37"/>
        <v>24.048999999999999</v>
      </c>
      <c r="P72" s="112">
        <f t="shared" si="37"/>
        <v>31.55</v>
      </c>
      <c r="Q72" s="112">
        <f t="shared" si="37"/>
        <v>44.386000000000003</v>
      </c>
      <c r="R72" s="112">
        <f t="shared" si="37"/>
        <v>39.767000000000003</v>
      </c>
      <c r="S72" s="112">
        <f t="shared" si="37"/>
        <v>78.159000000000006</v>
      </c>
      <c r="T72" s="112">
        <f t="shared" si="37"/>
        <v>40.631999999999998</v>
      </c>
      <c r="U72" s="112">
        <f t="shared" si="37"/>
        <v>74.177999999999997</v>
      </c>
      <c r="V72" s="112">
        <f t="shared" si="37"/>
        <v>44.710999999999999</v>
      </c>
      <c r="W72" s="112">
        <f t="shared" si="37"/>
        <v>0</v>
      </c>
      <c r="X72" s="112">
        <f t="shared" si="37"/>
        <v>47.345999999999997</v>
      </c>
      <c r="Y72" s="112">
        <f t="shared" si="37"/>
        <v>70.120999999999995</v>
      </c>
      <c r="Z72" s="112">
        <f t="shared" si="37"/>
        <v>48.698999999999998</v>
      </c>
      <c r="AA72" s="112">
        <f t="shared" si="37"/>
        <v>44.127000000000002</v>
      </c>
      <c r="AB72" s="229">
        <f t="shared" si="37"/>
        <v>38.478000000000002</v>
      </c>
      <c r="AC72" s="112">
        <f t="shared" si="37"/>
        <v>40.414999999999999</v>
      </c>
      <c r="AD72" s="112">
        <f t="shared" si="37"/>
        <v>40.582000000000001</v>
      </c>
      <c r="AE72" s="112">
        <f t="shared" si="37"/>
        <v>55.402000000000001</v>
      </c>
      <c r="AF72" s="112">
        <f t="shared" si="37"/>
        <v>49.932000000000002</v>
      </c>
      <c r="AG72" s="112">
        <f t="shared" si="37"/>
        <v>47.21</v>
      </c>
      <c r="AH72" s="112">
        <f t="shared" si="37"/>
        <v>74.150999999999996</v>
      </c>
      <c r="AI72" s="112">
        <f t="shared" si="37"/>
        <v>25.76</v>
      </c>
      <c r="AJ72" s="112">
        <f t="shared" si="37"/>
        <v>39.027000000000001</v>
      </c>
      <c r="AK72" s="112">
        <f t="shared" si="37"/>
        <v>18.027999999999999</v>
      </c>
      <c r="AL72" s="112">
        <f t="shared" si="37"/>
        <v>109.602</v>
      </c>
      <c r="AM72" s="112">
        <f t="shared" si="37"/>
        <v>26.437999999999999</v>
      </c>
      <c r="AN72" s="112">
        <f t="shared" si="37"/>
        <v>34.880000000000003</v>
      </c>
      <c r="AO72" s="112">
        <f t="shared" si="37"/>
        <v>64.001000000000005</v>
      </c>
      <c r="AP72" s="112">
        <f t="shared" si="37"/>
        <v>111.91500000000001</v>
      </c>
      <c r="AQ72" s="112">
        <f t="shared" si="37"/>
        <v>110.648</v>
      </c>
      <c r="AR72" s="112">
        <f t="shared" si="37"/>
        <v>84.171000000000006</v>
      </c>
      <c r="AS72" s="229">
        <f t="shared" si="37"/>
        <v>55.475999999999999</v>
      </c>
      <c r="AT72" s="112">
        <f t="shared" si="37"/>
        <v>70.921999999999997</v>
      </c>
      <c r="AU72" s="112">
        <f t="shared" si="37"/>
        <v>64.153000000000006</v>
      </c>
      <c r="AV72" s="112">
        <f t="shared" si="37"/>
        <v>43.402000000000001</v>
      </c>
      <c r="AW72" s="112">
        <f t="shared" si="37"/>
        <v>230.85599999999999</v>
      </c>
      <c r="AX72" s="112">
        <f t="shared" si="37"/>
        <v>75.754000000000005</v>
      </c>
      <c r="AY72" s="112">
        <f t="shared" si="37"/>
        <v>24.048999999999999</v>
      </c>
      <c r="AZ72" s="112">
        <f t="shared" si="37"/>
        <v>36.896999999999998</v>
      </c>
      <c r="BA72" s="112">
        <f t="shared" si="37"/>
        <v>101.684</v>
      </c>
      <c r="BB72" s="112">
        <f t="shared" si="37"/>
        <v>66.835999999999999</v>
      </c>
      <c r="BC72" s="112">
        <f t="shared" si="37"/>
        <v>239.816</v>
      </c>
      <c r="BD72" s="112">
        <f t="shared" si="37"/>
        <v>152.309</v>
      </c>
      <c r="BE72" s="112">
        <f t="shared" si="37"/>
        <v>54.421999999999997</v>
      </c>
      <c r="BF72" s="112">
        <f t="shared" si="37"/>
        <v>48.872999999999998</v>
      </c>
      <c r="BG72" s="112">
        <f t="shared" si="37"/>
        <v>5.4109999999999996</v>
      </c>
      <c r="BH72" s="112">
        <f t="shared" si="37"/>
        <v>70.299000000000007</v>
      </c>
      <c r="BI72" s="112">
        <f t="shared" si="37"/>
        <v>30.061</v>
      </c>
      <c r="BJ72" s="112">
        <f t="shared" si="37"/>
        <v>62.125999999999998</v>
      </c>
      <c r="BK72" s="112">
        <f t="shared" si="37"/>
        <v>22.045000000000002</v>
      </c>
      <c r="BL72" s="112">
        <f t="shared" si="37"/>
        <v>77.734999999999999</v>
      </c>
      <c r="BM72" s="112">
        <f t="shared" si="37"/>
        <v>18.411999999999999</v>
      </c>
      <c r="BN72" s="112">
        <f t="shared" si="37"/>
        <v>9.4740000000000002</v>
      </c>
      <c r="BO72" s="112">
        <f t="shared" si="37"/>
        <v>59.381</v>
      </c>
      <c r="BP72" s="112">
        <f t="shared" si="37"/>
        <v>78.159000000000006</v>
      </c>
      <c r="BQ72" s="112">
        <f t="shared" si="37"/>
        <v>67.997</v>
      </c>
      <c r="BR72" s="112">
        <f t="shared" ref="BR72:BZ72" si="38">ROUND(BR17*$D$17,3)</f>
        <v>72.344999999999999</v>
      </c>
      <c r="BS72" s="112">
        <f t="shared" si="38"/>
        <v>79.061999999999998</v>
      </c>
      <c r="BT72" s="112">
        <f t="shared" si="38"/>
        <v>48.631999999999998</v>
      </c>
      <c r="BU72" s="112">
        <f t="shared" si="38"/>
        <v>50.503</v>
      </c>
      <c r="BV72" s="112">
        <f t="shared" si="38"/>
        <v>49.210999999999999</v>
      </c>
      <c r="BW72" s="112">
        <f t="shared" si="38"/>
        <v>79.528999999999996</v>
      </c>
      <c r="BX72" s="112">
        <f t="shared" si="38"/>
        <v>43.421999999999997</v>
      </c>
      <c r="BY72" s="112">
        <f t="shared" si="38"/>
        <v>40.456000000000003</v>
      </c>
      <c r="BZ72" s="112">
        <f t="shared" si="38"/>
        <v>27.803000000000001</v>
      </c>
    </row>
    <row r="73" spans="1:78" s="6" customFormat="1" x14ac:dyDescent="0.2">
      <c r="A73" s="18" t="s">
        <v>19</v>
      </c>
      <c r="B73" s="99">
        <f t="shared" si="10"/>
        <v>5065</v>
      </c>
      <c r="C73" s="19">
        <f t="shared" si="6"/>
        <v>5065.0029999999997</v>
      </c>
      <c r="D73" s="42">
        <f t="shared" si="7"/>
        <v>2.9999999997016857E-3</v>
      </c>
      <c r="E73" s="112">
        <f>ROUND(E18*$D$18,3)</f>
        <v>44.878</v>
      </c>
      <c r="F73" s="112">
        <f t="shared" ref="F73:BQ73" si="39">ROUND(F18*$D$18,3)</f>
        <v>46.951000000000001</v>
      </c>
      <c r="G73" s="112">
        <f t="shared" si="39"/>
        <v>47.19</v>
      </c>
      <c r="H73" s="229">
        <f t="shared" si="39"/>
        <v>52.485999999999997</v>
      </c>
      <c r="I73" s="112">
        <f t="shared" si="39"/>
        <v>63.219000000000001</v>
      </c>
      <c r="J73" s="112">
        <f t="shared" si="39"/>
        <v>544.13800000000003</v>
      </c>
      <c r="K73" s="112">
        <f t="shared" si="39"/>
        <v>146.26</v>
      </c>
      <c r="L73" s="112">
        <f t="shared" si="39"/>
        <v>13.021000000000001</v>
      </c>
      <c r="M73" s="112">
        <f t="shared" si="39"/>
        <v>49.241</v>
      </c>
      <c r="N73" s="112">
        <f t="shared" si="39"/>
        <v>43.448</v>
      </c>
      <c r="O73" s="112">
        <f t="shared" si="39"/>
        <v>39.222000000000001</v>
      </c>
      <c r="P73" s="112">
        <f t="shared" si="39"/>
        <v>56.975000000000001</v>
      </c>
      <c r="Q73" s="112">
        <f t="shared" si="39"/>
        <v>49.076999999999998</v>
      </c>
      <c r="R73" s="112">
        <f t="shared" si="39"/>
        <v>43.651000000000003</v>
      </c>
      <c r="S73" s="112">
        <f t="shared" si="39"/>
        <v>70.739999999999995</v>
      </c>
      <c r="T73" s="112">
        <f t="shared" si="39"/>
        <v>48.216000000000001</v>
      </c>
      <c r="U73" s="112">
        <f t="shared" si="39"/>
        <v>89.953999999999994</v>
      </c>
      <c r="V73" s="112">
        <f t="shared" si="39"/>
        <v>59.987000000000002</v>
      </c>
      <c r="W73" s="112">
        <f t="shared" si="39"/>
        <v>0</v>
      </c>
      <c r="X73" s="229">
        <f t="shared" si="39"/>
        <v>48.472000000000001</v>
      </c>
      <c r="Y73" s="112">
        <f t="shared" si="39"/>
        <v>54.954999999999998</v>
      </c>
      <c r="Z73" s="112">
        <f t="shared" si="39"/>
        <v>47.087000000000003</v>
      </c>
      <c r="AA73" s="112">
        <f t="shared" si="39"/>
        <v>23.22</v>
      </c>
      <c r="AB73" s="112">
        <f t="shared" si="39"/>
        <v>21.443999999999999</v>
      </c>
      <c r="AC73" s="112">
        <f t="shared" si="39"/>
        <v>31.248999999999999</v>
      </c>
      <c r="AD73" s="112">
        <f t="shared" si="39"/>
        <v>44.552</v>
      </c>
      <c r="AE73" s="112">
        <f t="shared" si="39"/>
        <v>84.897000000000006</v>
      </c>
      <c r="AF73" s="112">
        <f t="shared" si="39"/>
        <v>57.448</v>
      </c>
      <c r="AG73" s="112">
        <f t="shared" si="39"/>
        <v>87.878</v>
      </c>
      <c r="AH73" s="112">
        <f t="shared" si="39"/>
        <v>68.596000000000004</v>
      </c>
      <c r="AI73" s="112">
        <f t="shared" si="39"/>
        <v>39.636000000000003</v>
      </c>
      <c r="AJ73" s="112">
        <f t="shared" si="39"/>
        <v>41.034999999999997</v>
      </c>
      <c r="AK73" s="112">
        <f t="shared" si="39"/>
        <v>10.36</v>
      </c>
      <c r="AL73" s="112">
        <f t="shared" si="39"/>
        <v>122.813</v>
      </c>
      <c r="AM73" s="112">
        <f t="shared" si="39"/>
        <v>42.651000000000003</v>
      </c>
      <c r="AN73" s="112">
        <f t="shared" si="39"/>
        <v>33.936999999999998</v>
      </c>
      <c r="AO73" s="112">
        <f t="shared" si="39"/>
        <v>90.100999999999999</v>
      </c>
      <c r="AP73" s="112">
        <f t="shared" si="39"/>
        <v>103.038</v>
      </c>
      <c r="AQ73" s="112">
        <f t="shared" si="39"/>
        <v>106.181</v>
      </c>
      <c r="AR73" s="112">
        <f t="shared" si="39"/>
        <v>94.739000000000004</v>
      </c>
      <c r="AS73" s="112">
        <f t="shared" si="39"/>
        <v>54.851999999999997</v>
      </c>
      <c r="AT73" s="112">
        <f t="shared" si="39"/>
        <v>67.816000000000003</v>
      </c>
      <c r="AU73" s="112">
        <f t="shared" si="39"/>
        <v>64.234999999999999</v>
      </c>
      <c r="AV73" s="112">
        <f t="shared" si="39"/>
        <v>38.421999999999997</v>
      </c>
      <c r="AW73" s="112">
        <f t="shared" si="39"/>
        <v>235.61699999999999</v>
      </c>
      <c r="AX73" s="112">
        <f t="shared" si="39"/>
        <v>58.432000000000002</v>
      </c>
      <c r="AY73" s="112">
        <f t="shared" si="39"/>
        <v>41.548000000000002</v>
      </c>
      <c r="AZ73" s="112">
        <f t="shared" si="39"/>
        <v>55.15</v>
      </c>
      <c r="BA73" s="112">
        <f t="shared" si="39"/>
        <v>125.953</v>
      </c>
      <c r="BB73" s="112">
        <f t="shared" si="39"/>
        <v>58.398000000000003</v>
      </c>
      <c r="BC73" s="112">
        <f t="shared" si="39"/>
        <v>295.25900000000001</v>
      </c>
      <c r="BD73" s="112">
        <f t="shared" si="39"/>
        <v>143.41900000000001</v>
      </c>
      <c r="BE73" s="112">
        <f t="shared" si="39"/>
        <v>49.420999999999999</v>
      </c>
      <c r="BF73" s="112">
        <f t="shared" si="39"/>
        <v>36.161999999999999</v>
      </c>
      <c r="BG73" s="112">
        <f t="shared" si="39"/>
        <v>8.0790000000000006</v>
      </c>
      <c r="BH73" s="112">
        <f t="shared" si="39"/>
        <v>78.725999999999999</v>
      </c>
      <c r="BI73" s="112">
        <f t="shared" si="39"/>
        <v>24.122</v>
      </c>
      <c r="BJ73" s="112">
        <f t="shared" si="39"/>
        <v>54.517000000000003</v>
      </c>
      <c r="BK73" s="112">
        <f t="shared" si="39"/>
        <v>19.559999999999999</v>
      </c>
      <c r="BL73" s="112">
        <f t="shared" si="39"/>
        <v>47.19</v>
      </c>
      <c r="BM73" s="112">
        <f t="shared" si="39"/>
        <v>15.08</v>
      </c>
      <c r="BN73" s="112">
        <f t="shared" si="39"/>
        <v>13.429</v>
      </c>
      <c r="BO73" s="112">
        <f t="shared" si="39"/>
        <v>52.851999999999997</v>
      </c>
      <c r="BP73" s="112">
        <f t="shared" si="39"/>
        <v>62.430999999999997</v>
      </c>
      <c r="BQ73" s="112">
        <f t="shared" si="39"/>
        <v>62.783000000000001</v>
      </c>
      <c r="BR73" s="112">
        <f t="shared" ref="BR73:BZ73" si="40">ROUND(BR18*$D$18,3)</f>
        <v>75.266999999999996</v>
      </c>
      <c r="BS73" s="112">
        <f t="shared" si="40"/>
        <v>66.614000000000004</v>
      </c>
      <c r="BT73" s="112">
        <f t="shared" si="40"/>
        <v>55.567999999999998</v>
      </c>
      <c r="BU73" s="112">
        <f t="shared" si="40"/>
        <v>56.692999999999998</v>
      </c>
      <c r="BV73" s="112">
        <f t="shared" si="40"/>
        <v>62.92</v>
      </c>
      <c r="BW73" s="112">
        <f t="shared" si="40"/>
        <v>78.753</v>
      </c>
      <c r="BX73" s="112">
        <f t="shared" si="40"/>
        <v>41.395000000000003</v>
      </c>
      <c r="BY73" s="112">
        <f t="shared" si="40"/>
        <v>75.59</v>
      </c>
      <c r="BZ73" s="112">
        <f t="shared" si="40"/>
        <v>25.806999999999999</v>
      </c>
    </row>
    <row r="74" spans="1:78" s="6" customFormat="1" x14ac:dyDescent="0.2">
      <c r="A74" s="18" t="s">
        <v>20</v>
      </c>
      <c r="B74" s="99">
        <f t="shared" si="10"/>
        <v>3802</v>
      </c>
      <c r="C74" s="19">
        <f t="shared" si="6"/>
        <v>3802.0059999999999</v>
      </c>
      <c r="D74" s="42">
        <f t="shared" si="7"/>
        <v>5.9999999998581188E-3</v>
      </c>
      <c r="E74" s="112">
        <f>ROUND(E19*$D$19,3)</f>
        <v>65.347999999999999</v>
      </c>
      <c r="F74" s="112">
        <f t="shared" ref="F74:BQ74" si="41">ROUND(F19*$D$19,3)</f>
        <v>39.850999999999999</v>
      </c>
      <c r="G74" s="112">
        <f t="shared" si="41"/>
        <v>38.012999999999998</v>
      </c>
      <c r="H74" s="112">
        <f t="shared" si="41"/>
        <v>36.378</v>
      </c>
      <c r="I74" s="112">
        <f t="shared" si="41"/>
        <v>43.156999999999996</v>
      </c>
      <c r="J74" s="112">
        <f t="shared" si="41"/>
        <v>381.74799999999999</v>
      </c>
      <c r="K74" s="112">
        <f t="shared" si="41"/>
        <v>75.048000000000002</v>
      </c>
      <c r="L74" s="112">
        <f t="shared" si="41"/>
        <v>15.006</v>
      </c>
      <c r="M74" s="112">
        <f t="shared" si="41"/>
        <v>24.251999999999999</v>
      </c>
      <c r="N74" s="112">
        <f t="shared" si="41"/>
        <v>28.888000000000002</v>
      </c>
      <c r="O74" s="112">
        <f t="shared" si="41"/>
        <v>24.859000000000002</v>
      </c>
      <c r="P74" s="112">
        <f t="shared" si="41"/>
        <v>46.078000000000003</v>
      </c>
      <c r="Q74" s="112">
        <f t="shared" si="41"/>
        <v>39.823</v>
      </c>
      <c r="R74" s="112">
        <f t="shared" si="41"/>
        <v>29.744</v>
      </c>
      <c r="S74" s="112">
        <f t="shared" si="41"/>
        <v>46.808</v>
      </c>
      <c r="T74" s="112">
        <f t="shared" si="41"/>
        <v>35.079000000000001</v>
      </c>
      <c r="U74" s="112">
        <f t="shared" si="41"/>
        <v>54.862000000000002</v>
      </c>
      <c r="V74" s="112">
        <f t="shared" si="41"/>
        <v>35.298000000000002</v>
      </c>
      <c r="W74" s="112">
        <f t="shared" si="41"/>
        <v>0.89400000000000002</v>
      </c>
      <c r="X74" s="112">
        <f t="shared" si="41"/>
        <v>39.579000000000001</v>
      </c>
      <c r="Y74" s="112">
        <f t="shared" si="41"/>
        <v>35.65</v>
      </c>
      <c r="Z74" s="112">
        <f t="shared" si="41"/>
        <v>42.472000000000001</v>
      </c>
      <c r="AA74" s="112">
        <f t="shared" si="41"/>
        <v>28.274999999999999</v>
      </c>
      <c r="AB74" s="112">
        <f t="shared" si="41"/>
        <v>23.02</v>
      </c>
      <c r="AC74" s="112">
        <f t="shared" si="41"/>
        <v>30.693999999999999</v>
      </c>
      <c r="AD74" s="112">
        <f t="shared" si="41"/>
        <v>30.693999999999999</v>
      </c>
      <c r="AE74" s="112">
        <f t="shared" si="41"/>
        <v>70.097999999999999</v>
      </c>
      <c r="AF74" s="112">
        <f t="shared" si="41"/>
        <v>61.115000000000002</v>
      </c>
      <c r="AG74" s="112">
        <f t="shared" si="41"/>
        <v>51.652000000000001</v>
      </c>
      <c r="AH74" s="112">
        <f t="shared" si="41"/>
        <v>48.017000000000003</v>
      </c>
      <c r="AI74" s="112">
        <f t="shared" si="41"/>
        <v>17.052</v>
      </c>
      <c r="AJ74" s="112">
        <f t="shared" si="41"/>
        <v>42.792999999999999</v>
      </c>
      <c r="AK74" s="112">
        <f t="shared" si="41"/>
        <v>5.3659999999999997</v>
      </c>
      <c r="AL74" s="112">
        <f t="shared" si="41"/>
        <v>118.54</v>
      </c>
      <c r="AM74" s="112">
        <f t="shared" si="41"/>
        <v>22.344999999999999</v>
      </c>
      <c r="AN74" s="112">
        <f t="shared" si="41"/>
        <v>28.332999999999998</v>
      </c>
      <c r="AO74" s="112">
        <f t="shared" si="41"/>
        <v>58.734999999999999</v>
      </c>
      <c r="AP74" s="112">
        <f t="shared" si="41"/>
        <v>74.787999999999997</v>
      </c>
      <c r="AQ74" s="112">
        <f t="shared" si="41"/>
        <v>83.96</v>
      </c>
      <c r="AR74" s="112">
        <f t="shared" si="41"/>
        <v>48.841999999999999</v>
      </c>
      <c r="AS74" s="112">
        <f t="shared" si="41"/>
        <v>51.076999999999998</v>
      </c>
      <c r="AT74" s="112">
        <f t="shared" si="41"/>
        <v>57.737000000000002</v>
      </c>
      <c r="AU74" s="112">
        <f t="shared" si="41"/>
        <v>60.244</v>
      </c>
      <c r="AV74" s="112">
        <f t="shared" si="41"/>
        <v>44.725000000000001</v>
      </c>
      <c r="AW74" s="112">
        <f t="shared" si="41"/>
        <v>188.03700000000001</v>
      </c>
      <c r="AX74" s="112">
        <f t="shared" si="41"/>
        <v>59.341000000000001</v>
      </c>
      <c r="AY74" s="112">
        <f t="shared" si="41"/>
        <v>13.154</v>
      </c>
      <c r="AZ74" s="112">
        <f t="shared" si="41"/>
        <v>59.853000000000002</v>
      </c>
      <c r="BA74" s="112">
        <f t="shared" si="41"/>
        <v>86.147000000000006</v>
      </c>
      <c r="BB74" s="112">
        <f t="shared" si="41"/>
        <v>42.875999999999998</v>
      </c>
      <c r="BC74" s="112">
        <f t="shared" si="41"/>
        <v>175.86500000000001</v>
      </c>
      <c r="BD74" s="112">
        <f t="shared" si="41"/>
        <v>101.73</v>
      </c>
      <c r="BE74" s="112">
        <f t="shared" si="41"/>
        <v>44.9</v>
      </c>
      <c r="BF74" s="112">
        <f t="shared" si="41"/>
        <v>32.341000000000001</v>
      </c>
      <c r="BG74" s="112">
        <f t="shared" si="41"/>
        <v>5.968</v>
      </c>
      <c r="BH74" s="112">
        <f t="shared" si="41"/>
        <v>29.167999999999999</v>
      </c>
      <c r="BI74" s="112">
        <f t="shared" si="41"/>
        <v>28.681999999999999</v>
      </c>
      <c r="BJ74" s="112">
        <f t="shared" si="41"/>
        <v>35.210999999999999</v>
      </c>
      <c r="BK74" s="112">
        <f t="shared" si="41"/>
        <v>7.0940000000000003</v>
      </c>
      <c r="BL74" s="112">
        <f t="shared" si="41"/>
        <v>35.298000000000002</v>
      </c>
      <c r="BM74" s="112">
        <f t="shared" si="41"/>
        <v>18.416</v>
      </c>
      <c r="BN74" s="112">
        <f t="shared" si="41"/>
        <v>7.3659999999999997</v>
      </c>
      <c r="BO74" s="112">
        <f t="shared" si="41"/>
        <v>61.619</v>
      </c>
      <c r="BP74" s="112">
        <f t="shared" si="41"/>
        <v>51.337000000000003</v>
      </c>
      <c r="BQ74" s="112">
        <f t="shared" si="41"/>
        <v>43.298000000000002</v>
      </c>
      <c r="BR74" s="112">
        <f t="shared" ref="BR74:BZ74" si="42">ROUND(BR19*$D$19,3)</f>
        <v>63.945</v>
      </c>
      <c r="BS74" s="112">
        <f t="shared" si="42"/>
        <v>55.249000000000002</v>
      </c>
      <c r="BT74" s="112">
        <f t="shared" si="42"/>
        <v>37.515000000000001</v>
      </c>
      <c r="BU74" s="112">
        <f t="shared" si="42"/>
        <v>37.271000000000001</v>
      </c>
      <c r="BV74" s="112">
        <f t="shared" si="42"/>
        <v>40.991</v>
      </c>
      <c r="BW74" s="112">
        <f t="shared" si="42"/>
        <v>83.129000000000005</v>
      </c>
      <c r="BX74" s="112">
        <f t="shared" si="42"/>
        <v>39.823</v>
      </c>
      <c r="BY74" s="112">
        <f t="shared" si="42"/>
        <v>42.970999999999997</v>
      </c>
      <c r="BZ74" s="229">
        <f t="shared" si="42"/>
        <v>36.473999999999997</v>
      </c>
    </row>
    <row r="75" spans="1:78" s="6" customFormat="1" x14ac:dyDescent="0.2">
      <c r="A75" s="18" t="s">
        <v>21</v>
      </c>
      <c r="B75" s="99">
        <f t="shared" si="10"/>
        <v>2880</v>
      </c>
      <c r="C75" s="19">
        <f t="shared" si="6"/>
        <v>2880.0010000000007</v>
      </c>
      <c r="D75" s="42">
        <f t="shared" si="7"/>
        <v>1.0000000006584742E-3</v>
      </c>
      <c r="E75" s="112">
        <f>ROUND(E20*$D$20,3)</f>
        <v>39.226999999999997</v>
      </c>
      <c r="F75" s="112">
        <f t="shared" ref="F75:BQ75" si="43">ROUND(F20*$D$20,3)</f>
        <v>26.794</v>
      </c>
      <c r="G75" s="112">
        <f t="shared" si="43"/>
        <v>29.899000000000001</v>
      </c>
      <c r="H75" s="112">
        <f t="shared" si="43"/>
        <v>30.782</v>
      </c>
      <c r="I75" s="112">
        <f t="shared" si="43"/>
        <v>35.411999999999999</v>
      </c>
      <c r="J75" s="112">
        <f t="shared" si="43"/>
        <v>321.34100000000001</v>
      </c>
      <c r="K75" s="112">
        <f t="shared" si="43"/>
        <v>52.152999999999999</v>
      </c>
      <c r="L75" s="112">
        <f t="shared" si="43"/>
        <v>5.6660000000000004</v>
      </c>
      <c r="M75" s="112">
        <f t="shared" si="43"/>
        <v>17.352</v>
      </c>
      <c r="N75" s="112">
        <f t="shared" si="43"/>
        <v>18.928999999999998</v>
      </c>
      <c r="O75" s="112">
        <f t="shared" si="43"/>
        <v>22.364999999999998</v>
      </c>
      <c r="P75" s="112">
        <f t="shared" si="43"/>
        <v>22.562999999999999</v>
      </c>
      <c r="Q75" s="112">
        <f t="shared" si="43"/>
        <v>20.940999999999999</v>
      </c>
      <c r="R75" s="112">
        <f t="shared" si="43"/>
        <v>21.11</v>
      </c>
      <c r="S75" s="112">
        <f t="shared" si="43"/>
        <v>53.625999999999998</v>
      </c>
      <c r="T75" s="112">
        <f t="shared" si="43"/>
        <v>30.192</v>
      </c>
      <c r="U75" s="112">
        <f t="shared" si="43"/>
        <v>26.611999999999998</v>
      </c>
      <c r="V75" s="112">
        <f t="shared" si="43"/>
        <v>33.465000000000003</v>
      </c>
      <c r="W75" s="112">
        <f t="shared" si="43"/>
        <v>0</v>
      </c>
      <c r="X75" s="112">
        <f t="shared" si="43"/>
        <v>31.870999999999999</v>
      </c>
      <c r="Y75" s="112">
        <f t="shared" si="43"/>
        <v>27.218</v>
      </c>
      <c r="Z75" s="112">
        <f t="shared" si="43"/>
        <v>24.1</v>
      </c>
      <c r="AA75" s="112">
        <f t="shared" si="43"/>
        <v>12.057</v>
      </c>
      <c r="AB75" s="112">
        <f t="shared" si="43"/>
        <v>12.084</v>
      </c>
      <c r="AC75" s="112">
        <f t="shared" si="43"/>
        <v>18.027999999999999</v>
      </c>
      <c r="AD75" s="112">
        <f t="shared" si="43"/>
        <v>25.78</v>
      </c>
      <c r="AE75" s="112">
        <f t="shared" si="43"/>
        <v>52.055999999999997</v>
      </c>
      <c r="AF75" s="112">
        <f t="shared" si="43"/>
        <v>25.56</v>
      </c>
      <c r="AG75" s="112">
        <f t="shared" si="43"/>
        <v>39.331000000000003</v>
      </c>
      <c r="AH75" s="112">
        <f t="shared" si="43"/>
        <v>28.311</v>
      </c>
      <c r="AI75" s="112">
        <f t="shared" si="43"/>
        <v>10.576000000000001</v>
      </c>
      <c r="AJ75" s="112">
        <f t="shared" si="43"/>
        <v>29.216999999999999</v>
      </c>
      <c r="AK75" s="112">
        <f t="shared" si="43"/>
        <v>1.653</v>
      </c>
      <c r="AL75" s="112">
        <f t="shared" si="43"/>
        <v>87.463999999999999</v>
      </c>
      <c r="AM75" s="112">
        <f t="shared" si="43"/>
        <v>32.482999999999997</v>
      </c>
      <c r="AN75" s="112">
        <f t="shared" si="43"/>
        <v>20.64</v>
      </c>
      <c r="AO75" s="112">
        <f t="shared" si="43"/>
        <v>45.082000000000001</v>
      </c>
      <c r="AP75" s="112">
        <f t="shared" si="43"/>
        <v>51.168999999999997</v>
      </c>
      <c r="AQ75" s="112">
        <f t="shared" si="43"/>
        <v>70.968000000000004</v>
      </c>
      <c r="AR75" s="112">
        <f t="shared" si="43"/>
        <v>40.590000000000003</v>
      </c>
      <c r="AS75" s="112">
        <f t="shared" si="43"/>
        <v>46.9</v>
      </c>
      <c r="AT75" s="112">
        <f t="shared" si="43"/>
        <v>42.429000000000002</v>
      </c>
      <c r="AU75" s="112">
        <f t="shared" si="43"/>
        <v>35.759</v>
      </c>
      <c r="AV75" s="112">
        <f t="shared" si="43"/>
        <v>41.764000000000003</v>
      </c>
      <c r="AW75" s="112">
        <f t="shared" si="43"/>
        <v>158.577</v>
      </c>
      <c r="AX75" s="112">
        <f t="shared" si="43"/>
        <v>43.131999999999998</v>
      </c>
      <c r="AY75" s="112">
        <f t="shared" si="43"/>
        <v>15.865</v>
      </c>
      <c r="AZ75" s="112">
        <f t="shared" si="43"/>
        <v>55.243000000000002</v>
      </c>
      <c r="BA75" s="112">
        <f t="shared" si="43"/>
        <v>80.802999999999997</v>
      </c>
      <c r="BB75" s="112">
        <f t="shared" si="43"/>
        <v>28.094000000000001</v>
      </c>
      <c r="BC75" s="112">
        <f t="shared" si="43"/>
        <v>138.63</v>
      </c>
      <c r="BD75" s="112">
        <f t="shared" si="43"/>
        <v>74.912999999999997</v>
      </c>
      <c r="BE75" s="112">
        <f t="shared" si="43"/>
        <v>23.026</v>
      </c>
      <c r="BF75" s="112">
        <f t="shared" si="43"/>
        <v>26.484000000000002</v>
      </c>
      <c r="BG75" s="112">
        <f t="shared" si="43"/>
        <v>3.8559999999999999</v>
      </c>
      <c r="BH75" s="112">
        <f t="shared" si="43"/>
        <v>32.033999999999999</v>
      </c>
      <c r="BI75" s="112">
        <f t="shared" si="43"/>
        <v>23.527000000000001</v>
      </c>
      <c r="BJ75" s="112">
        <f t="shared" si="43"/>
        <v>22.327999999999999</v>
      </c>
      <c r="BK75" s="112">
        <f t="shared" si="43"/>
        <v>6.9409999999999998</v>
      </c>
      <c r="BL75" s="112">
        <f t="shared" si="43"/>
        <v>21.527000000000001</v>
      </c>
      <c r="BM75" s="112">
        <f t="shared" si="43"/>
        <v>6.3739999999999997</v>
      </c>
      <c r="BN75" s="112">
        <f t="shared" si="43"/>
        <v>8.9239999999999995</v>
      </c>
      <c r="BO75" s="112">
        <f t="shared" si="43"/>
        <v>50.698</v>
      </c>
      <c r="BP75" s="112">
        <f t="shared" si="43"/>
        <v>25.036000000000001</v>
      </c>
      <c r="BQ75" s="112">
        <f t="shared" si="43"/>
        <v>32.482999999999997</v>
      </c>
      <c r="BR75" s="112">
        <f t="shared" ref="BR75:BZ75" si="44">ROUND(BR20*$D$20,3)</f>
        <v>67.424999999999997</v>
      </c>
      <c r="BS75" s="112">
        <f t="shared" si="44"/>
        <v>35.545999999999999</v>
      </c>
      <c r="BT75" s="112">
        <f t="shared" si="44"/>
        <v>34.496000000000002</v>
      </c>
      <c r="BU75" s="112">
        <f t="shared" si="44"/>
        <v>30.716000000000001</v>
      </c>
      <c r="BV75" s="112">
        <f t="shared" si="44"/>
        <v>38.600999999999999</v>
      </c>
      <c r="BW75" s="112">
        <f t="shared" si="44"/>
        <v>57.107999999999997</v>
      </c>
      <c r="BX75" s="112">
        <f t="shared" si="44"/>
        <v>26.771999999999998</v>
      </c>
      <c r="BY75" s="112">
        <f t="shared" si="44"/>
        <v>27.367000000000001</v>
      </c>
      <c r="BZ75" s="112">
        <f t="shared" si="44"/>
        <v>21.956</v>
      </c>
    </row>
    <row r="76" spans="1:78" s="6" customFormat="1" x14ac:dyDescent="0.2">
      <c r="A76" s="18" t="s">
        <v>22</v>
      </c>
      <c r="B76" s="99">
        <f t="shared" si="10"/>
        <v>1849</v>
      </c>
      <c r="C76" s="19">
        <f t="shared" si="6"/>
        <v>1848.999</v>
      </c>
      <c r="D76" s="42">
        <f t="shared" si="7"/>
        <v>-9.9999999997635314E-4</v>
      </c>
      <c r="E76" s="112">
        <f>ROUND(E21*$D$21,3)</f>
        <v>23.565999999999999</v>
      </c>
      <c r="F76" s="112">
        <f t="shared" ref="F76:BQ76" si="45">ROUND(F21*$D$21,3)</f>
        <v>22.888999999999999</v>
      </c>
      <c r="G76" s="112">
        <f t="shared" si="45"/>
        <v>19.576000000000001</v>
      </c>
      <c r="H76" s="112">
        <f t="shared" si="45"/>
        <v>28.228000000000002</v>
      </c>
      <c r="I76" s="112">
        <f t="shared" si="45"/>
        <v>37.844999999999999</v>
      </c>
      <c r="J76" s="112">
        <f t="shared" si="45"/>
        <v>188.315</v>
      </c>
      <c r="K76" s="112">
        <f t="shared" si="45"/>
        <v>38.521000000000001</v>
      </c>
      <c r="L76" s="112">
        <f t="shared" si="45"/>
        <v>2.919</v>
      </c>
      <c r="M76" s="112">
        <f t="shared" si="45"/>
        <v>6.3579999999999997</v>
      </c>
      <c r="N76" s="112">
        <f t="shared" si="45"/>
        <v>12.516999999999999</v>
      </c>
      <c r="O76" s="112">
        <f t="shared" si="45"/>
        <v>14.305</v>
      </c>
      <c r="P76" s="112">
        <f t="shared" si="45"/>
        <v>14.657999999999999</v>
      </c>
      <c r="Q76" s="112">
        <f t="shared" si="45"/>
        <v>9.9909999999999997</v>
      </c>
      <c r="R76" s="112">
        <f t="shared" si="45"/>
        <v>10.611000000000001</v>
      </c>
      <c r="S76" s="112">
        <f t="shared" si="45"/>
        <v>36.695999999999998</v>
      </c>
      <c r="T76" s="112">
        <f t="shared" si="45"/>
        <v>16.163</v>
      </c>
      <c r="U76" s="112">
        <f t="shared" si="45"/>
        <v>16.13</v>
      </c>
      <c r="V76" s="112">
        <f t="shared" si="45"/>
        <v>24.268000000000001</v>
      </c>
      <c r="W76" s="112">
        <f t="shared" si="45"/>
        <v>0</v>
      </c>
      <c r="X76" s="112">
        <f t="shared" si="45"/>
        <v>18.733000000000001</v>
      </c>
      <c r="Y76" s="112">
        <f t="shared" si="45"/>
        <v>15.874000000000001</v>
      </c>
      <c r="Z76" s="112">
        <f t="shared" si="45"/>
        <v>15.327</v>
      </c>
      <c r="AA76" s="112">
        <f t="shared" si="45"/>
        <v>12.715999999999999</v>
      </c>
      <c r="AB76" s="112">
        <f t="shared" si="45"/>
        <v>7.97</v>
      </c>
      <c r="AC76" s="112">
        <f t="shared" si="45"/>
        <v>15.327</v>
      </c>
      <c r="AD76" s="112">
        <f t="shared" si="45"/>
        <v>15.254</v>
      </c>
      <c r="AE76" s="112">
        <f t="shared" si="45"/>
        <v>21.457999999999998</v>
      </c>
      <c r="AF76" s="112">
        <f t="shared" si="45"/>
        <v>15.804</v>
      </c>
      <c r="AG76" s="112">
        <f t="shared" si="45"/>
        <v>24.943000000000001</v>
      </c>
      <c r="AH76" s="112">
        <f t="shared" si="45"/>
        <v>23.463999999999999</v>
      </c>
      <c r="AI76" s="112">
        <f t="shared" si="45"/>
        <v>8.1750000000000007</v>
      </c>
      <c r="AJ76" s="113">
        <f t="shared" si="45"/>
        <v>16.501999999999999</v>
      </c>
      <c r="AK76" s="112">
        <f t="shared" si="45"/>
        <v>1.319</v>
      </c>
      <c r="AL76" s="112">
        <f t="shared" si="45"/>
        <v>64.373999999999995</v>
      </c>
      <c r="AM76" s="112">
        <f t="shared" si="45"/>
        <v>9.5370000000000008</v>
      </c>
      <c r="AN76" s="112">
        <f t="shared" si="45"/>
        <v>31.582999999999998</v>
      </c>
      <c r="AO76" s="112">
        <f t="shared" si="45"/>
        <v>23.765000000000001</v>
      </c>
      <c r="AP76" s="112">
        <f t="shared" si="45"/>
        <v>36.103999999999999</v>
      </c>
      <c r="AQ76" s="112">
        <f t="shared" si="45"/>
        <v>40.234000000000002</v>
      </c>
      <c r="AR76" s="112">
        <f t="shared" si="45"/>
        <v>21.457999999999998</v>
      </c>
      <c r="AS76" s="112">
        <f t="shared" si="45"/>
        <v>21.969000000000001</v>
      </c>
      <c r="AT76" s="112">
        <f t="shared" si="45"/>
        <v>25.949000000000002</v>
      </c>
      <c r="AU76" s="112">
        <f t="shared" si="45"/>
        <v>29.632999999999999</v>
      </c>
      <c r="AV76" s="112">
        <f t="shared" si="45"/>
        <v>20.922000000000001</v>
      </c>
      <c r="AW76" s="112">
        <f t="shared" si="45"/>
        <v>110.39</v>
      </c>
      <c r="AX76" s="112">
        <f t="shared" si="45"/>
        <v>18.393000000000001</v>
      </c>
      <c r="AY76" s="112">
        <f t="shared" si="45"/>
        <v>8.9600000000000009</v>
      </c>
      <c r="AZ76" s="112">
        <f t="shared" si="45"/>
        <v>32.186999999999998</v>
      </c>
      <c r="BA76" s="112">
        <f t="shared" si="45"/>
        <v>39.554000000000002</v>
      </c>
      <c r="BB76" s="112">
        <f t="shared" si="45"/>
        <v>23.663</v>
      </c>
      <c r="BC76" s="112">
        <f t="shared" si="45"/>
        <v>85.802999999999997</v>
      </c>
      <c r="BD76" s="112">
        <f t="shared" si="45"/>
        <v>58.258000000000003</v>
      </c>
      <c r="BE76" s="112">
        <f t="shared" si="45"/>
        <v>19.021000000000001</v>
      </c>
      <c r="BF76" s="112">
        <f t="shared" si="45"/>
        <v>9.5749999999999993</v>
      </c>
      <c r="BG76" s="112">
        <f t="shared" si="45"/>
        <v>1.022</v>
      </c>
      <c r="BH76" s="112">
        <f t="shared" si="45"/>
        <v>16.86</v>
      </c>
      <c r="BI76" s="112">
        <f t="shared" si="45"/>
        <v>15.973000000000001</v>
      </c>
      <c r="BJ76" s="112">
        <f t="shared" si="45"/>
        <v>10.218</v>
      </c>
      <c r="BK76" s="112">
        <f t="shared" si="45"/>
        <v>5.3650000000000002</v>
      </c>
      <c r="BL76" s="112">
        <f t="shared" si="45"/>
        <v>14.597</v>
      </c>
      <c r="BM76" s="112">
        <f t="shared" si="45"/>
        <v>5.109</v>
      </c>
      <c r="BN76" s="112">
        <f t="shared" si="45"/>
        <v>4.5979999999999999</v>
      </c>
      <c r="BO76" s="112">
        <f t="shared" si="45"/>
        <v>29.966999999999999</v>
      </c>
      <c r="BP76" s="112">
        <f t="shared" si="45"/>
        <v>25.91</v>
      </c>
      <c r="BQ76" s="112">
        <f t="shared" si="45"/>
        <v>28.164000000000001</v>
      </c>
      <c r="BR76" s="112">
        <f t="shared" ref="BR76:BZ76" si="46">ROUND(BR21*$D$21,3)</f>
        <v>28.13</v>
      </c>
      <c r="BS76" s="112">
        <f t="shared" si="46"/>
        <v>31.638000000000002</v>
      </c>
      <c r="BT76" s="112">
        <f t="shared" si="46"/>
        <v>18.86</v>
      </c>
      <c r="BU76" s="112">
        <f t="shared" si="46"/>
        <v>30.469000000000001</v>
      </c>
      <c r="BV76" s="112">
        <f t="shared" si="46"/>
        <v>18.100999999999999</v>
      </c>
      <c r="BW76" s="112">
        <f t="shared" si="46"/>
        <v>40.427999999999997</v>
      </c>
      <c r="BX76" s="112">
        <f t="shared" si="46"/>
        <v>26.137</v>
      </c>
      <c r="BY76" s="112">
        <f t="shared" si="46"/>
        <v>15.765000000000001</v>
      </c>
      <c r="BZ76" s="112">
        <f t="shared" si="46"/>
        <v>13.933999999999999</v>
      </c>
    </row>
    <row r="77" spans="1:78" s="6" customFormat="1" ht="16.8" thickBot="1" x14ac:dyDescent="0.25">
      <c r="A77" s="20" t="s">
        <v>23</v>
      </c>
      <c r="B77" s="100">
        <f t="shared" si="10"/>
        <v>814</v>
      </c>
      <c r="C77" s="21">
        <f t="shared" si="6"/>
        <v>814.00000000000034</v>
      </c>
      <c r="D77" s="59">
        <f t="shared" si="7"/>
        <v>0</v>
      </c>
      <c r="E77" s="269">
        <f>ROUND(E22*$D$22,3)</f>
        <v>8.2260000000000009</v>
      </c>
      <c r="F77" s="269">
        <f t="shared" ref="F77:BQ77" si="47">ROUND(F22*$D$22,3)</f>
        <v>5.8049999999999997</v>
      </c>
      <c r="G77" s="269">
        <f t="shared" si="47"/>
        <v>10.555</v>
      </c>
      <c r="H77" s="269">
        <f t="shared" si="47"/>
        <v>8.3819999999999997</v>
      </c>
      <c r="I77" s="269">
        <f t="shared" si="47"/>
        <v>11.648</v>
      </c>
      <c r="J77" s="269">
        <f t="shared" si="47"/>
        <v>100.133</v>
      </c>
      <c r="K77" s="269">
        <f t="shared" si="47"/>
        <v>19.454000000000001</v>
      </c>
      <c r="L77" s="269">
        <f t="shared" si="47"/>
        <v>0.621</v>
      </c>
      <c r="M77" s="269">
        <f t="shared" si="47"/>
        <v>7.2629999999999999</v>
      </c>
      <c r="N77" s="269">
        <f t="shared" si="47"/>
        <v>0.93200000000000005</v>
      </c>
      <c r="O77" s="269">
        <f t="shared" si="47"/>
        <v>8.5739999999999998</v>
      </c>
      <c r="P77" s="269">
        <f t="shared" si="47"/>
        <v>10.741</v>
      </c>
      <c r="Q77" s="269">
        <f t="shared" si="47"/>
        <v>12.169</v>
      </c>
      <c r="R77" s="269">
        <f t="shared" si="47"/>
        <v>5.2149999999999999</v>
      </c>
      <c r="S77" s="269">
        <f t="shared" si="47"/>
        <v>8.3219999999999992</v>
      </c>
      <c r="T77" s="269">
        <f t="shared" si="47"/>
        <v>8.2260000000000009</v>
      </c>
      <c r="U77" s="269">
        <f t="shared" si="47"/>
        <v>4.3970000000000002</v>
      </c>
      <c r="V77" s="269">
        <f t="shared" si="47"/>
        <v>7.5970000000000004</v>
      </c>
      <c r="W77" s="269">
        <f t="shared" si="47"/>
        <v>0</v>
      </c>
      <c r="X77" s="269">
        <f t="shared" si="47"/>
        <v>4.47</v>
      </c>
      <c r="Y77" s="269">
        <f t="shared" si="47"/>
        <v>4.8369999999999997</v>
      </c>
      <c r="Z77" s="269">
        <f t="shared" si="47"/>
        <v>2.4209999999999998</v>
      </c>
      <c r="AA77" s="269">
        <f t="shared" si="47"/>
        <v>11.795</v>
      </c>
      <c r="AB77" s="269">
        <f t="shared" si="47"/>
        <v>3.3530000000000002</v>
      </c>
      <c r="AC77" s="269">
        <f t="shared" si="47"/>
        <v>2.2770000000000001</v>
      </c>
      <c r="AD77" s="269">
        <f t="shared" si="47"/>
        <v>4.1909999999999998</v>
      </c>
      <c r="AE77" s="269">
        <f t="shared" si="47"/>
        <v>2.5459999999999998</v>
      </c>
      <c r="AF77" s="269">
        <f t="shared" si="47"/>
        <v>11.098000000000001</v>
      </c>
      <c r="AG77" s="269">
        <f t="shared" si="47"/>
        <v>17.905999999999999</v>
      </c>
      <c r="AH77" s="269">
        <f t="shared" si="47"/>
        <v>12.44</v>
      </c>
      <c r="AI77" s="269">
        <f t="shared" si="47"/>
        <v>6.4569999999999999</v>
      </c>
      <c r="AJ77" s="269">
        <f t="shared" si="47"/>
        <v>14.507</v>
      </c>
      <c r="AK77" s="269">
        <f t="shared" si="47"/>
        <v>0</v>
      </c>
      <c r="AL77" s="269">
        <f t="shared" si="47"/>
        <v>8.2070000000000007</v>
      </c>
      <c r="AM77" s="269">
        <f t="shared" si="47"/>
        <v>4.6100000000000003</v>
      </c>
      <c r="AN77" s="269">
        <f t="shared" si="47"/>
        <v>4.4379999999999997</v>
      </c>
      <c r="AO77" s="269">
        <f t="shared" si="47"/>
        <v>14.590999999999999</v>
      </c>
      <c r="AP77" s="269">
        <f t="shared" si="47"/>
        <v>22.510999999999999</v>
      </c>
      <c r="AQ77" s="269">
        <f t="shared" si="47"/>
        <v>28.189</v>
      </c>
      <c r="AR77" s="269">
        <f t="shared" si="47"/>
        <v>5.6920000000000002</v>
      </c>
      <c r="AS77" s="269">
        <f t="shared" si="47"/>
        <v>6.7649999999999997</v>
      </c>
      <c r="AT77" s="269">
        <f t="shared" si="47"/>
        <v>10.596</v>
      </c>
      <c r="AU77" s="269">
        <f t="shared" si="47"/>
        <v>9.4440000000000008</v>
      </c>
      <c r="AV77" s="269">
        <f t="shared" si="47"/>
        <v>12.699</v>
      </c>
      <c r="AW77" s="269">
        <f t="shared" si="47"/>
        <v>47.557000000000002</v>
      </c>
      <c r="AX77" s="269">
        <f t="shared" si="47"/>
        <v>14.9</v>
      </c>
      <c r="AY77" s="269">
        <f t="shared" si="47"/>
        <v>7.2169999999999996</v>
      </c>
      <c r="AZ77" s="269">
        <f t="shared" si="47"/>
        <v>11.586</v>
      </c>
      <c r="BA77" s="269">
        <f t="shared" si="47"/>
        <v>6.8040000000000003</v>
      </c>
      <c r="BB77" s="269">
        <f t="shared" si="47"/>
        <v>9.2880000000000003</v>
      </c>
      <c r="BC77" s="269">
        <f t="shared" si="47"/>
        <v>73.504000000000005</v>
      </c>
      <c r="BD77" s="269">
        <f t="shared" si="47"/>
        <v>21.234999999999999</v>
      </c>
      <c r="BE77" s="269">
        <f t="shared" si="47"/>
        <v>5.9640000000000004</v>
      </c>
      <c r="BF77" s="269">
        <f t="shared" si="47"/>
        <v>0.34200000000000003</v>
      </c>
      <c r="BG77" s="269">
        <f t="shared" si="47"/>
        <v>0.311</v>
      </c>
      <c r="BH77" s="269">
        <f t="shared" si="47"/>
        <v>4.6589999999999998</v>
      </c>
      <c r="BI77" s="269">
        <f t="shared" si="47"/>
        <v>4.3490000000000002</v>
      </c>
      <c r="BJ77" s="269">
        <f t="shared" si="47"/>
        <v>5.9020000000000001</v>
      </c>
      <c r="BK77" s="269">
        <f t="shared" si="47"/>
        <v>2.4849999999999999</v>
      </c>
      <c r="BL77" s="269">
        <f t="shared" si="47"/>
        <v>4.97</v>
      </c>
      <c r="BM77" s="269">
        <f t="shared" si="47"/>
        <v>0.311</v>
      </c>
      <c r="BN77" s="269">
        <f t="shared" si="47"/>
        <v>2.4849999999999999</v>
      </c>
      <c r="BO77" s="269">
        <f t="shared" si="47"/>
        <v>10.561</v>
      </c>
      <c r="BP77" s="269">
        <f t="shared" si="47"/>
        <v>11.759</v>
      </c>
      <c r="BQ77" s="269">
        <f t="shared" si="47"/>
        <v>8.0709999999999997</v>
      </c>
      <c r="BR77" s="269">
        <f t="shared" ref="BR77:BZ77" si="48">ROUND(BR22*$D$22,3)</f>
        <v>5.4930000000000003</v>
      </c>
      <c r="BS77" s="269">
        <f t="shared" si="48"/>
        <v>20.097999999999999</v>
      </c>
      <c r="BT77" s="269">
        <f t="shared" si="48"/>
        <v>8.6460000000000008</v>
      </c>
      <c r="BU77" s="269">
        <f t="shared" si="48"/>
        <v>14.571</v>
      </c>
      <c r="BV77" s="269">
        <f t="shared" si="48"/>
        <v>5.7910000000000004</v>
      </c>
      <c r="BW77" s="269">
        <f t="shared" si="48"/>
        <v>17.395</v>
      </c>
      <c r="BX77" s="269">
        <f t="shared" si="48"/>
        <v>10.872</v>
      </c>
      <c r="BY77" s="269">
        <f t="shared" si="48"/>
        <v>8.8469999999999995</v>
      </c>
      <c r="BZ77" s="269">
        <f t="shared" si="48"/>
        <v>3.7269999999999999</v>
      </c>
    </row>
    <row r="78" spans="1:78" s="11" customFormat="1" ht="16.8" thickBot="1" x14ac:dyDescent="0.25">
      <c r="A78" s="22" t="s">
        <v>24</v>
      </c>
      <c r="B78" s="101">
        <f>ROUND(B23,0)</f>
        <v>94099</v>
      </c>
      <c r="C78" s="23">
        <f t="shared" si="6"/>
        <v>94098.993000000017</v>
      </c>
      <c r="D78" s="82">
        <f t="shared" si="7"/>
        <v>-6.9999999832361937E-3</v>
      </c>
      <c r="E78" s="266">
        <f>SUM(E59:E77)</f>
        <v>827.57900000000006</v>
      </c>
      <c r="F78" s="145">
        <f t="shared" ref="F78:BQ78" si="49">SUM(F59:F77)</f>
        <v>733.72399999999993</v>
      </c>
      <c r="G78" s="145">
        <f t="shared" si="49"/>
        <v>843.428</v>
      </c>
      <c r="H78" s="145">
        <f t="shared" si="49"/>
        <v>740.69599999999991</v>
      </c>
      <c r="I78" s="145">
        <f t="shared" si="49"/>
        <v>898.43500000000029</v>
      </c>
      <c r="J78" s="145">
        <f t="shared" si="49"/>
        <v>9331.8900000000012</v>
      </c>
      <c r="K78" s="145">
        <f t="shared" si="49"/>
        <v>2894.9289999999996</v>
      </c>
      <c r="L78" s="145">
        <f t="shared" si="49"/>
        <v>306.79599999999999</v>
      </c>
      <c r="M78" s="145">
        <f t="shared" si="49"/>
        <v>905.14599999999996</v>
      </c>
      <c r="N78" s="145">
        <f t="shared" si="49"/>
        <v>432.54799999999989</v>
      </c>
      <c r="O78" s="145">
        <f t="shared" si="49"/>
        <v>575.58699999999988</v>
      </c>
      <c r="P78" s="145">
        <f t="shared" si="49"/>
        <v>905.91799999999989</v>
      </c>
      <c r="Q78" s="145">
        <f t="shared" si="49"/>
        <v>587.351</v>
      </c>
      <c r="R78" s="145">
        <f t="shared" si="49"/>
        <v>725.99699999999996</v>
      </c>
      <c r="S78" s="145">
        <f t="shared" si="49"/>
        <v>1260.059</v>
      </c>
      <c r="T78" s="145">
        <f t="shared" si="49"/>
        <v>724.96599999999989</v>
      </c>
      <c r="U78" s="145">
        <f t="shared" si="49"/>
        <v>1613.296</v>
      </c>
      <c r="V78" s="145">
        <f t="shared" si="49"/>
        <v>588.27800000000013</v>
      </c>
      <c r="W78" s="145">
        <f t="shared" si="49"/>
        <v>609.75900000000001</v>
      </c>
      <c r="X78" s="145">
        <f t="shared" si="49"/>
        <v>591.41499999999996</v>
      </c>
      <c r="Y78" s="145">
        <f t="shared" si="49"/>
        <v>1501.4500000000005</v>
      </c>
      <c r="Z78" s="145">
        <f t="shared" si="49"/>
        <v>764.52199999999993</v>
      </c>
      <c r="AA78" s="145">
        <f t="shared" si="49"/>
        <v>459.96</v>
      </c>
      <c r="AB78" s="145">
        <f t="shared" si="49"/>
        <v>522.49499999999989</v>
      </c>
      <c r="AC78" s="145">
        <f t="shared" si="49"/>
        <v>777.70399999999984</v>
      </c>
      <c r="AD78" s="145">
        <f t="shared" si="49"/>
        <v>1688.9749999999999</v>
      </c>
      <c r="AE78" s="145">
        <f t="shared" si="49"/>
        <v>1164.6210000000003</v>
      </c>
      <c r="AF78" s="145">
        <f t="shared" si="49"/>
        <v>861.4369999999999</v>
      </c>
      <c r="AG78" s="145">
        <f t="shared" si="49"/>
        <v>1088.183</v>
      </c>
      <c r="AH78" s="145">
        <f t="shared" si="49"/>
        <v>1449.711</v>
      </c>
      <c r="AI78" s="145">
        <f t="shared" si="49"/>
        <v>564.13499999999999</v>
      </c>
      <c r="AJ78" s="145">
        <f t="shared" si="49"/>
        <v>833.12699999999984</v>
      </c>
      <c r="AK78" s="145">
        <f t="shared" si="49"/>
        <v>873.34899999999993</v>
      </c>
      <c r="AL78" s="145">
        <f t="shared" si="49"/>
        <v>1231.7540000000001</v>
      </c>
      <c r="AM78" s="145">
        <f t="shared" si="49"/>
        <v>435.43499999999995</v>
      </c>
      <c r="AN78" s="145">
        <f t="shared" si="49"/>
        <v>702.84299999999996</v>
      </c>
      <c r="AO78" s="145">
        <f t="shared" si="49"/>
        <v>1094.9770000000001</v>
      </c>
      <c r="AP78" s="145">
        <f t="shared" si="49"/>
        <v>2292.1709999999994</v>
      </c>
      <c r="AQ78" s="145">
        <f t="shared" si="49"/>
        <v>1845.2070000000001</v>
      </c>
      <c r="AR78" s="145">
        <f t="shared" si="49"/>
        <v>1199.1620000000003</v>
      </c>
      <c r="AS78" s="145">
        <f t="shared" si="49"/>
        <v>1084.577</v>
      </c>
      <c r="AT78" s="145">
        <f t="shared" si="49"/>
        <v>1496.9260000000006</v>
      </c>
      <c r="AU78" s="145">
        <f t="shared" si="49"/>
        <v>1296.4479999999999</v>
      </c>
      <c r="AV78" s="145">
        <f t="shared" si="49"/>
        <v>1037.1300000000001</v>
      </c>
      <c r="AW78" s="145">
        <f t="shared" si="49"/>
        <v>4336.6809999999996</v>
      </c>
      <c r="AX78" s="145">
        <f t="shared" si="49"/>
        <v>1282.4660000000001</v>
      </c>
      <c r="AY78" s="145">
        <f t="shared" si="49"/>
        <v>457.13799999999998</v>
      </c>
      <c r="AZ78" s="145">
        <f t="shared" si="49"/>
        <v>694.41300000000001</v>
      </c>
      <c r="BA78" s="145">
        <f t="shared" si="49"/>
        <v>2210.259</v>
      </c>
      <c r="BB78" s="145">
        <f t="shared" si="49"/>
        <v>1280.1759999999999</v>
      </c>
      <c r="BC78" s="145">
        <f t="shared" si="49"/>
        <v>4868.9619999999995</v>
      </c>
      <c r="BD78" s="145">
        <f t="shared" si="49"/>
        <v>3213.4169999999999</v>
      </c>
      <c r="BE78" s="145">
        <f t="shared" si="49"/>
        <v>1293.7260000000001</v>
      </c>
      <c r="BF78" s="145">
        <f t="shared" si="49"/>
        <v>748.94500000000016</v>
      </c>
      <c r="BG78" s="145">
        <f t="shared" si="49"/>
        <v>140.48199999999997</v>
      </c>
      <c r="BH78" s="145">
        <f t="shared" si="49"/>
        <v>1116.367</v>
      </c>
      <c r="BI78" s="145">
        <f t="shared" si="49"/>
        <v>772.21000000000015</v>
      </c>
      <c r="BJ78" s="145">
        <f t="shared" si="49"/>
        <v>908.66899999999998</v>
      </c>
      <c r="BK78" s="145">
        <f t="shared" si="49"/>
        <v>351.41699999999997</v>
      </c>
      <c r="BL78" s="145">
        <f t="shared" si="49"/>
        <v>999.42800000000011</v>
      </c>
      <c r="BM78" s="145">
        <f t="shared" si="49"/>
        <v>344.84899999999993</v>
      </c>
      <c r="BN78" s="145">
        <f t="shared" si="49"/>
        <v>287.63</v>
      </c>
      <c r="BO78" s="145">
        <f t="shared" si="49"/>
        <v>1126.884</v>
      </c>
      <c r="BP78" s="145">
        <f t="shared" si="49"/>
        <v>2332.8310000000001</v>
      </c>
      <c r="BQ78" s="145">
        <f t="shared" si="49"/>
        <v>1054.3519999999999</v>
      </c>
      <c r="BR78" s="145">
        <f t="shared" ref="BR78:BZ78" si="50">SUM(BR59:BR77)</f>
        <v>1529.808</v>
      </c>
      <c r="BS78" s="145">
        <f t="shared" si="50"/>
        <v>1940.5229999999997</v>
      </c>
      <c r="BT78" s="145">
        <f t="shared" si="50"/>
        <v>1253.2040000000002</v>
      </c>
      <c r="BU78" s="145">
        <f t="shared" si="50"/>
        <v>1227.1509999999998</v>
      </c>
      <c r="BV78" s="145">
        <f t="shared" si="50"/>
        <v>1322.0930000000001</v>
      </c>
      <c r="BW78" s="145">
        <f t="shared" si="50"/>
        <v>1567.8649999999998</v>
      </c>
      <c r="BX78" s="145">
        <f t="shared" si="50"/>
        <v>980.17600000000004</v>
      </c>
      <c r="BY78" s="145">
        <f t="shared" si="50"/>
        <v>1453.6779999999999</v>
      </c>
      <c r="BZ78" s="146">
        <f t="shared" si="50"/>
        <v>639.09700000000009</v>
      </c>
    </row>
    <row r="79" spans="1:78" s="15" customFormat="1" ht="81" x14ac:dyDescent="0.2">
      <c r="A79" s="55" t="s">
        <v>25</v>
      </c>
      <c r="B79" s="96" t="s">
        <v>102</v>
      </c>
      <c r="C79" s="16" t="s">
        <v>101</v>
      </c>
      <c r="D79" s="17" t="s">
        <v>108</v>
      </c>
      <c r="E79" s="207" t="s">
        <v>26</v>
      </c>
      <c r="F79" s="133" t="s">
        <v>27</v>
      </c>
      <c r="G79" s="133" t="s">
        <v>28</v>
      </c>
      <c r="H79" s="133" t="s">
        <v>29</v>
      </c>
      <c r="I79" s="133" t="s">
        <v>30</v>
      </c>
      <c r="J79" s="133" t="s">
        <v>31</v>
      </c>
      <c r="K79" s="133" t="s">
        <v>32</v>
      </c>
      <c r="L79" s="133" t="s">
        <v>33</v>
      </c>
      <c r="M79" s="133" t="s">
        <v>34</v>
      </c>
      <c r="N79" s="133" t="s">
        <v>35</v>
      </c>
      <c r="O79" s="133" t="s">
        <v>36</v>
      </c>
      <c r="P79" s="133" t="s">
        <v>37</v>
      </c>
      <c r="Q79" s="133" t="s">
        <v>38</v>
      </c>
      <c r="R79" s="133" t="s">
        <v>39</v>
      </c>
      <c r="S79" s="133" t="s">
        <v>40</v>
      </c>
      <c r="T79" s="133" t="s">
        <v>41</v>
      </c>
      <c r="U79" s="133" t="s">
        <v>42</v>
      </c>
      <c r="V79" s="133" t="s">
        <v>43</v>
      </c>
      <c r="W79" s="133" t="s">
        <v>44</v>
      </c>
      <c r="X79" s="133" t="s">
        <v>45</v>
      </c>
      <c r="Y79" s="133" t="s">
        <v>46</v>
      </c>
      <c r="Z79" s="133" t="s">
        <v>47</v>
      </c>
      <c r="AA79" s="133" t="s">
        <v>48</v>
      </c>
      <c r="AB79" s="133" t="s">
        <v>49</v>
      </c>
      <c r="AC79" s="133" t="s">
        <v>50</v>
      </c>
      <c r="AD79" s="133" t="s">
        <v>51</v>
      </c>
      <c r="AE79" s="133" t="s">
        <v>52</v>
      </c>
      <c r="AF79" s="133" t="s">
        <v>53</v>
      </c>
      <c r="AG79" s="133" t="s">
        <v>54</v>
      </c>
      <c r="AH79" s="133" t="s">
        <v>55</v>
      </c>
      <c r="AI79" s="133" t="s">
        <v>56</v>
      </c>
      <c r="AJ79" s="133" t="s">
        <v>57</v>
      </c>
      <c r="AK79" s="133" t="s">
        <v>58</v>
      </c>
      <c r="AL79" s="133" t="s">
        <v>59</v>
      </c>
      <c r="AM79" s="133" t="s">
        <v>60</v>
      </c>
      <c r="AN79" s="133" t="s">
        <v>61</v>
      </c>
      <c r="AO79" s="133" t="s">
        <v>62</v>
      </c>
      <c r="AP79" s="133" t="s">
        <v>63</v>
      </c>
      <c r="AQ79" s="133" t="s">
        <v>64</v>
      </c>
      <c r="AR79" s="133" t="s">
        <v>65</v>
      </c>
      <c r="AS79" s="133" t="s">
        <v>66</v>
      </c>
      <c r="AT79" s="133" t="s">
        <v>67</v>
      </c>
      <c r="AU79" s="133" t="s">
        <v>68</v>
      </c>
      <c r="AV79" s="133" t="s">
        <v>69</v>
      </c>
      <c r="AW79" s="133" t="s">
        <v>70</v>
      </c>
      <c r="AX79" s="133" t="s">
        <v>71</v>
      </c>
      <c r="AY79" s="133" t="s">
        <v>72</v>
      </c>
      <c r="AZ79" s="133" t="s">
        <v>73</v>
      </c>
      <c r="BA79" s="133" t="s">
        <v>74</v>
      </c>
      <c r="BB79" s="133" t="s">
        <v>75</v>
      </c>
      <c r="BC79" s="133" t="s">
        <v>76</v>
      </c>
      <c r="BD79" s="133" t="s">
        <v>77</v>
      </c>
      <c r="BE79" s="133" t="s">
        <v>78</v>
      </c>
      <c r="BF79" s="133" t="s">
        <v>79</v>
      </c>
      <c r="BG79" s="133" t="s">
        <v>80</v>
      </c>
      <c r="BH79" s="133" t="s">
        <v>81</v>
      </c>
      <c r="BI79" s="133" t="s">
        <v>82</v>
      </c>
      <c r="BJ79" s="133" t="s">
        <v>83</v>
      </c>
      <c r="BK79" s="133" t="s">
        <v>84</v>
      </c>
      <c r="BL79" s="133" t="s">
        <v>85</v>
      </c>
      <c r="BM79" s="133" t="s">
        <v>86</v>
      </c>
      <c r="BN79" s="133" t="s">
        <v>87</v>
      </c>
      <c r="BO79" s="133" t="s">
        <v>88</v>
      </c>
      <c r="BP79" s="133" t="s">
        <v>89</v>
      </c>
      <c r="BQ79" s="133" t="s">
        <v>90</v>
      </c>
      <c r="BR79" s="133" t="s">
        <v>91</v>
      </c>
      <c r="BS79" s="133" t="s">
        <v>92</v>
      </c>
      <c r="BT79" s="133" t="s">
        <v>93</v>
      </c>
      <c r="BU79" s="133" t="s">
        <v>94</v>
      </c>
      <c r="BV79" s="133" t="s">
        <v>95</v>
      </c>
      <c r="BW79" s="133" t="s">
        <v>96</v>
      </c>
      <c r="BX79" s="133" t="s">
        <v>97</v>
      </c>
      <c r="BY79" s="133" t="s">
        <v>98</v>
      </c>
      <c r="BZ79" s="134" t="s">
        <v>99</v>
      </c>
    </row>
    <row r="80" spans="1:78" s="6" customFormat="1" ht="21.75" customHeight="1" thickBot="1" x14ac:dyDescent="0.25">
      <c r="A80" s="56" t="s">
        <v>0</v>
      </c>
      <c r="B80" s="97" t="s">
        <v>104</v>
      </c>
      <c r="C80" s="57" t="s">
        <v>105</v>
      </c>
      <c r="D80" s="58" t="s">
        <v>107</v>
      </c>
      <c r="E80" s="184">
        <v>-1</v>
      </c>
      <c r="F80" s="300" t="s">
        <v>109</v>
      </c>
      <c r="G80" s="300"/>
      <c r="H80" s="300"/>
      <c r="I80" s="300"/>
      <c r="J80" s="185" t="s">
        <v>115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86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6"/>
    </row>
    <row r="81" spans="1:78" s="6" customFormat="1" x14ac:dyDescent="0.2">
      <c r="A81" s="53" t="s">
        <v>4</v>
      </c>
      <c r="B81" s="98">
        <f t="shared" ref="B81:B101" si="51">ROUND(B26,0)</f>
        <v>3657</v>
      </c>
      <c r="C81" s="32">
        <f>SUM(E81:BZ81)</f>
        <v>3658</v>
      </c>
      <c r="D81" s="54">
        <f t="shared" ref="D81:D101" si="52">C81-B81</f>
        <v>1</v>
      </c>
      <c r="E81" s="234">
        <f t="shared" ref="E81:BP81" si="53">ROUND(E26*$D$26,0)</f>
        <v>24</v>
      </c>
      <c r="F81" s="225">
        <f t="shared" si="53"/>
        <v>22</v>
      </c>
      <c r="G81" s="225">
        <f t="shared" si="53"/>
        <v>35</v>
      </c>
      <c r="H81" s="225">
        <f t="shared" si="53"/>
        <v>21</v>
      </c>
      <c r="I81" s="225">
        <f t="shared" si="53"/>
        <v>22</v>
      </c>
      <c r="J81" s="225">
        <f t="shared" si="53"/>
        <v>328</v>
      </c>
      <c r="K81" s="225">
        <f t="shared" si="53"/>
        <v>134</v>
      </c>
      <c r="L81" s="225">
        <f t="shared" si="53"/>
        <v>13</v>
      </c>
      <c r="M81" s="225">
        <f t="shared" si="53"/>
        <v>31</v>
      </c>
      <c r="N81" s="225">
        <f t="shared" si="53"/>
        <v>10</v>
      </c>
      <c r="O81" s="225">
        <f t="shared" si="53"/>
        <v>28</v>
      </c>
      <c r="P81" s="225">
        <f t="shared" si="53"/>
        <v>25</v>
      </c>
      <c r="Q81" s="225">
        <f t="shared" si="53"/>
        <v>22</v>
      </c>
      <c r="R81" s="225">
        <f t="shared" si="53"/>
        <v>35</v>
      </c>
      <c r="S81" s="225">
        <f t="shared" si="53"/>
        <v>35</v>
      </c>
      <c r="T81" s="225">
        <f t="shared" si="53"/>
        <v>23</v>
      </c>
      <c r="U81" s="225">
        <f t="shared" si="53"/>
        <v>77</v>
      </c>
      <c r="V81" s="225">
        <f t="shared" si="53"/>
        <v>14</v>
      </c>
      <c r="W81" s="225">
        <f t="shared" si="53"/>
        <v>22</v>
      </c>
      <c r="X81" s="225">
        <f t="shared" si="53"/>
        <v>32</v>
      </c>
      <c r="Y81" s="225">
        <f t="shared" si="53"/>
        <v>62</v>
      </c>
      <c r="Z81" s="225">
        <f t="shared" si="53"/>
        <v>31</v>
      </c>
      <c r="AA81" s="225">
        <f t="shared" si="53"/>
        <v>17</v>
      </c>
      <c r="AB81" s="225">
        <f t="shared" si="53"/>
        <v>31</v>
      </c>
      <c r="AC81" s="225">
        <f t="shared" si="53"/>
        <v>44</v>
      </c>
      <c r="AD81" s="225">
        <f t="shared" si="53"/>
        <v>58</v>
      </c>
      <c r="AE81" s="225">
        <f t="shared" si="53"/>
        <v>41</v>
      </c>
      <c r="AF81" s="225">
        <f t="shared" si="53"/>
        <v>33</v>
      </c>
      <c r="AG81" s="225">
        <f t="shared" si="53"/>
        <v>33</v>
      </c>
      <c r="AH81" s="225">
        <f t="shared" si="53"/>
        <v>36</v>
      </c>
      <c r="AI81" s="225">
        <f t="shared" si="53"/>
        <v>11</v>
      </c>
      <c r="AJ81" s="225">
        <f t="shared" si="53"/>
        <v>33</v>
      </c>
      <c r="AK81" s="225">
        <f t="shared" si="53"/>
        <v>23</v>
      </c>
      <c r="AL81" s="225">
        <f t="shared" si="53"/>
        <v>16</v>
      </c>
      <c r="AM81" s="225">
        <f t="shared" si="53"/>
        <v>16</v>
      </c>
      <c r="AN81" s="225">
        <f t="shared" si="53"/>
        <v>31</v>
      </c>
      <c r="AO81" s="225">
        <f t="shared" si="53"/>
        <v>39</v>
      </c>
      <c r="AP81" s="225">
        <f t="shared" si="53"/>
        <v>104</v>
      </c>
      <c r="AQ81" s="225">
        <f t="shared" si="53"/>
        <v>70</v>
      </c>
      <c r="AR81" s="225">
        <f t="shared" si="53"/>
        <v>39</v>
      </c>
      <c r="AS81" s="225">
        <f t="shared" si="53"/>
        <v>43</v>
      </c>
      <c r="AT81" s="225">
        <f t="shared" si="53"/>
        <v>51</v>
      </c>
      <c r="AU81" s="225">
        <f t="shared" si="53"/>
        <v>43</v>
      </c>
      <c r="AV81" s="225">
        <f t="shared" si="53"/>
        <v>29</v>
      </c>
      <c r="AW81" s="225">
        <f t="shared" si="53"/>
        <v>184</v>
      </c>
      <c r="AX81" s="225">
        <f t="shared" si="53"/>
        <v>73</v>
      </c>
      <c r="AY81" s="225">
        <f t="shared" si="53"/>
        <v>22</v>
      </c>
      <c r="AZ81" s="225">
        <f t="shared" si="53"/>
        <v>20</v>
      </c>
      <c r="BA81" s="225">
        <f t="shared" si="53"/>
        <v>86</v>
      </c>
      <c r="BB81" s="225">
        <f t="shared" si="53"/>
        <v>43</v>
      </c>
      <c r="BC81" s="225">
        <f t="shared" si="53"/>
        <v>170</v>
      </c>
      <c r="BD81" s="225">
        <f t="shared" si="53"/>
        <v>136</v>
      </c>
      <c r="BE81" s="225">
        <f t="shared" si="53"/>
        <v>54</v>
      </c>
      <c r="BF81" s="225">
        <f t="shared" si="53"/>
        <v>22</v>
      </c>
      <c r="BG81" s="225">
        <f t="shared" si="53"/>
        <v>7</v>
      </c>
      <c r="BH81" s="225">
        <f t="shared" si="53"/>
        <v>44</v>
      </c>
      <c r="BI81" s="225">
        <f t="shared" si="53"/>
        <v>31</v>
      </c>
      <c r="BJ81" s="225">
        <f t="shared" si="53"/>
        <v>36</v>
      </c>
      <c r="BK81" s="225">
        <f t="shared" si="53"/>
        <v>13</v>
      </c>
      <c r="BL81" s="225">
        <f t="shared" si="53"/>
        <v>32</v>
      </c>
      <c r="BM81" s="225">
        <f t="shared" si="53"/>
        <v>13</v>
      </c>
      <c r="BN81" s="225">
        <f t="shared" si="53"/>
        <v>11</v>
      </c>
      <c r="BO81" s="225">
        <f t="shared" si="53"/>
        <v>37</v>
      </c>
      <c r="BP81" s="225">
        <f t="shared" si="53"/>
        <v>136</v>
      </c>
      <c r="BQ81" s="225">
        <f t="shared" ref="BQ81:BZ81" si="54">ROUND(BQ26*$D$26,0)</f>
        <v>42</v>
      </c>
      <c r="BR81" s="225">
        <f t="shared" si="54"/>
        <v>51</v>
      </c>
      <c r="BS81" s="225">
        <f t="shared" si="54"/>
        <v>136</v>
      </c>
      <c r="BT81" s="225">
        <f t="shared" si="54"/>
        <v>63</v>
      </c>
      <c r="BU81" s="225">
        <f t="shared" si="54"/>
        <v>43</v>
      </c>
      <c r="BV81" s="225">
        <f t="shared" si="54"/>
        <v>60</v>
      </c>
      <c r="BW81" s="225">
        <f t="shared" si="54"/>
        <v>64</v>
      </c>
      <c r="BX81" s="225">
        <f t="shared" si="54"/>
        <v>58</v>
      </c>
      <c r="BY81" s="225">
        <f t="shared" si="54"/>
        <v>68</v>
      </c>
      <c r="BZ81" s="271">
        <f t="shared" si="54"/>
        <v>16</v>
      </c>
    </row>
    <row r="82" spans="1:78" s="6" customFormat="1" x14ac:dyDescent="0.2">
      <c r="A82" s="18" t="s">
        <v>5</v>
      </c>
      <c r="B82" s="99">
        <f t="shared" si="51"/>
        <v>3997</v>
      </c>
      <c r="C82" s="19">
        <f>SUM(E82:BZ82)</f>
        <v>3996.9990000000003</v>
      </c>
      <c r="D82" s="42">
        <f t="shared" si="52"/>
        <v>-9.9999999974897946E-4</v>
      </c>
      <c r="E82" s="273">
        <f>ROUND(E27*$D$27,3)</f>
        <v>30.861999999999998</v>
      </c>
      <c r="F82" s="273">
        <f t="shared" ref="F82:BQ82" si="55">ROUND(F27*$D$27,3)</f>
        <v>13.385999999999999</v>
      </c>
      <c r="G82" s="273">
        <f t="shared" si="55"/>
        <v>42.773000000000003</v>
      </c>
      <c r="H82" s="273">
        <f t="shared" si="55"/>
        <v>14.497</v>
      </c>
      <c r="I82" s="273">
        <f t="shared" si="55"/>
        <v>8.8970000000000002</v>
      </c>
      <c r="J82" s="273">
        <f t="shared" si="55"/>
        <v>351.15800000000002</v>
      </c>
      <c r="K82" s="273">
        <f t="shared" si="55"/>
        <v>167.71700000000001</v>
      </c>
      <c r="L82" s="273">
        <f t="shared" si="55"/>
        <v>7.32</v>
      </c>
      <c r="M82" s="273">
        <f t="shared" si="55"/>
        <v>42.725000000000001</v>
      </c>
      <c r="N82" s="273">
        <f t="shared" si="55"/>
        <v>5.3540000000000001</v>
      </c>
      <c r="O82" s="273">
        <f t="shared" si="55"/>
        <v>21.42</v>
      </c>
      <c r="P82" s="273">
        <f t="shared" si="55"/>
        <v>31.364000000000001</v>
      </c>
      <c r="Q82" s="273">
        <f t="shared" si="55"/>
        <v>11.675000000000001</v>
      </c>
      <c r="R82" s="273">
        <f t="shared" si="55"/>
        <v>34.484999999999999</v>
      </c>
      <c r="S82" s="273">
        <f t="shared" si="55"/>
        <v>27.041</v>
      </c>
      <c r="T82" s="273">
        <f t="shared" si="55"/>
        <v>20.59</v>
      </c>
      <c r="U82" s="273">
        <f t="shared" si="55"/>
        <v>77.066000000000003</v>
      </c>
      <c r="V82" s="273">
        <f t="shared" si="55"/>
        <v>11.708</v>
      </c>
      <c r="W82" s="273">
        <f t="shared" si="55"/>
        <v>108.586</v>
      </c>
      <c r="X82" s="273">
        <f t="shared" si="55"/>
        <v>14.606</v>
      </c>
      <c r="Y82" s="273">
        <f t="shared" si="55"/>
        <v>97.108999999999995</v>
      </c>
      <c r="Z82" s="273">
        <f t="shared" si="55"/>
        <v>24.321000000000002</v>
      </c>
      <c r="AA82" s="273">
        <f t="shared" si="55"/>
        <v>17.724</v>
      </c>
      <c r="AB82" s="273">
        <f t="shared" si="55"/>
        <v>22.073</v>
      </c>
      <c r="AC82" s="273">
        <f t="shared" si="55"/>
        <v>59.66</v>
      </c>
      <c r="AD82" s="273">
        <f t="shared" si="55"/>
        <v>93.766000000000005</v>
      </c>
      <c r="AE82" s="273">
        <f t="shared" si="55"/>
        <v>30.890999999999998</v>
      </c>
      <c r="AF82" s="273">
        <f t="shared" si="55"/>
        <v>19.596</v>
      </c>
      <c r="AG82" s="273">
        <f t="shared" si="55"/>
        <v>21.783999999999999</v>
      </c>
      <c r="AH82" s="273">
        <f t="shared" si="55"/>
        <v>33.734999999999999</v>
      </c>
      <c r="AI82" s="273">
        <f t="shared" si="55"/>
        <v>4.133</v>
      </c>
      <c r="AJ82" s="279">
        <f t="shared" si="55"/>
        <v>38.520000000000003</v>
      </c>
      <c r="AK82" s="273">
        <f t="shared" si="55"/>
        <v>101.44199999999999</v>
      </c>
      <c r="AL82" s="273">
        <f t="shared" si="55"/>
        <v>7.024</v>
      </c>
      <c r="AM82" s="273">
        <f t="shared" si="55"/>
        <v>5.6509999999999998</v>
      </c>
      <c r="AN82" s="273">
        <f t="shared" si="55"/>
        <v>25.603000000000002</v>
      </c>
      <c r="AO82" s="273">
        <f t="shared" si="55"/>
        <v>24.948</v>
      </c>
      <c r="AP82" s="273">
        <f t="shared" si="55"/>
        <v>77.215999999999994</v>
      </c>
      <c r="AQ82" s="273">
        <f t="shared" si="55"/>
        <v>47.552</v>
      </c>
      <c r="AR82" s="273">
        <f t="shared" si="55"/>
        <v>28.99</v>
      </c>
      <c r="AS82" s="273">
        <f t="shared" si="55"/>
        <v>45.707000000000001</v>
      </c>
      <c r="AT82" s="273">
        <f t="shared" si="55"/>
        <v>44.113</v>
      </c>
      <c r="AU82" s="273">
        <f t="shared" si="55"/>
        <v>44.357999999999997</v>
      </c>
      <c r="AV82" s="273">
        <f t="shared" si="55"/>
        <v>24.231999999999999</v>
      </c>
      <c r="AW82" s="273">
        <f t="shared" si="55"/>
        <v>162.79499999999999</v>
      </c>
      <c r="AX82" s="273">
        <f t="shared" si="55"/>
        <v>34.090000000000003</v>
      </c>
      <c r="AY82" s="273">
        <f t="shared" si="55"/>
        <v>23.952999999999999</v>
      </c>
      <c r="AZ82" s="273">
        <f t="shared" si="55"/>
        <v>14.997999999999999</v>
      </c>
      <c r="BA82" s="273">
        <f t="shared" si="55"/>
        <v>110.721</v>
      </c>
      <c r="BB82" s="273">
        <f t="shared" si="55"/>
        <v>52.76</v>
      </c>
      <c r="BC82" s="273">
        <f t="shared" si="55"/>
        <v>164.54499999999999</v>
      </c>
      <c r="BD82" s="273">
        <f t="shared" si="55"/>
        <v>207.92500000000001</v>
      </c>
      <c r="BE82" s="279">
        <f t="shared" si="55"/>
        <v>113.524</v>
      </c>
      <c r="BF82" s="273">
        <f t="shared" si="55"/>
        <v>16.22</v>
      </c>
      <c r="BG82" s="273">
        <f t="shared" si="55"/>
        <v>2.5590000000000002</v>
      </c>
      <c r="BH82" s="273">
        <f t="shared" si="55"/>
        <v>51.029000000000003</v>
      </c>
      <c r="BI82" s="273">
        <f t="shared" si="55"/>
        <v>30.24</v>
      </c>
      <c r="BJ82" s="273">
        <f t="shared" si="55"/>
        <v>40.851999999999997</v>
      </c>
      <c r="BK82" s="273">
        <f t="shared" si="55"/>
        <v>13.718999999999999</v>
      </c>
      <c r="BL82" s="273">
        <f t="shared" si="55"/>
        <v>31.888000000000002</v>
      </c>
      <c r="BM82" s="273">
        <f t="shared" si="55"/>
        <v>23.808</v>
      </c>
      <c r="BN82" s="273">
        <f t="shared" si="55"/>
        <v>27.004999999999999</v>
      </c>
      <c r="BO82" s="273">
        <f t="shared" si="55"/>
        <v>26.864999999999998</v>
      </c>
      <c r="BP82" s="273">
        <f t="shared" si="55"/>
        <v>215.34399999999999</v>
      </c>
      <c r="BQ82" s="273">
        <f t="shared" si="55"/>
        <v>38.941000000000003</v>
      </c>
      <c r="BR82" s="273">
        <f t="shared" ref="BR82:BZ82" si="56">ROUND(BR27*$D$27,3)</f>
        <v>36.707000000000001</v>
      </c>
      <c r="BS82" s="273">
        <f t="shared" si="56"/>
        <v>120.304</v>
      </c>
      <c r="BT82" s="273">
        <f t="shared" si="56"/>
        <v>87.254999999999995</v>
      </c>
      <c r="BU82" s="279">
        <f t="shared" si="56"/>
        <v>56.511000000000003</v>
      </c>
      <c r="BV82" s="273">
        <f t="shared" si="56"/>
        <v>74.364000000000004</v>
      </c>
      <c r="BW82" s="273">
        <f t="shared" si="56"/>
        <v>48.987000000000002</v>
      </c>
      <c r="BX82" s="273">
        <f t="shared" si="56"/>
        <v>68.224999999999994</v>
      </c>
      <c r="BY82" s="273">
        <f t="shared" si="56"/>
        <v>91.054000000000002</v>
      </c>
      <c r="BZ82" s="273">
        <f t="shared" si="56"/>
        <v>26.433</v>
      </c>
    </row>
    <row r="83" spans="1:78" s="6" customFormat="1" x14ac:dyDescent="0.2">
      <c r="A83" s="18" t="s">
        <v>6</v>
      </c>
      <c r="B83" s="99">
        <f t="shared" si="51"/>
        <v>4079</v>
      </c>
      <c r="C83" s="19">
        <f t="shared" ref="C83" si="57">SUM(E83:BZ83)</f>
        <v>4078.9989999999989</v>
      </c>
      <c r="D83" s="42">
        <f t="shared" si="52"/>
        <v>-1.0000000011132215E-3</v>
      </c>
      <c r="E83" s="273">
        <f>ROUND(E28*$D$28,3)</f>
        <v>39.677</v>
      </c>
      <c r="F83" s="273">
        <f t="shared" ref="F83:BQ83" si="58">ROUND(F28*$D$28,3)</f>
        <v>19.887</v>
      </c>
      <c r="G83" s="273">
        <f t="shared" si="58"/>
        <v>56.317999999999998</v>
      </c>
      <c r="H83" s="273">
        <f t="shared" si="58"/>
        <v>23.300999999999998</v>
      </c>
      <c r="I83" s="273">
        <f t="shared" si="58"/>
        <v>21.315000000000001</v>
      </c>
      <c r="J83" s="273">
        <f t="shared" si="58"/>
        <v>422.27499999999998</v>
      </c>
      <c r="K83" s="273">
        <f t="shared" si="58"/>
        <v>129.78</v>
      </c>
      <c r="L83" s="273">
        <f t="shared" si="58"/>
        <v>7.165</v>
      </c>
      <c r="M83" s="273">
        <f t="shared" si="58"/>
        <v>49.581000000000003</v>
      </c>
      <c r="N83" s="273">
        <f t="shared" si="58"/>
        <v>12.457000000000001</v>
      </c>
      <c r="O83" s="273">
        <f t="shared" si="58"/>
        <v>40.6</v>
      </c>
      <c r="P83" s="273">
        <f t="shared" si="58"/>
        <v>49.15</v>
      </c>
      <c r="Q83" s="273">
        <f t="shared" si="58"/>
        <v>22.33</v>
      </c>
      <c r="R83" s="273">
        <f t="shared" si="58"/>
        <v>19.907</v>
      </c>
      <c r="S83" s="273">
        <f t="shared" si="58"/>
        <v>54.036000000000001</v>
      </c>
      <c r="T83" s="273">
        <f t="shared" si="58"/>
        <v>36.088999999999999</v>
      </c>
      <c r="U83" s="273">
        <f t="shared" si="58"/>
        <v>112.45399999999999</v>
      </c>
      <c r="V83" s="273">
        <f t="shared" si="58"/>
        <v>30.83</v>
      </c>
      <c r="W83" s="273">
        <f t="shared" si="58"/>
        <v>39.780999999999999</v>
      </c>
      <c r="X83" s="273">
        <f t="shared" si="58"/>
        <v>7.9749999999999996</v>
      </c>
      <c r="Y83" s="273">
        <f t="shared" si="58"/>
        <v>66.716999999999999</v>
      </c>
      <c r="Z83" s="273">
        <f t="shared" si="58"/>
        <v>31.465</v>
      </c>
      <c r="AA83" s="279">
        <f t="shared" si="58"/>
        <v>35.524999999999999</v>
      </c>
      <c r="AB83" s="273">
        <f t="shared" si="58"/>
        <v>15.225</v>
      </c>
      <c r="AC83" s="273">
        <f t="shared" si="58"/>
        <v>61.624000000000002</v>
      </c>
      <c r="AD83" s="273">
        <f t="shared" si="58"/>
        <v>128.63499999999999</v>
      </c>
      <c r="AE83" s="273">
        <f t="shared" si="58"/>
        <v>52.680999999999997</v>
      </c>
      <c r="AF83" s="273">
        <f t="shared" si="58"/>
        <v>21.213000000000001</v>
      </c>
      <c r="AG83" s="273">
        <f t="shared" si="58"/>
        <v>26.998999999999999</v>
      </c>
      <c r="AH83" s="273">
        <f t="shared" si="58"/>
        <v>46.845999999999997</v>
      </c>
      <c r="AI83" s="273">
        <f t="shared" si="58"/>
        <v>12.856999999999999</v>
      </c>
      <c r="AJ83" s="273">
        <f t="shared" si="58"/>
        <v>30.693000000000001</v>
      </c>
      <c r="AK83" s="273">
        <f t="shared" si="58"/>
        <v>60.087000000000003</v>
      </c>
      <c r="AL83" s="273">
        <f t="shared" si="58"/>
        <v>8.2210000000000001</v>
      </c>
      <c r="AM83" s="273">
        <f t="shared" si="58"/>
        <v>17.399999999999999</v>
      </c>
      <c r="AN83" s="273">
        <f t="shared" si="58"/>
        <v>49.802</v>
      </c>
      <c r="AO83" s="273">
        <f t="shared" si="58"/>
        <v>62.307000000000002</v>
      </c>
      <c r="AP83" s="273">
        <f t="shared" si="58"/>
        <v>63.335000000000001</v>
      </c>
      <c r="AQ83" s="273">
        <f t="shared" si="58"/>
        <v>54.87</v>
      </c>
      <c r="AR83" s="273">
        <f t="shared" si="58"/>
        <v>28.864000000000001</v>
      </c>
      <c r="AS83" s="279">
        <f t="shared" si="58"/>
        <v>69.546000000000006</v>
      </c>
      <c r="AT83" s="273">
        <f t="shared" si="58"/>
        <v>70.554000000000002</v>
      </c>
      <c r="AU83" s="279">
        <f t="shared" si="58"/>
        <v>27.54</v>
      </c>
      <c r="AV83" s="273">
        <f t="shared" si="58"/>
        <v>31.634</v>
      </c>
      <c r="AW83" s="273">
        <f t="shared" si="58"/>
        <v>164.84700000000001</v>
      </c>
      <c r="AX83" s="273">
        <f t="shared" si="58"/>
        <v>30.213999999999999</v>
      </c>
      <c r="AY83" s="273">
        <f t="shared" si="58"/>
        <v>9.7439999999999998</v>
      </c>
      <c r="AZ83" s="273">
        <f t="shared" si="58"/>
        <v>23.965</v>
      </c>
      <c r="BA83" s="273">
        <f t="shared" si="58"/>
        <v>113.56100000000001</v>
      </c>
      <c r="BB83" s="273">
        <f t="shared" si="58"/>
        <v>57.002000000000002</v>
      </c>
      <c r="BC83" s="273">
        <f t="shared" si="58"/>
        <v>203.60499999999999</v>
      </c>
      <c r="BD83" s="273">
        <f t="shared" si="58"/>
        <v>140.745</v>
      </c>
      <c r="BE83" s="273">
        <f t="shared" si="58"/>
        <v>91.95</v>
      </c>
      <c r="BF83" s="273">
        <f t="shared" si="58"/>
        <v>16.747</v>
      </c>
      <c r="BG83" s="273">
        <f t="shared" si="58"/>
        <v>5.0750000000000002</v>
      </c>
      <c r="BH83" s="273">
        <f t="shared" si="58"/>
        <v>38.320999999999998</v>
      </c>
      <c r="BI83" s="273">
        <f t="shared" si="58"/>
        <v>26.940999999999999</v>
      </c>
      <c r="BJ83" s="273">
        <f t="shared" si="58"/>
        <v>43.689</v>
      </c>
      <c r="BK83" s="273">
        <f t="shared" si="58"/>
        <v>17.998999999999999</v>
      </c>
      <c r="BL83" s="273">
        <f t="shared" si="58"/>
        <v>54.933</v>
      </c>
      <c r="BM83" s="273">
        <f t="shared" si="58"/>
        <v>22.837</v>
      </c>
      <c r="BN83" s="273">
        <f t="shared" si="58"/>
        <v>32.378</v>
      </c>
      <c r="BO83" s="273">
        <f t="shared" si="58"/>
        <v>54.991999999999997</v>
      </c>
      <c r="BP83" s="273">
        <f t="shared" si="58"/>
        <v>104.30500000000001</v>
      </c>
      <c r="BQ83" s="273">
        <f t="shared" si="58"/>
        <v>37.893000000000001</v>
      </c>
      <c r="BR83" s="273">
        <f t="shared" ref="BR83:BZ83" si="59">ROUND(BR28*$D$28,3)</f>
        <v>56.84</v>
      </c>
      <c r="BS83" s="273">
        <f t="shared" si="59"/>
        <v>85.688999999999993</v>
      </c>
      <c r="BT83" s="273">
        <f t="shared" si="59"/>
        <v>64.182000000000002</v>
      </c>
      <c r="BU83" s="273">
        <f t="shared" si="59"/>
        <v>76.483000000000004</v>
      </c>
      <c r="BV83" s="273">
        <f t="shared" si="59"/>
        <v>79.730999999999995</v>
      </c>
      <c r="BW83" s="273">
        <f t="shared" si="59"/>
        <v>42.82</v>
      </c>
      <c r="BX83" s="273">
        <f t="shared" si="59"/>
        <v>38.808</v>
      </c>
      <c r="BY83" s="273">
        <f t="shared" si="59"/>
        <v>49.969000000000001</v>
      </c>
      <c r="BZ83" s="273">
        <f t="shared" si="59"/>
        <v>23.186</v>
      </c>
    </row>
    <row r="84" spans="1:78" s="6" customFormat="1" x14ac:dyDescent="0.2">
      <c r="A84" s="18" t="s">
        <v>7</v>
      </c>
      <c r="B84" s="99">
        <f t="shared" si="51"/>
        <v>3887</v>
      </c>
      <c r="C84" s="19">
        <f>SUM(E84:BZ84)</f>
        <v>3887.0009999999997</v>
      </c>
      <c r="D84" s="42">
        <f t="shared" si="52"/>
        <v>9.9999999974897946E-4</v>
      </c>
      <c r="E84" s="273">
        <f>ROUND(E29*$D$29,3)</f>
        <v>35.752000000000002</v>
      </c>
      <c r="F84" s="273">
        <f t="shared" ref="F84:BQ84" si="60">ROUND(F29*$D$29,3)</f>
        <v>30.46</v>
      </c>
      <c r="G84" s="273">
        <f t="shared" si="60"/>
        <v>15.462</v>
      </c>
      <c r="H84" s="273">
        <f t="shared" si="60"/>
        <v>26.056000000000001</v>
      </c>
      <c r="I84" s="279">
        <f t="shared" si="60"/>
        <v>20.518999999999998</v>
      </c>
      <c r="J84" s="273">
        <f t="shared" si="60"/>
        <v>371.92700000000002</v>
      </c>
      <c r="K84" s="273">
        <f t="shared" si="60"/>
        <v>107.479</v>
      </c>
      <c r="L84" s="273">
        <f t="shared" si="60"/>
        <v>13.028</v>
      </c>
      <c r="M84" s="273">
        <f t="shared" si="60"/>
        <v>38.081000000000003</v>
      </c>
      <c r="N84" s="273">
        <f t="shared" si="60"/>
        <v>17.178999999999998</v>
      </c>
      <c r="O84" s="273">
        <f t="shared" si="60"/>
        <v>29.827999999999999</v>
      </c>
      <c r="P84" s="273">
        <f t="shared" si="60"/>
        <v>36.116999999999997</v>
      </c>
      <c r="Q84" s="273">
        <f t="shared" si="60"/>
        <v>29.396000000000001</v>
      </c>
      <c r="R84" s="273">
        <f t="shared" si="60"/>
        <v>24.640999999999998</v>
      </c>
      <c r="S84" s="273">
        <f t="shared" si="60"/>
        <v>55.42</v>
      </c>
      <c r="T84" s="273">
        <f t="shared" si="60"/>
        <v>37.597000000000001</v>
      </c>
      <c r="U84" s="273">
        <f t="shared" si="60"/>
        <v>82.057000000000002</v>
      </c>
      <c r="V84" s="279">
        <f t="shared" si="60"/>
        <v>16.535</v>
      </c>
      <c r="W84" s="273">
        <f t="shared" si="60"/>
        <v>20.992999999999999</v>
      </c>
      <c r="X84" s="273">
        <f t="shared" si="60"/>
        <v>9.6460000000000008</v>
      </c>
      <c r="Y84" s="273">
        <f t="shared" si="60"/>
        <v>74.959999999999994</v>
      </c>
      <c r="Z84" s="273">
        <f t="shared" si="60"/>
        <v>46.755000000000003</v>
      </c>
      <c r="AA84" s="273">
        <f t="shared" si="60"/>
        <v>14.731</v>
      </c>
      <c r="AB84" s="273">
        <f t="shared" si="60"/>
        <v>17.536999999999999</v>
      </c>
      <c r="AC84" s="279">
        <f t="shared" si="60"/>
        <v>32.524000000000001</v>
      </c>
      <c r="AD84" s="273">
        <f t="shared" si="60"/>
        <v>129.00200000000001</v>
      </c>
      <c r="AE84" s="273">
        <f t="shared" si="60"/>
        <v>58.237000000000002</v>
      </c>
      <c r="AF84" s="273">
        <f t="shared" si="60"/>
        <v>34.908000000000001</v>
      </c>
      <c r="AG84" s="273">
        <f t="shared" si="60"/>
        <v>38.081000000000003</v>
      </c>
      <c r="AH84" s="273">
        <f t="shared" si="60"/>
        <v>72.89</v>
      </c>
      <c r="AI84" s="273">
        <f t="shared" si="60"/>
        <v>19.041</v>
      </c>
      <c r="AJ84" s="273">
        <f t="shared" si="60"/>
        <v>29.832999999999998</v>
      </c>
      <c r="AK84" s="273">
        <f t="shared" si="60"/>
        <v>18.963999999999999</v>
      </c>
      <c r="AL84" s="273">
        <f t="shared" si="60"/>
        <v>15.784000000000001</v>
      </c>
      <c r="AM84" s="273">
        <f t="shared" si="60"/>
        <v>15.916</v>
      </c>
      <c r="AN84" s="273">
        <f t="shared" si="60"/>
        <v>31.693000000000001</v>
      </c>
      <c r="AO84" s="273">
        <f t="shared" si="60"/>
        <v>86.567999999999998</v>
      </c>
      <c r="AP84" s="273">
        <f t="shared" si="60"/>
        <v>71.412000000000006</v>
      </c>
      <c r="AQ84" s="273">
        <f t="shared" si="60"/>
        <v>49.216000000000001</v>
      </c>
      <c r="AR84" s="273">
        <f t="shared" si="60"/>
        <v>26.056000000000001</v>
      </c>
      <c r="AS84" s="273">
        <f t="shared" si="60"/>
        <v>45.978000000000002</v>
      </c>
      <c r="AT84" s="273">
        <f t="shared" si="60"/>
        <v>58.124000000000002</v>
      </c>
      <c r="AU84" s="273">
        <f t="shared" si="60"/>
        <v>46.145000000000003</v>
      </c>
      <c r="AV84" s="273">
        <f t="shared" si="60"/>
        <v>14.837999999999999</v>
      </c>
      <c r="AW84" s="273">
        <f t="shared" si="60"/>
        <v>180.85599999999999</v>
      </c>
      <c r="AX84" s="273">
        <f t="shared" si="60"/>
        <v>40.085000000000001</v>
      </c>
      <c r="AY84" s="273">
        <f t="shared" si="60"/>
        <v>8.59</v>
      </c>
      <c r="AZ84" s="273">
        <f t="shared" si="60"/>
        <v>13.333</v>
      </c>
      <c r="BA84" s="273">
        <f t="shared" si="60"/>
        <v>112.619</v>
      </c>
      <c r="BB84" s="273">
        <f t="shared" si="60"/>
        <v>49.844999999999999</v>
      </c>
      <c r="BC84" s="273">
        <f t="shared" si="60"/>
        <v>214.584</v>
      </c>
      <c r="BD84" s="273">
        <f t="shared" si="60"/>
        <v>108.59399999999999</v>
      </c>
      <c r="BE84" s="273">
        <f t="shared" si="60"/>
        <v>73.680000000000007</v>
      </c>
      <c r="BF84" s="273">
        <f t="shared" si="60"/>
        <v>26.890999999999998</v>
      </c>
      <c r="BG84" s="273">
        <f t="shared" si="60"/>
        <v>15.032</v>
      </c>
      <c r="BH84" s="273">
        <f t="shared" si="60"/>
        <v>57.936</v>
      </c>
      <c r="BI84" s="273">
        <f t="shared" si="60"/>
        <v>37.795000000000002</v>
      </c>
      <c r="BJ84" s="279">
        <f t="shared" si="60"/>
        <v>42.518999999999998</v>
      </c>
      <c r="BK84" s="273">
        <f t="shared" si="60"/>
        <v>23.800999999999998</v>
      </c>
      <c r="BL84" s="273">
        <f t="shared" si="60"/>
        <v>54.95</v>
      </c>
      <c r="BM84" s="273">
        <f t="shared" si="60"/>
        <v>18.893999999999998</v>
      </c>
      <c r="BN84" s="273">
        <f t="shared" si="60"/>
        <v>20.759</v>
      </c>
      <c r="BO84" s="273">
        <f t="shared" si="60"/>
        <v>87.144000000000005</v>
      </c>
      <c r="BP84" s="273">
        <f t="shared" si="60"/>
        <v>65.370999999999995</v>
      </c>
      <c r="BQ84" s="273">
        <f t="shared" si="60"/>
        <v>39.082999999999998</v>
      </c>
      <c r="BR84" s="273">
        <f t="shared" ref="BR84:BZ84" si="61">ROUND(BR29*$D$29,3)</f>
        <v>60.67</v>
      </c>
      <c r="BS84" s="273">
        <f t="shared" si="61"/>
        <v>85.314999999999998</v>
      </c>
      <c r="BT84" s="273">
        <f t="shared" si="61"/>
        <v>55.619</v>
      </c>
      <c r="BU84" s="273">
        <f t="shared" si="61"/>
        <v>60.218000000000004</v>
      </c>
      <c r="BV84" s="273">
        <f t="shared" si="61"/>
        <v>57.429000000000002</v>
      </c>
      <c r="BW84" s="273">
        <f t="shared" si="61"/>
        <v>55.587000000000003</v>
      </c>
      <c r="BX84" s="273">
        <f t="shared" si="61"/>
        <v>32.78</v>
      </c>
      <c r="BY84" s="273">
        <f t="shared" si="61"/>
        <v>64.444999999999993</v>
      </c>
      <c r="BZ84" s="273">
        <f t="shared" si="61"/>
        <v>55.210999999999999</v>
      </c>
    </row>
    <row r="85" spans="1:78" s="6" customFormat="1" x14ac:dyDescent="0.2">
      <c r="A85" s="18" t="s">
        <v>8</v>
      </c>
      <c r="B85" s="99">
        <f t="shared" si="51"/>
        <v>4786</v>
      </c>
      <c r="C85" s="19">
        <f>SUM(E85:BZ85)</f>
        <v>4786</v>
      </c>
      <c r="D85" s="42">
        <f t="shared" si="52"/>
        <v>0</v>
      </c>
      <c r="E85" s="273">
        <f>ROUND(E30*$D$30,3)</f>
        <v>42.601999999999997</v>
      </c>
      <c r="F85" s="273">
        <f t="shared" ref="F85:BQ85" si="62">ROUND(F30*$D$30,3)</f>
        <v>35.518999999999998</v>
      </c>
      <c r="G85" s="273">
        <f t="shared" si="62"/>
        <v>26.844000000000001</v>
      </c>
      <c r="H85" s="273">
        <f t="shared" si="62"/>
        <v>38.033000000000001</v>
      </c>
      <c r="I85" s="273">
        <f t="shared" si="62"/>
        <v>47.920999999999999</v>
      </c>
      <c r="J85" s="273">
        <f t="shared" si="62"/>
        <v>618.77800000000002</v>
      </c>
      <c r="K85" s="273">
        <f t="shared" si="62"/>
        <v>133.428</v>
      </c>
      <c r="L85" s="273">
        <f t="shared" si="62"/>
        <v>12.737</v>
      </c>
      <c r="M85" s="273">
        <f t="shared" si="62"/>
        <v>38.643999999999998</v>
      </c>
      <c r="N85" s="273">
        <f t="shared" si="62"/>
        <v>20.78</v>
      </c>
      <c r="O85" s="273">
        <f t="shared" si="62"/>
        <v>29.103999999999999</v>
      </c>
      <c r="P85" s="273">
        <f t="shared" si="62"/>
        <v>58.264000000000003</v>
      </c>
      <c r="Q85" s="273">
        <f t="shared" si="62"/>
        <v>14.398999999999999</v>
      </c>
      <c r="R85" s="273">
        <f t="shared" si="62"/>
        <v>25.565000000000001</v>
      </c>
      <c r="S85" s="273">
        <f t="shared" si="62"/>
        <v>67.891000000000005</v>
      </c>
      <c r="T85" s="273">
        <f t="shared" si="62"/>
        <v>34.451999999999998</v>
      </c>
      <c r="U85" s="273">
        <f t="shared" si="62"/>
        <v>74.397000000000006</v>
      </c>
      <c r="V85" s="273">
        <f t="shared" si="62"/>
        <v>21.722999999999999</v>
      </c>
      <c r="W85" s="273">
        <f t="shared" si="62"/>
        <v>15.551</v>
      </c>
      <c r="X85" s="273">
        <f t="shared" si="62"/>
        <v>6.16</v>
      </c>
      <c r="Y85" s="273">
        <f t="shared" si="62"/>
        <v>73.516999999999996</v>
      </c>
      <c r="Z85" s="273">
        <f t="shared" si="62"/>
        <v>75.09</v>
      </c>
      <c r="AA85" s="273">
        <f t="shared" si="62"/>
        <v>27.366</v>
      </c>
      <c r="AB85" s="273">
        <f t="shared" si="62"/>
        <v>18.143000000000001</v>
      </c>
      <c r="AC85" s="273">
        <f t="shared" si="62"/>
        <v>17.058</v>
      </c>
      <c r="AD85" s="273">
        <f t="shared" si="62"/>
        <v>108.28400000000001</v>
      </c>
      <c r="AE85" s="273">
        <f t="shared" si="62"/>
        <v>56.046999999999997</v>
      </c>
      <c r="AF85" s="273">
        <f t="shared" si="62"/>
        <v>31.678999999999998</v>
      </c>
      <c r="AG85" s="273">
        <f t="shared" si="62"/>
        <v>57.618000000000002</v>
      </c>
      <c r="AH85" s="273">
        <f t="shared" si="62"/>
        <v>153.70099999999999</v>
      </c>
      <c r="AI85" s="273">
        <f t="shared" si="62"/>
        <v>18.719000000000001</v>
      </c>
      <c r="AJ85" s="273">
        <f t="shared" si="62"/>
        <v>42.963000000000001</v>
      </c>
      <c r="AK85" s="273">
        <f t="shared" si="62"/>
        <v>10.944000000000001</v>
      </c>
      <c r="AL85" s="276">
        <f t="shared" si="62"/>
        <v>22.484999999999999</v>
      </c>
      <c r="AM85" s="273">
        <f t="shared" si="62"/>
        <v>23.327000000000002</v>
      </c>
      <c r="AN85" s="273">
        <f t="shared" si="62"/>
        <v>112.384</v>
      </c>
      <c r="AO85" s="276">
        <f t="shared" si="62"/>
        <v>90.484999999999999</v>
      </c>
      <c r="AP85" s="273">
        <f t="shared" si="62"/>
        <v>104.68600000000001</v>
      </c>
      <c r="AQ85" s="273">
        <f t="shared" si="62"/>
        <v>78.960999999999999</v>
      </c>
      <c r="AR85" s="273">
        <f t="shared" si="62"/>
        <v>48.686</v>
      </c>
      <c r="AS85" s="273">
        <f t="shared" si="62"/>
        <v>60.38</v>
      </c>
      <c r="AT85" s="273">
        <f t="shared" si="62"/>
        <v>79.197000000000003</v>
      </c>
      <c r="AU85" s="276">
        <f t="shared" si="62"/>
        <v>42.49</v>
      </c>
      <c r="AV85" s="273">
        <f t="shared" si="62"/>
        <v>32.68</v>
      </c>
      <c r="AW85" s="273">
        <f t="shared" si="62"/>
        <v>178.10599999999999</v>
      </c>
      <c r="AX85" s="273">
        <f t="shared" si="62"/>
        <v>57.314</v>
      </c>
      <c r="AY85" s="273">
        <f t="shared" si="62"/>
        <v>6.08</v>
      </c>
      <c r="AZ85" s="273">
        <f t="shared" si="62"/>
        <v>24.190999999999999</v>
      </c>
      <c r="BA85" s="273">
        <f t="shared" si="62"/>
        <v>105.31100000000001</v>
      </c>
      <c r="BB85" s="273">
        <f t="shared" si="62"/>
        <v>43.067</v>
      </c>
      <c r="BC85" s="273">
        <f t="shared" si="62"/>
        <v>291.35599999999999</v>
      </c>
      <c r="BD85" s="273">
        <f t="shared" si="62"/>
        <v>123.717</v>
      </c>
      <c r="BE85" s="273">
        <f t="shared" si="62"/>
        <v>67.718999999999994</v>
      </c>
      <c r="BF85" s="273">
        <f t="shared" si="62"/>
        <v>24.771999999999998</v>
      </c>
      <c r="BG85" s="273">
        <f t="shared" si="62"/>
        <v>6.5449999999999999</v>
      </c>
      <c r="BH85" s="273">
        <f t="shared" si="62"/>
        <v>78.997</v>
      </c>
      <c r="BI85" s="273">
        <f t="shared" si="62"/>
        <v>51.454000000000001</v>
      </c>
      <c r="BJ85" s="273">
        <f t="shared" si="62"/>
        <v>37.439</v>
      </c>
      <c r="BK85" s="273">
        <f t="shared" si="62"/>
        <v>13.714</v>
      </c>
      <c r="BL85" s="273">
        <f t="shared" si="62"/>
        <v>43.488</v>
      </c>
      <c r="BM85" s="273">
        <f t="shared" si="62"/>
        <v>14.222</v>
      </c>
      <c r="BN85" s="273">
        <f t="shared" si="62"/>
        <v>27.731999999999999</v>
      </c>
      <c r="BO85" s="273">
        <f t="shared" si="62"/>
        <v>112.413</v>
      </c>
      <c r="BP85" s="273">
        <f t="shared" si="62"/>
        <v>131.43700000000001</v>
      </c>
      <c r="BQ85" s="273">
        <f t="shared" si="62"/>
        <v>42.118000000000002</v>
      </c>
      <c r="BR85" s="273">
        <f t="shared" ref="BR85:BZ85" si="63">ROUND(BR30*$D$30,3)</f>
        <v>87.037000000000006</v>
      </c>
      <c r="BS85" s="273">
        <f t="shared" si="63"/>
        <v>96.099000000000004</v>
      </c>
      <c r="BT85" s="273">
        <f t="shared" si="63"/>
        <v>40.293999999999997</v>
      </c>
      <c r="BU85" s="273">
        <f t="shared" si="63"/>
        <v>78.265000000000001</v>
      </c>
      <c r="BV85" s="273">
        <f t="shared" si="63"/>
        <v>54.345999999999997</v>
      </c>
      <c r="BW85" s="273">
        <f t="shared" si="63"/>
        <v>70.105000000000004</v>
      </c>
      <c r="BX85" s="273">
        <f t="shared" si="63"/>
        <v>30.356000000000002</v>
      </c>
      <c r="BY85" s="273">
        <f t="shared" si="63"/>
        <v>57.554000000000002</v>
      </c>
      <c r="BZ85" s="273">
        <f t="shared" si="63"/>
        <v>41.07</v>
      </c>
    </row>
    <row r="86" spans="1:78" s="6" customFormat="1" x14ac:dyDescent="0.2">
      <c r="A86" s="18" t="s">
        <v>9</v>
      </c>
      <c r="B86" s="99">
        <f t="shared" si="51"/>
        <v>6683</v>
      </c>
      <c r="C86" s="19">
        <f t="shared" ref="C86:C93" si="64">SUM(E86:BZ86)</f>
        <v>6682.9999999999973</v>
      </c>
      <c r="D86" s="42">
        <f t="shared" si="52"/>
        <v>0</v>
      </c>
      <c r="E86" s="273">
        <f>ROUND(E31*$D$31,3)</f>
        <v>53.731000000000002</v>
      </c>
      <c r="F86" s="273">
        <f t="shared" ref="F86:BQ86" si="65">ROUND(F31*$D$31,3)</f>
        <v>33.264000000000003</v>
      </c>
      <c r="G86" s="273">
        <f t="shared" si="65"/>
        <v>43.1</v>
      </c>
      <c r="H86" s="273">
        <f t="shared" si="65"/>
        <v>41.609000000000002</v>
      </c>
      <c r="I86" s="273">
        <f t="shared" si="65"/>
        <v>77.484999999999999</v>
      </c>
      <c r="J86" s="273">
        <f t="shared" si="65"/>
        <v>780.10299999999995</v>
      </c>
      <c r="K86" s="273">
        <f t="shared" si="65"/>
        <v>230.36799999999999</v>
      </c>
      <c r="L86" s="273">
        <f t="shared" si="65"/>
        <v>22.457999999999998</v>
      </c>
      <c r="M86" s="273">
        <f t="shared" si="65"/>
        <v>48.451999999999998</v>
      </c>
      <c r="N86" s="273">
        <f t="shared" si="65"/>
        <v>28.385999999999999</v>
      </c>
      <c r="O86" s="273">
        <f t="shared" si="65"/>
        <v>29.4</v>
      </c>
      <c r="P86" s="273">
        <f t="shared" si="65"/>
        <v>59.981999999999999</v>
      </c>
      <c r="Q86" s="273">
        <f t="shared" si="65"/>
        <v>23.140999999999998</v>
      </c>
      <c r="R86" s="273">
        <f t="shared" si="65"/>
        <v>55.564</v>
      </c>
      <c r="S86" s="273">
        <f t="shared" si="65"/>
        <v>110.822</v>
      </c>
      <c r="T86" s="273">
        <f t="shared" si="65"/>
        <v>41.15</v>
      </c>
      <c r="U86" s="273">
        <f t="shared" si="65"/>
        <v>87.218999999999994</v>
      </c>
      <c r="V86" s="273">
        <f t="shared" si="65"/>
        <v>30.734000000000002</v>
      </c>
      <c r="W86" s="273">
        <f t="shared" si="65"/>
        <v>18.248000000000001</v>
      </c>
      <c r="X86" s="273">
        <f t="shared" si="65"/>
        <v>49.674999999999997</v>
      </c>
      <c r="Y86" s="273">
        <f t="shared" si="65"/>
        <v>81.087000000000003</v>
      </c>
      <c r="Z86" s="273">
        <f t="shared" si="65"/>
        <v>87.254999999999995</v>
      </c>
      <c r="AA86" s="273">
        <f t="shared" si="65"/>
        <v>65.838999999999999</v>
      </c>
      <c r="AB86" s="273">
        <f t="shared" si="65"/>
        <v>26.75</v>
      </c>
      <c r="AC86" s="273">
        <f t="shared" si="65"/>
        <v>29.611999999999998</v>
      </c>
      <c r="AD86" s="273">
        <f t="shared" si="65"/>
        <v>104.21299999999999</v>
      </c>
      <c r="AE86" s="273">
        <f t="shared" si="65"/>
        <v>76.808999999999997</v>
      </c>
      <c r="AF86" s="273">
        <f t="shared" si="65"/>
        <v>44.639000000000003</v>
      </c>
      <c r="AG86" s="273">
        <f t="shared" si="65"/>
        <v>95.296000000000006</v>
      </c>
      <c r="AH86" s="273">
        <f t="shared" si="65"/>
        <v>109.744</v>
      </c>
      <c r="AI86" s="273">
        <f t="shared" si="65"/>
        <v>37.457000000000001</v>
      </c>
      <c r="AJ86" s="273">
        <f t="shared" si="65"/>
        <v>59.506999999999998</v>
      </c>
      <c r="AK86" s="273">
        <f t="shared" si="65"/>
        <v>24.832000000000001</v>
      </c>
      <c r="AL86" s="273">
        <f t="shared" si="65"/>
        <v>24.331</v>
      </c>
      <c r="AM86" s="273">
        <f t="shared" si="65"/>
        <v>51.703000000000003</v>
      </c>
      <c r="AN86" s="273">
        <f t="shared" si="65"/>
        <v>241.02</v>
      </c>
      <c r="AO86" s="273">
        <f t="shared" si="65"/>
        <v>71.144999999999996</v>
      </c>
      <c r="AP86" s="273">
        <f t="shared" si="65"/>
        <v>301.36099999999999</v>
      </c>
      <c r="AQ86" s="273">
        <f t="shared" si="65"/>
        <v>125.042</v>
      </c>
      <c r="AR86" s="273">
        <f t="shared" si="65"/>
        <v>87.54</v>
      </c>
      <c r="AS86" s="273">
        <f t="shared" si="65"/>
        <v>75.222999999999999</v>
      </c>
      <c r="AT86" s="273">
        <f t="shared" si="65"/>
        <v>90.763999999999996</v>
      </c>
      <c r="AU86" s="273">
        <f t="shared" si="65"/>
        <v>61.587000000000003</v>
      </c>
      <c r="AV86" s="273">
        <f t="shared" si="65"/>
        <v>84.933000000000007</v>
      </c>
      <c r="AW86" s="273">
        <f t="shared" si="65"/>
        <v>328.173</v>
      </c>
      <c r="AX86" s="273">
        <f t="shared" si="65"/>
        <v>128.61799999999999</v>
      </c>
      <c r="AY86" s="273">
        <f t="shared" si="65"/>
        <v>37.097000000000001</v>
      </c>
      <c r="AZ86" s="273">
        <f t="shared" si="65"/>
        <v>37.024999999999999</v>
      </c>
      <c r="BA86" s="273">
        <f t="shared" si="65"/>
        <v>110.31100000000001</v>
      </c>
      <c r="BB86" s="273">
        <f t="shared" si="65"/>
        <v>71.784999999999997</v>
      </c>
      <c r="BC86" s="273">
        <f t="shared" si="65"/>
        <v>378.267</v>
      </c>
      <c r="BD86" s="273">
        <f t="shared" si="65"/>
        <v>150.011</v>
      </c>
      <c r="BE86" s="273">
        <f t="shared" si="65"/>
        <v>60.503999999999998</v>
      </c>
      <c r="BF86" s="273">
        <f t="shared" si="65"/>
        <v>38.671999999999997</v>
      </c>
      <c r="BG86" s="273">
        <f t="shared" si="65"/>
        <v>6.0830000000000002</v>
      </c>
      <c r="BH86" s="273">
        <f t="shared" si="65"/>
        <v>68.075999999999993</v>
      </c>
      <c r="BI86" s="273">
        <f t="shared" si="65"/>
        <v>71.209999999999994</v>
      </c>
      <c r="BJ86" s="273">
        <f t="shared" si="65"/>
        <v>52.716999999999999</v>
      </c>
      <c r="BK86" s="273">
        <f t="shared" si="65"/>
        <v>16.655000000000001</v>
      </c>
      <c r="BL86" s="273">
        <f t="shared" si="65"/>
        <v>53.902999999999999</v>
      </c>
      <c r="BM86" s="273">
        <f t="shared" si="65"/>
        <v>22.303000000000001</v>
      </c>
      <c r="BN86" s="273">
        <f t="shared" si="65"/>
        <v>10.25</v>
      </c>
      <c r="BO86" s="273">
        <f t="shared" si="65"/>
        <v>75.97</v>
      </c>
      <c r="BP86" s="273">
        <f t="shared" si="65"/>
        <v>210.80600000000001</v>
      </c>
      <c r="BQ86" s="273">
        <f t="shared" si="65"/>
        <v>58.253999999999998</v>
      </c>
      <c r="BR86" s="273">
        <f t="shared" ref="BR86:BZ86" si="66">ROUND(BR31*$D$31,3)</f>
        <v>67.073999999999998</v>
      </c>
      <c r="BS86" s="273">
        <f t="shared" si="66"/>
        <v>168.92699999999999</v>
      </c>
      <c r="BT86" s="273">
        <f t="shared" si="66"/>
        <v>106.572</v>
      </c>
      <c r="BU86" s="273">
        <f t="shared" si="66"/>
        <v>77.644000000000005</v>
      </c>
      <c r="BV86" s="273">
        <f t="shared" si="66"/>
        <v>66.823999999999998</v>
      </c>
      <c r="BW86" s="273">
        <f t="shared" si="66"/>
        <v>103.048</v>
      </c>
      <c r="BX86" s="273">
        <f t="shared" si="66"/>
        <v>60.29</v>
      </c>
      <c r="BY86" s="273">
        <f t="shared" si="66"/>
        <v>98.027000000000001</v>
      </c>
      <c r="BZ86" s="273">
        <f t="shared" si="66"/>
        <v>25.324000000000002</v>
      </c>
    </row>
    <row r="87" spans="1:78" s="6" customFormat="1" x14ac:dyDescent="0.2">
      <c r="A87" s="18" t="s">
        <v>10</v>
      </c>
      <c r="B87" s="99">
        <f t="shared" si="51"/>
        <v>5255</v>
      </c>
      <c r="C87" s="19">
        <f t="shared" si="64"/>
        <v>5254.9989999999998</v>
      </c>
      <c r="D87" s="42">
        <f t="shared" si="52"/>
        <v>-1.0000000002037268E-3</v>
      </c>
      <c r="E87" s="273">
        <f>ROUND(E32*$D$32,3)</f>
        <v>47.527000000000001</v>
      </c>
      <c r="F87" s="273">
        <f t="shared" ref="F87:BQ87" si="67">ROUND(F32*$D$32,3)</f>
        <v>38.680999999999997</v>
      </c>
      <c r="G87" s="273">
        <f t="shared" si="67"/>
        <v>55.485999999999997</v>
      </c>
      <c r="H87" s="273">
        <f t="shared" si="67"/>
        <v>36.944000000000003</v>
      </c>
      <c r="I87" s="273">
        <f t="shared" si="67"/>
        <v>46.878</v>
      </c>
      <c r="J87" s="273">
        <f t="shared" si="67"/>
        <v>470.29500000000002</v>
      </c>
      <c r="K87" s="273">
        <f t="shared" si="67"/>
        <v>179.011</v>
      </c>
      <c r="L87" s="273">
        <f t="shared" si="67"/>
        <v>23.202999999999999</v>
      </c>
      <c r="M87" s="273">
        <f t="shared" si="67"/>
        <v>51.334000000000003</v>
      </c>
      <c r="N87" s="273">
        <f t="shared" si="67"/>
        <v>18.832000000000001</v>
      </c>
      <c r="O87" s="273">
        <f t="shared" si="67"/>
        <v>31.274000000000001</v>
      </c>
      <c r="P87" s="273">
        <f t="shared" si="67"/>
        <v>36.299999999999997</v>
      </c>
      <c r="Q87" s="273">
        <f t="shared" si="67"/>
        <v>33.774000000000001</v>
      </c>
      <c r="R87" s="273">
        <f t="shared" si="67"/>
        <v>58.753999999999998</v>
      </c>
      <c r="S87" s="273">
        <f t="shared" si="67"/>
        <v>59.063000000000002</v>
      </c>
      <c r="T87" s="273">
        <f t="shared" si="67"/>
        <v>34.997</v>
      </c>
      <c r="U87" s="273">
        <f t="shared" si="67"/>
        <v>97.231999999999999</v>
      </c>
      <c r="V87" s="273">
        <f t="shared" si="67"/>
        <v>19.167999999999999</v>
      </c>
      <c r="W87" s="273">
        <f t="shared" si="67"/>
        <v>28.405000000000001</v>
      </c>
      <c r="X87" s="273">
        <f t="shared" si="67"/>
        <v>51.844000000000001</v>
      </c>
      <c r="Y87" s="273">
        <f t="shared" si="67"/>
        <v>89.876000000000005</v>
      </c>
      <c r="Z87" s="273">
        <f t="shared" si="67"/>
        <v>67.063999999999993</v>
      </c>
      <c r="AA87" s="273">
        <f t="shared" si="67"/>
        <v>29.574000000000002</v>
      </c>
      <c r="AB87" s="273">
        <f t="shared" si="67"/>
        <v>43.38</v>
      </c>
      <c r="AC87" s="273">
        <f t="shared" si="67"/>
        <v>65.466999999999999</v>
      </c>
      <c r="AD87" s="273">
        <f t="shared" si="67"/>
        <v>54.805</v>
      </c>
      <c r="AE87" s="273">
        <f t="shared" si="67"/>
        <v>41.820999999999998</v>
      </c>
      <c r="AF87" s="273">
        <f t="shared" si="67"/>
        <v>49.787999999999997</v>
      </c>
      <c r="AG87" s="273">
        <f t="shared" si="67"/>
        <v>47.948</v>
      </c>
      <c r="AH87" s="273">
        <f t="shared" si="67"/>
        <v>56.241</v>
      </c>
      <c r="AI87" s="273">
        <f t="shared" si="67"/>
        <v>14.526999999999999</v>
      </c>
      <c r="AJ87" s="273">
        <f t="shared" si="67"/>
        <v>49.003</v>
      </c>
      <c r="AK87" s="273">
        <f t="shared" si="67"/>
        <v>11.025</v>
      </c>
      <c r="AL87" s="273">
        <f t="shared" si="67"/>
        <v>23.620999999999999</v>
      </c>
      <c r="AM87" s="273">
        <f t="shared" si="67"/>
        <v>29.155000000000001</v>
      </c>
      <c r="AN87" s="273">
        <f t="shared" si="67"/>
        <v>36.639000000000003</v>
      </c>
      <c r="AO87" s="273">
        <f t="shared" si="67"/>
        <v>59.954000000000001</v>
      </c>
      <c r="AP87" s="273">
        <f t="shared" si="67"/>
        <v>246.54300000000001</v>
      </c>
      <c r="AQ87" s="273">
        <f t="shared" si="67"/>
        <v>100.05200000000001</v>
      </c>
      <c r="AR87" s="273">
        <f t="shared" si="67"/>
        <v>53.197000000000003</v>
      </c>
      <c r="AS87" s="273">
        <f t="shared" si="67"/>
        <v>44.557000000000002</v>
      </c>
      <c r="AT87" s="273">
        <f t="shared" si="67"/>
        <v>86.408000000000001</v>
      </c>
      <c r="AU87" s="273">
        <f t="shared" si="67"/>
        <v>64.914000000000001</v>
      </c>
      <c r="AV87" s="273">
        <f t="shared" si="67"/>
        <v>54.387999999999998</v>
      </c>
      <c r="AW87" s="273">
        <f t="shared" si="67"/>
        <v>274.42899999999997</v>
      </c>
      <c r="AX87" s="273">
        <f t="shared" si="67"/>
        <v>108.998</v>
      </c>
      <c r="AY87" s="273">
        <f t="shared" si="67"/>
        <v>45.530999999999999</v>
      </c>
      <c r="AZ87" s="273">
        <f t="shared" si="67"/>
        <v>33.015999999999998</v>
      </c>
      <c r="BA87" s="273">
        <f t="shared" si="67"/>
        <v>120.033</v>
      </c>
      <c r="BB87" s="273">
        <f t="shared" si="67"/>
        <v>55.095999999999997</v>
      </c>
      <c r="BC87" s="273">
        <f t="shared" si="67"/>
        <v>247.13900000000001</v>
      </c>
      <c r="BD87" s="273">
        <f t="shared" si="67"/>
        <v>139.238</v>
      </c>
      <c r="BE87" s="273">
        <f t="shared" si="67"/>
        <v>58.377000000000002</v>
      </c>
      <c r="BF87" s="273">
        <f t="shared" si="67"/>
        <v>34.299999999999997</v>
      </c>
      <c r="BG87" s="273">
        <f t="shared" si="67"/>
        <v>6.0529999999999999</v>
      </c>
      <c r="BH87" s="273">
        <f t="shared" si="67"/>
        <v>72.031000000000006</v>
      </c>
      <c r="BI87" s="273">
        <f t="shared" si="67"/>
        <v>29.555</v>
      </c>
      <c r="BJ87" s="273">
        <f t="shared" si="67"/>
        <v>36.68</v>
      </c>
      <c r="BK87" s="273">
        <f t="shared" si="67"/>
        <v>19.722999999999999</v>
      </c>
      <c r="BL87" s="273">
        <f t="shared" si="67"/>
        <v>52.88</v>
      </c>
      <c r="BM87" s="273">
        <f t="shared" si="67"/>
        <v>14.124000000000001</v>
      </c>
      <c r="BN87" s="273">
        <f t="shared" si="67"/>
        <v>9.4160000000000004</v>
      </c>
      <c r="BO87" s="273">
        <f t="shared" si="67"/>
        <v>53.578000000000003</v>
      </c>
      <c r="BP87" s="273">
        <f t="shared" si="67"/>
        <v>181.85499999999999</v>
      </c>
      <c r="BQ87" s="273">
        <f t="shared" si="67"/>
        <v>74.680999999999997</v>
      </c>
      <c r="BR87" s="273">
        <f t="shared" ref="BR87:BZ87" si="68">ROUND(BR32*$D$32,3)</f>
        <v>70.254000000000005</v>
      </c>
      <c r="BS87" s="273">
        <f t="shared" si="68"/>
        <v>101.056</v>
      </c>
      <c r="BT87" s="273">
        <f t="shared" si="68"/>
        <v>81.744</v>
      </c>
      <c r="BU87" s="273">
        <f t="shared" si="68"/>
        <v>57.735999999999997</v>
      </c>
      <c r="BV87" s="273">
        <f t="shared" si="68"/>
        <v>80.131</v>
      </c>
      <c r="BW87" s="273">
        <f t="shared" si="68"/>
        <v>112.989</v>
      </c>
      <c r="BX87" s="273">
        <f t="shared" si="68"/>
        <v>105.429</v>
      </c>
      <c r="BY87" s="273">
        <f t="shared" si="68"/>
        <v>105.735</v>
      </c>
      <c r="BZ87" s="273">
        <f t="shared" si="68"/>
        <v>34.243000000000002</v>
      </c>
    </row>
    <row r="88" spans="1:78" s="6" customFormat="1" x14ac:dyDescent="0.2">
      <c r="A88" s="18" t="s">
        <v>11</v>
      </c>
      <c r="B88" s="99">
        <f t="shared" si="51"/>
        <v>5158</v>
      </c>
      <c r="C88" s="19">
        <f t="shared" si="64"/>
        <v>5157.9970000000003</v>
      </c>
      <c r="D88" s="42">
        <f t="shared" si="52"/>
        <v>-2.9999999997016857E-3</v>
      </c>
      <c r="E88" s="273">
        <f>ROUND(E33*$D$33,3)</f>
        <v>24.859000000000002</v>
      </c>
      <c r="F88" s="273">
        <f t="shared" ref="F88:BQ88" si="69">ROUND(F33*$D$33,3)</f>
        <v>27.683</v>
      </c>
      <c r="G88" s="273">
        <f t="shared" si="69"/>
        <v>48.185000000000002</v>
      </c>
      <c r="H88" s="273">
        <f t="shared" si="69"/>
        <v>29.036000000000001</v>
      </c>
      <c r="I88" s="273">
        <f t="shared" si="69"/>
        <v>28.687000000000001</v>
      </c>
      <c r="J88" s="273">
        <f t="shared" si="69"/>
        <v>475.60300000000001</v>
      </c>
      <c r="K88" s="273">
        <f t="shared" si="69"/>
        <v>196.08600000000001</v>
      </c>
      <c r="L88" s="273">
        <f t="shared" si="69"/>
        <v>18.196999999999999</v>
      </c>
      <c r="M88" s="273">
        <f t="shared" si="69"/>
        <v>40.850999999999999</v>
      </c>
      <c r="N88" s="273">
        <f t="shared" si="69"/>
        <v>11.754</v>
      </c>
      <c r="O88" s="273">
        <f t="shared" si="69"/>
        <v>41.902999999999999</v>
      </c>
      <c r="P88" s="273">
        <f t="shared" si="69"/>
        <v>27.314</v>
      </c>
      <c r="Q88" s="273">
        <f t="shared" si="69"/>
        <v>28.452000000000002</v>
      </c>
      <c r="R88" s="273">
        <f t="shared" si="69"/>
        <v>62.981999999999999</v>
      </c>
      <c r="S88" s="273">
        <f t="shared" si="69"/>
        <v>36.845999999999997</v>
      </c>
      <c r="T88" s="273">
        <f t="shared" si="69"/>
        <v>28.97</v>
      </c>
      <c r="U88" s="273">
        <f t="shared" si="69"/>
        <v>96.769000000000005</v>
      </c>
      <c r="V88" s="273">
        <f t="shared" si="69"/>
        <v>19.024000000000001</v>
      </c>
      <c r="W88" s="273">
        <f t="shared" si="69"/>
        <v>42.843000000000004</v>
      </c>
      <c r="X88" s="273">
        <f t="shared" si="69"/>
        <v>48.872</v>
      </c>
      <c r="Y88" s="273">
        <f t="shared" si="69"/>
        <v>92.602999999999994</v>
      </c>
      <c r="Z88" s="273">
        <f t="shared" si="69"/>
        <v>36.216000000000001</v>
      </c>
      <c r="AA88" s="273">
        <f t="shared" si="69"/>
        <v>23.279</v>
      </c>
      <c r="AB88" s="273">
        <f t="shared" si="69"/>
        <v>42.832000000000001</v>
      </c>
      <c r="AC88" s="273">
        <f t="shared" si="69"/>
        <v>73.272000000000006</v>
      </c>
      <c r="AD88" s="273">
        <f t="shared" si="69"/>
        <v>82.519000000000005</v>
      </c>
      <c r="AE88" s="273">
        <f t="shared" si="69"/>
        <v>69.381</v>
      </c>
      <c r="AF88" s="273">
        <f t="shared" si="69"/>
        <v>50.682000000000002</v>
      </c>
      <c r="AG88" s="273">
        <f t="shared" si="69"/>
        <v>40.613999999999997</v>
      </c>
      <c r="AH88" s="273">
        <f t="shared" si="69"/>
        <v>50.048999999999999</v>
      </c>
      <c r="AI88" s="273">
        <f t="shared" si="69"/>
        <v>15.019</v>
      </c>
      <c r="AJ88" s="273">
        <f t="shared" si="69"/>
        <v>47.154000000000003</v>
      </c>
      <c r="AK88" s="273">
        <f t="shared" si="69"/>
        <v>28.16</v>
      </c>
      <c r="AL88" s="273">
        <f t="shared" si="69"/>
        <v>31.431999999999999</v>
      </c>
      <c r="AM88" s="273">
        <f t="shared" si="69"/>
        <v>22.341000000000001</v>
      </c>
      <c r="AN88" s="273">
        <f t="shared" si="69"/>
        <v>36.198999999999998</v>
      </c>
      <c r="AO88" s="273">
        <f t="shared" si="69"/>
        <v>47.9</v>
      </c>
      <c r="AP88" s="273">
        <f t="shared" si="69"/>
        <v>129.066</v>
      </c>
      <c r="AQ88" s="273">
        <f t="shared" si="69"/>
        <v>104.72199999999999</v>
      </c>
      <c r="AR88" s="273">
        <f t="shared" si="69"/>
        <v>52.921999999999997</v>
      </c>
      <c r="AS88" s="273">
        <f t="shared" si="69"/>
        <v>58.728000000000002</v>
      </c>
      <c r="AT88" s="273">
        <f t="shared" si="69"/>
        <v>75.034999999999997</v>
      </c>
      <c r="AU88" s="273">
        <f t="shared" si="69"/>
        <v>80.100999999999999</v>
      </c>
      <c r="AV88" s="273">
        <f t="shared" si="69"/>
        <v>29.722000000000001</v>
      </c>
      <c r="AW88" s="273">
        <f t="shared" si="69"/>
        <v>278.34899999999999</v>
      </c>
      <c r="AX88" s="273">
        <f t="shared" si="69"/>
        <v>97.131</v>
      </c>
      <c r="AY88" s="273">
        <f t="shared" si="69"/>
        <v>32.594999999999999</v>
      </c>
      <c r="AZ88" s="273">
        <f t="shared" si="69"/>
        <v>27.033999999999999</v>
      </c>
      <c r="BA88" s="273">
        <f t="shared" si="69"/>
        <v>148.18600000000001</v>
      </c>
      <c r="BB88" s="273">
        <f t="shared" si="69"/>
        <v>64.08</v>
      </c>
      <c r="BC88" s="273">
        <f t="shared" si="69"/>
        <v>208.601</v>
      </c>
      <c r="BD88" s="273">
        <f t="shared" si="69"/>
        <v>226.67400000000001</v>
      </c>
      <c r="BE88" s="273">
        <f t="shared" si="69"/>
        <v>75.007999999999996</v>
      </c>
      <c r="BF88" s="273">
        <f t="shared" si="69"/>
        <v>26.806000000000001</v>
      </c>
      <c r="BG88" s="273">
        <f t="shared" si="69"/>
        <v>13.35</v>
      </c>
      <c r="BH88" s="279">
        <f t="shared" si="69"/>
        <v>58.508000000000003</v>
      </c>
      <c r="BI88" s="273">
        <f t="shared" si="69"/>
        <v>53.4</v>
      </c>
      <c r="BJ88" s="273">
        <f t="shared" si="69"/>
        <v>62.198999999999998</v>
      </c>
      <c r="BK88" s="273">
        <f t="shared" si="69"/>
        <v>15.13</v>
      </c>
      <c r="BL88" s="273">
        <f t="shared" si="69"/>
        <v>31.876999999999999</v>
      </c>
      <c r="BM88" s="273">
        <f t="shared" si="69"/>
        <v>17.681999999999999</v>
      </c>
      <c r="BN88" s="273">
        <f t="shared" si="69"/>
        <v>14.401</v>
      </c>
      <c r="BO88" s="273">
        <f t="shared" si="69"/>
        <v>53.997999999999998</v>
      </c>
      <c r="BP88" s="273">
        <f t="shared" si="69"/>
        <v>229.077</v>
      </c>
      <c r="BQ88" s="273">
        <f t="shared" si="69"/>
        <v>60.651000000000003</v>
      </c>
      <c r="BR88" s="273">
        <f t="shared" ref="BR88:BZ88" si="70">ROUND(BR33*$D$33,3)</f>
        <v>60.012</v>
      </c>
      <c r="BS88" s="273">
        <f t="shared" si="70"/>
        <v>141.291</v>
      </c>
      <c r="BT88" s="273">
        <f t="shared" si="70"/>
        <v>101.18300000000001</v>
      </c>
      <c r="BU88" s="273">
        <f t="shared" si="70"/>
        <v>57.384999999999998</v>
      </c>
      <c r="BV88" s="273">
        <f t="shared" si="70"/>
        <v>73.727000000000004</v>
      </c>
      <c r="BW88" s="273">
        <f t="shared" si="70"/>
        <v>74.635999999999996</v>
      </c>
      <c r="BX88" s="273">
        <f t="shared" si="70"/>
        <v>96.120999999999995</v>
      </c>
      <c r="BY88" s="273">
        <f t="shared" si="70"/>
        <v>81.692999999999998</v>
      </c>
      <c r="BZ88" s="273">
        <f t="shared" si="70"/>
        <v>22.347999999999999</v>
      </c>
    </row>
    <row r="89" spans="1:78" s="6" customFormat="1" x14ac:dyDescent="0.2">
      <c r="A89" s="18" t="s">
        <v>12</v>
      </c>
      <c r="B89" s="99">
        <f t="shared" si="51"/>
        <v>5707</v>
      </c>
      <c r="C89" s="19">
        <f t="shared" si="64"/>
        <v>5706.9990000000025</v>
      </c>
      <c r="D89" s="42">
        <f t="shared" si="52"/>
        <v>-9.9999999747524271E-4</v>
      </c>
      <c r="E89" s="273">
        <f>ROUND(E34*$D$34,3)</f>
        <v>33.805</v>
      </c>
      <c r="F89" s="273">
        <f t="shared" ref="F89:BQ89" si="71">ROUND(F34*$D$34,3)</f>
        <v>33.195</v>
      </c>
      <c r="G89" s="273">
        <f t="shared" si="71"/>
        <v>50.351999999999997</v>
      </c>
      <c r="H89" s="273">
        <f t="shared" si="71"/>
        <v>31.024000000000001</v>
      </c>
      <c r="I89" s="273">
        <f t="shared" si="71"/>
        <v>25.905999999999999</v>
      </c>
      <c r="J89" s="273">
        <f t="shared" si="71"/>
        <v>495.02499999999998</v>
      </c>
      <c r="K89" s="279">
        <f t="shared" si="71"/>
        <v>242.517</v>
      </c>
      <c r="L89" s="273">
        <f t="shared" si="71"/>
        <v>17.184000000000001</v>
      </c>
      <c r="M89" s="273">
        <f t="shared" si="71"/>
        <v>44.058999999999997</v>
      </c>
      <c r="N89" s="273">
        <f t="shared" si="71"/>
        <v>15.565</v>
      </c>
      <c r="O89" s="273">
        <f t="shared" si="71"/>
        <v>45.343000000000004</v>
      </c>
      <c r="P89" s="273">
        <f t="shared" si="71"/>
        <v>53.828000000000003</v>
      </c>
      <c r="Q89" s="273">
        <f t="shared" si="71"/>
        <v>31.427</v>
      </c>
      <c r="R89" s="273">
        <f t="shared" si="71"/>
        <v>38.667000000000002</v>
      </c>
      <c r="S89" s="273">
        <f t="shared" si="71"/>
        <v>52.075000000000003</v>
      </c>
      <c r="T89" s="273">
        <f t="shared" si="71"/>
        <v>37.72</v>
      </c>
      <c r="U89" s="273">
        <f t="shared" si="71"/>
        <v>148.65700000000001</v>
      </c>
      <c r="V89" s="273">
        <f t="shared" si="71"/>
        <v>27.806000000000001</v>
      </c>
      <c r="W89" s="273">
        <f t="shared" si="71"/>
        <v>51.615000000000002</v>
      </c>
      <c r="X89" s="273">
        <f t="shared" si="71"/>
        <v>30.966000000000001</v>
      </c>
      <c r="Y89" s="273">
        <f t="shared" si="71"/>
        <v>91.647000000000006</v>
      </c>
      <c r="Z89" s="273">
        <f t="shared" si="71"/>
        <v>29.567</v>
      </c>
      <c r="AA89" s="273">
        <f t="shared" si="71"/>
        <v>18.959</v>
      </c>
      <c r="AB89" s="273">
        <f t="shared" si="71"/>
        <v>44.456000000000003</v>
      </c>
      <c r="AC89" s="273">
        <f t="shared" si="71"/>
        <v>57.862000000000002</v>
      </c>
      <c r="AD89" s="273">
        <f t="shared" si="71"/>
        <v>126.306</v>
      </c>
      <c r="AE89" s="273">
        <f t="shared" si="71"/>
        <v>64.882000000000005</v>
      </c>
      <c r="AF89" s="273">
        <f t="shared" si="71"/>
        <v>53.015999999999998</v>
      </c>
      <c r="AG89" s="273">
        <f t="shared" si="71"/>
        <v>60.496000000000002</v>
      </c>
      <c r="AH89" s="273">
        <f t="shared" si="71"/>
        <v>55.584000000000003</v>
      </c>
      <c r="AI89" s="273">
        <f t="shared" si="71"/>
        <v>14.105</v>
      </c>
      <c r="AJ89" s="273">
        <f t="shared" si="71"/>
        <v>51.765999999999998</v>
      </c>
      <c r="AK89" s="273">
        <f t="shared" si="71"/>
        <v>100.96</v>
      </c>
      <c r="AL89" s="279">
        <f t="shared" si="71"/>
        <v>28.518000000000001</v>
      </c>
      <c r="AM89" s="273">
        <f t="shared" si="71"/>
        <v>20.643999999999998</v>
      </c>
      <c r="AN89" s="273">
        <f t="shared" si="71"/>
        <v>54.76</v>
      </c>
      <c r="AO89" s="273">
        <f t="shared" si="71"/>
        <v>53.619</v>
      </c>
      <c r="AP89" s="273">
        <f t="shared" si="71"/>
        <v>96.198999999999998</v>
      </c>
      <c r="AQ89" s="273">
        <f t="shared" si="71"/>
        <v>109.137</v>
      </c>
      <c r="AR89" s="273">
        <f t="shared" si="71"/>
        <v>84.283000000000001</v>
      </c>
      <c r="AS89" s="273">
        <f t="shared" si="71"/>
        <v>80.682000000000002</v>
      </c>
      <c r="AT89" s="273">
        <f t="shared" si="71"/>
        <v>89.078999999999994</v>
      </c>
      <c r="AU89" s="273">
        <f t="shared" si="71"/>
        <v>60.432000000000002</v>
      </c>
      <c r="AV89" s="273">
        <f t="shared" si="71"/>
        <v>50.231000000000002</v>
      </c>
      <c r="AW89" s="273">
        <f t="shared" si="71"/>
        <v>255.721</v>
      </c>
      <c r="AX89" s="273">
        <f t="shared" si="71"/>
        <v>71.566000000000003</v>
      </c>
      <c r="AY89" s="273">
        <f t="shared" si="71"/>
        <v>34.113999999999997</v>
      </c>
      <c r="AZ89" s="273">
        <f t="shared" si="71"/>
        <v>28.038</v>
      </c>
      <c r="BA89" s="273">
        <f t="shared" si="71"/>
        <v>132.34</v>
      </c>
      <c r="BB89" s="273">
        <f t="shared" si="71"/>
        <v>69.629000000000005</v>
      </c>
      <c r="BC89" s="273">
        <f t="shared" si="71"/>
        <v>268.57900000000001</v>
      </c>
      <c r="BD89" s="273">
        <f t="shared" si="71"/>
        <v>277.529</v>
      </c>
      <c r="BE89" s="273">
        <f t="shared" si="71"/>
        <v>106.238</v>
      </c>
      <c r="BF89" s="273">
        <f t="shared" si="71"/>
        <v>44.188000000000002</v>
      </c>
      <c r="BG89" s="273">
        <f t="shared" si="71"/>
        <v>7.0220000000000002</v>
      </c>
      <c r="BH89" s="273">
        <f t="shared" si="71"/>
        <v>60.783000000000001</v>
      </c>
      <c r="BI89" s="279">
        <f t="shared" si="71"/>
        <v>40.551000000000002</v>
      </c>
      <c r="BJ89" s="273">
        <f t="shared" si="71"/>
        <v>51.652000000000001</v>
      </c>
      <c r="BK89" s="273">
        <f t="shared" si="71"/>
        <v>22.02</v>
      </c>
      <c r="BL89" s="273">
        <f t="shared" si="71"/>
        <v>53.347000000000001</v>
      </c>
      <c r="BM89" s="279">
        <f t="shared" si="71"/>
        <v>19.550999999999998</v>
      </c>
      <c r="BN89" s="273">
        <f t="shared" si="71"/>
        <v>28.152999999999999</v>
      </c>
      <c r="BO89" s="273">
        <f t="shared" si="71"/>
        <v>53.753999999999998</v>
      </c>
      <c r="BP89" s="273">
        <f t="shared" si="71"/>
        <v>227.387</v>
      </c>
      <c r="BQ89" s="273">
        <f t="shared" si="71"/>
        <v>60.298999999999999</v>
      </c>
      <c r="BR89" s="273">
        <f t="shared" ref="BR89:BZ89" si="72">ROUND(BR34*$D$34,3)</f>
        <v>92.656999999999996</v>
      </c>
      <c r="BS89" s="273">
        <f t="shared" si="72"/>
        <v>132.43600000000001</v>
      </c>
      <c r="BT89" s="273">
        <f t="shared" si="72"/>
        <v>99.552000000000007</v>
      </c>
      <c r="BU89" s="273">
        <f t="shared" si="72"/>
        <v>70.269000000000005</v>
      </c>
      <c r="BV89" s="273">
        <f t="shared" si="72"/>
        <v>118.60599999999999</v>
      </c>
      <c r="BW89" s="279">
        <f t="shared" si="72"/>
        <v>89.542000000000002</v>
      </c>
      <c r="BX89" s="273">
        <f t="shared" si="72"/>
        <v>60.64</v>
      </c>
      <c r="BY89" s="273">
        <f t="shared" si="72"/>
        <v>104.816</v>
      </c>
      <c r="BZ89" s="273">
        <f t="shared" si="72"/>
        <v>22.094000000000001</v>
      </c>
    </row>
    <row r="90" spans="1:78" s="6" customFormat="1" x14ac:dyDescent="0.2">
      <c r="A90" s="18" t="s">
        <v>13</v>
      </c>
      <c r="B90" s="99">
        <f t="shared" si="51"/>
        <v>6464</v>
      </c>
      <c r="C90" s="19">
        <f t="shared" si="64"/>
        <v>6463.9999999999991</v>
      </c>
      <c r="D90" s="42">
        <f t="shared" si="52"/>
        <v>0</v>
      </c>
      <c r="E90" s="273">
        <f>ROUND(E35*$D$35,3)</f>
        <v>67.146000000000001</v>
      </c>
      <c r="F90" s="273">
        <f t="shared" ref="F90:BQ90" si="73">ROUND(F35*$D$35,3)</f>
        <v>49.573</v>
      </c>
      <c r="G90" s="273">
        <f t="shared" si="73"/>
        <v>65.247</v>
      </c>
      <c r="H90" s="273">
        <f t="shared" si="73"/>
        <v>33.084000000000003</v>
      </c>
      <c r="I90" s="273">
        <f t="shared" si="73"/>
        <v>35.051000000000002</v>
      </c>
      <c r="J90" s="273">
        <f t="shared" si="73"/>
        <v>577.93799999999999</v>
      </c>
      <c r="K90" s="273">
        <f t="shared" si="73"/>
        <v>197.697</v>
      </c>
      <c r="L90" s="273">
        <f t="shared" si="73"/>
        <v>21.114000000000001</v>
      </c>
      <c r="M90" s="273">
        <f t="shared" si="73"/>
        <v>59.052999999999997</v>
      </c>
      <c r="N90" s="273">
        <f t="shared" si="73"/>
        <v>25.687999999999999</v>
      </c>
      <c r="O90" s="276">
        <f t="shared" si="73"/>
        <v>36.497999999999998</v>
      </c>
      <c r="P90" s="273">
        <f t="shared" si="73"/>
        <v>56.872</v>
      </c>
      <c r="Q90" s="273">
        <f t="shared" si="73"/>
        <v>30.506</v>
      </c>
      <c r="R90" s="276">
        <f t="shared" si="73"/>
        <v>51.463000000000001</v>
      </c>
      <c r="S90" s="273">
        <f t="shared" si="73"/>
        <v>73.085999999999999</v>
      </c>
      <c r="T90" s="273">
        <f t="shared" si="73"/>
        <v>41.170999999999999</v>
      </c>
      <c r="U90" s="276">
        <f t="shared" si="73"/>
        <v>130.482</v>
      </c>
      <c r="V90" s="273">
        <f t="shared" si="73"/>
        <v>23.222999999999999</v>
      </c>
      <c r="W90" s="273">
        <f t="shared" si="73"/>
        <v>38.435000000000002</v>
      </c>
      <c r="X90" s="273">
        <f t="shared" si="73"/>
        <v>38.017000000000003</v>
      </c>
      <c r="Y90" s="273">
        <f t="shared" si="73"/>
        <v>145.27099999999999</v>
      </c>
      <c r="Z90" s="273">
        <f t="shared" si="73"/>
        <v>43.188000000000002</v>
      </c>
      <c r="AA90" s="273">
        <f t="shared" si="73"/>
        <v>32.046999999999997</v>
      </c>
      <c r="AB90" s="273">
        <f t="shared" si="73"/>
        <v>55.581000000000003</v>
      </c>
      <c r="AC90" s="273">
        <f t="shared" si="73"/>
        <v>54.232999999999997</v>
      </c>
      <c r="AD90" s="273">
        <f t="shared" si="73"/>
        <v>222.596</v>
      </c>
      <c r="AE90" s="273">
        <f t="shared" si="73"/>
        <v>64.733999999999995</v>
      </c>
      <c r="AF90" s="273">
        <f t="shared" si="73"/>
        <v>55.527999999999999</v>
      </c>
      <c r="AG90" s="273">
        <f t="shared" si="73"/>
        <v>76.941999999999993</v>
      </c>
      <c r="AH90" s="273">
        <f t="shared" si="73"/>
        <v>87.613</v>
      </c>
      <c r="AI90" s="273">
        <f t="shared" si="73"/>
        <v>26.111999999999998</v>
      </c>
      <c r="AJ90" s="273">
        <f t="shared" si="73"/>
        <v>49.149000000000001</v>
      </c>
      <c r="AK90" s="273">
        <f t="shared" si="73"/>
        <v>75.064999999999998</v>
      </c>
      <c r="AL90" s="273">
        <f t="shared" si="73"/>
        <v>46.432000000000002</v>
      </c>
      <c r="AM90" s="273">
        <f t="shared" si="73"/>
        <v>27.04</v>
      </c>
      <c r="AN90" s="273">
        <f t="shared" si="73"/>
        <v>38.277999999999999</v>
      </c>
      <c r="AO90" s="273">
        <f t="shared" si="73"/>
        <v>101.45699999999999</v>
      </c>
      <c r="AP90" s="273">
        <f t="shared" si="73"/>
        <v>116.084</v>
      </c>
      <c r="AQ90" s="273">
        <f t="shared" si="73"/>
        <v>106.268</v>
      </c>
      <c r="AR90" s="273">
        <f t="shared" si="73"/>
        <v>50.36</v>
      </c>
      <c r="AS90" s="273">
        <f t="shared" si="73"/>
        <v>83.828000000000003</v>
      </c>
      <c r="AT90" s="273">
        <f t="shared" si="73"/>
        <v>104.426</v>
      </c>
      <c r="AU90" s="273">
        <f t="shared" si="73"/>
        <v>73.977000000000004</v>
      </c>
      <c r="AV90" s="273">
        <f t="shared" si="73"/>
        <v>34.787999999999997</v>
      </c>
      <c r="AW90" s="273">
        <f t="shared" si="73"/>
        <v>257.322</v>
      </c>
      <c r="AX90" s="273">
        <f t="shared" si="73"/>
        <v>87.23</v>
      </c>
      <c r="AY90" s="273">
        <f t="shared" si="73"/>
        <v>36.911000000000001</v>
      </c>
      <c r="AZ90" s="273">
        <f t="shared" si="73"/>
        <v>42.67</v>
      </c>
      <c r="BA90" s="273">
        <f t="shared" si="73"/>
        <v>143.74600000000001</v>
      </c>
      <c r="BB90" s="273">
        <f t="shared" si="73"/>
        <v>93.840999999999994</v>
      </c>
      <c r="BC90" s="273">
        <f t="shared" si="73"/>
        <v>305.05700000000002</v>
      </c>
      <c r="BD90" s="273">
        <f t="shared" si="73"/>
        <v>246.208</v>
      </c>
      <c r="BE90" s="273">
        <f t="shared" si="73"/>
        <v>133.001</v>
      </c>
      <c r="BF90" s="273">
        <f t="shared" si="73"/>
        <v>47.713000000000001</v>
      </c>
      <c r="BG90" s="273">
        <f t="shared" si="73"/>
        <v>14.021000000000001</v>
      </c>
      <c r="BH90" s="273">
        <f t="shared" si="73"/>
        <v>83.122</v>
      </c>
      <c r="BI90" s="273">
        <f t="shared" si="73"/>
        <v>63.343000000000004</v>
      </c>
      <c r="BJ90" s="273">
        <f t="shared" si="73"/>
        <v>66.867000000000004</v>
      </c>
      <c r="BK90" s="276">
        <f t="shared" si="73"/>
        <v>33.457999999999998</v>
      </c>
      <c r="BL90" s="273">
        <f t="shared" si="73"/>
        <v>76.179000000000002</v>
      </c>
      <c r="BM90" s="273">
        <f t="shared" si="73"/>
        <v>25.388999999999999</v>
      </c>
      <c r="BN90" s="273">
        <f t="shared" si="73"/>
        <v>36.453000000000003</v>
      </c>
      <c r="BO90" s="273">
        <f t="shared" si="73"/>
        <v>80.215999999999994</v>
      </c>
      <c r="BP90" s="273">
        <f t="shared" si="73"/>
        <v>205.065</v>
      </c>
      <c r="BQ90" s="273">
        <f t="shared" si="73"/>
        <v>53.523000000000003</v>
      </c>
      <c r="BR90" s="273">
        <f t="shared" ref="BR90:BZ90" si="74">ROUND(BR35*$D$35,3)</f>
        <v>94.867999999999995</v>
      </c>
      <c r="BS90" s="273">
        <f t="shared" si="74"/>
        <v>172.82</v>
      </c>
      <c r="BT90" s="273">
        <f t="shared" si="74"/>
        <v>89.245999999999995</v>
      </c>
      <c r="BU90" s="273">
        <f t="shared" si="74"/>
        <v>96.063999999999993</v>
      </c>
      <c r="BV90" s="273">
        <f t="shared" si="74"/>
        <v>115.169</v>
      </c>
      <c r="BW90" s="273">
        <f t="shared" si="74"/>
        <v>107.851</v>
      </c>
      <c r="BX90" s="273">
        <f t="shared" si="74"/>
        <v>69.516000000000005</v>
      </c>
      <c r="BY90" s="273">
        <f t="shared" si="74"/>
        <v>119.455</v>
      </c>
      <c r="BZ90" s="273">
        <f t="shared" si="74"/>
        <v>45.335000000000001</v>
      </c>
    </row>
    <row r="91" spans="1:78" s="6" customFormat="1" x14ac:dyDescent="0.2">
      <c r="A91" s="18" t="s">
        <v>14</v>
      </c>
      <c r="B91" s="99">
        <f t="shared" si="51"/>
        <v>7329</v>
      </c>
      <c r="C91" s="19">
        <f t="shared" si="64"/>
        <v>7328.9979999999978</v>
      </c>
      <c r="D91" s="42">
        <f t="shared" si="52"/>
        <v>-2.000000002226443E-3</v>
      </c>
      <c r="E91" s="273">
        <f>ROUND(E36*$D$36,3)</f>
        <v>81.997</v>
      </c>
      <c r="F91" s="273">
        <f t="shared" ref="F91:BQ91" si="75">ROUND(F36*$D$36,3)</f>
        <v>59.929000000000002</v>
      </c>
      <c r="G91" s="273">
        <f t="shared" si="75"/>
        <v>49.755000000000003</v>
      </c>
      <c r="H91" s="273">
        <f t="shared" si="75"/>
        <v>49.023000000000003</v>
      </c>
      <c r="I91" s="273">
        <f t="shared" si="75"/>
        <v>62.790999999999997</v>
      </c>
      <c r="J91" s="273">
        <f t="shared" si="75"/>
        <v>684.33799999999997</v>
      </c>
      <c r="K91" s="273">
        <f t="shared" si="75"/>
        <v>195.00700000000001</v>
      </c>
      <c r="L91" s="273">
        <f t="shared" si="75"/>
        <v>39.238999999999997</v>
      </c>
      <c r="M91" s="273">
        <f t="shared" si="75"/>
        <v>58.67</v>
      </c>
      <c r="N91" s="273">
        <f t="shared" si="75"/>
        <v>28.725000000000001</v>
      </c>
      <c r="O91" s="273">
        <f t="shared" si="75"/>
        <v>24.565999999999999</v>
      </c>
      <c r="P91" s="273">
        <f t="shared" si="75"/>
        <v>63.183999999999997</v>
      </c>
      <c r="Q91" s="273">
        <f t="shared" si="75"/>
        <v>31.396000000000001</v>
      </c>
      <c r="R91" s="273">
        <f t="shared" si="75"/>
        <v>47.45</v>
      </c>
      <c r="S91" s="273">
        <f t="shared" si="75"/>
        <v>101.321</v>
      </c>
      <c r="T91" s="273">
        <f t="shared" si="75"/>
        <v>73.718000000000004</v>
      </c>
      <c r="U91" s="273">
        <f t="shared" si="75"/>
        <v>123.63200000000001</v>
      </c>
      <c r="V91" s="279">
        <f t="shared" si="75"/>
        <v>40.554000000000002</v>
      </c>
      <c r="W91" s="273">
        <f t="shared" si="75"/>
        <v>18.561</v>
      </c>
      <c r="X91" s="273">
        <f t="shared" si="75"/>
        <v>50.131</v>
      </c>
      <c r="Y91" s="273">
        <f t="shared" si="75"/>
        <v>143.392</v>
      </c>
      <c r="Z91" s="273">
        <f t="shared" si="75"/>
        <v>62.691000000000003</v>
      </c>
      <c r="AA91" s="273">
        <f t="shared" si="75"/>
        <v>42.601999999999997</v>
      </c>
      <c r="AB91" s="273">
        <f t="shared" si="75"/>
        <v>31.241</v>
      </c>
      <c r="AC91" s="273">
        <f t="shared" si="75"/>
        <v>53.622</v>
      </c>
      <c r="AD91" s="273">
        <f t="shared" si="75"/>
        <v>221.774</v>
      </c>
      <c r="AE91" s="273">
        <f t="shared" si="75"/>
        <v>102.086</v>
      </c>
      <c r="AF91" s="273">
        <f t="shared" si="75"/>
        <v>66.057000000000002</v>
      </c>
      <c r="AG91" s="273">
        <f t="shared" si="75"/>
        <v>86.584999999999994</v>
      </c>
      <c r="AH91" s="273">
        <f t="shared" si="75"/>
        <v>155.20500000000001</v>
      </c>
      <c r="AI91" s="273">
        <f t="shared" si="75"/>
        <v>32.042000000000002</v>
      </c>
      <c r="AJ91" s="273">
        <f t="shared" si="75"/>
        <v>54.94</v>
      </c>
      <c r="AK91" s="273">
        <f t="shared" si="75"/>
        <v>82.608999999999995</v>
      </c>
      <c r="AL91" s="273">
        <f t="shared" si="75"/>
        <v>90.924000000000007</v>
      </c>
      <c r="AM91" s="273">
        <f t="shared" si="75"/>
        <v>27.937000000000001</v>
      </c>
      <c r="AN91" s="273">
        <f t="shared" si="75"/>
        <v>48.798000000000002</v>
      </c>
      <c r="AO91" s="273">
        <f t="shared" si="75"/>
        <v>105.866</v>
      </c>
      <c r="AP91" s="279">
        <f t="shared" si="75"/>
        <v>138.506</v>
      </c>
      <c r="AQ91" s="279">
        <f t="shared" si="75"/>
        <v>149.53100000000001</v>
      </c>
      <c r="AR91" s="273">
        <f t="shared" si="75"/>
        <v>71.962000000000003</v>
      </c>
      <c r="AS91" s="273">
        <f t="shared" si="75"/>
        <v>75.932000000000002</v>
      </c>
      <c r="AT91" s="273">
        <f t="shared" si="75"/>
        <v>110.303</v>
      </c>
      <c r="AU91" s="279">
        <f t="shared" si="75"/>
        <v>83.506</v>
      </c>
      <c r="AV91" s="273">
        <f t="shared" si="75"/>
        <v>43.973999999999997</v>
      </c>
      <c r="AW91" s="273">
        <f t="shared" si="75"/>
        <v>311.971</v>
      </c>
      <c r="AX91" s="273">
        <f t="shared" si="75"/>
        <v>99.051000000000002</v>
      </c>
      <c r="AY91" s="273">
        <f t="shared" si="75"/>
        <v>27.841999999999999</v>
      </c>
      <c r="AZ91" s="273">
        <f t="shared" si="75"/>
        <v>54.198999999999998</v>
      </c>
      <c r="BA91" s="273">
        <f t="shared" si="75"/>
        <v>162.601</v>
      </c>
      <c r="BB91" s="273">
        <f t="shared" si="75"/>
        <v>104.32599999999999</v>
      </c>
      <c r="BC91" s="273">
        <f t="shared" si="75"/>
        <v>344.85599999999999</v>
      </c>
      <c r="BD91" s="273">
        <f t="shared" si="75"/>
        <v>244.35</v>
      </c>
      <c r="BE91" s="273">
        <f t="shared" si="75"/>
        <v>132.00399999999999</v>
      </c>
      <c r="BF91" s="273">
        <f t="shared" si="75"/>
        <v>46.061</v>
      </c>
      <c r="BG91" s="273">
        <f t="shared" si="75"/>
        <v>15.42</v>
      </c>
      <c r="BH91" s="273">
        <f t="shared" si="75"/>
        <v>111.967</v>
      </c>
      <c r="BI91" s="273">
        <f t="shared" si="75"/>
        <v>69.944000000000003</v>
      </c>
      <c r="BJ91" s="273">
        <f t="shared" si="75"/>
        <v>74.828000000000003</v>
      </c>
      <c r="BK91" s="273">
        <f t="shared" si="75"/>
        <v>26.959</v>
      </c>
      <c r="BL91" s="273">
        <f t="shared" si="75"/>
        <v>77.102000000000004</v>
      </c>
      <c r="BM91" s="273">
        <f t="shared" si="75"/>
        <v>34.692999999999998</v>
      </c>
      <c r="BN91" s="273">
        <f t="shared" si="75"/>
        <v>22.196000000000002</v>
      </c>
      <c r="BO91" s="273">
        <f t="shared" si="75"/>
        <v>108.336</v>
      </c>
      <c r="BP91" s="273">
        <f t="shared" si="75"/>
        <v>199.26300000000001</v>
      </c>
      <c r="BQ91" s="273">
        <f t="shared" si="75"/>
        <v>75.927000000000007</v>
      </c>
      <c r="BR91" s="273">
        <f t="shared" ref="BR91:BZ91" si="76">ROUND(BR36*$D$36,3)</f>
        <v>135.065</v>
      </c>
      <c r="BS91" s="273">
        <f t="shared" si="76"/>
        <v>204.63499999999999</v>
      </c>
      <c r="BT91" s="273">
        <f t="shared" si="76"/>
        <v>81.304000000000002</v>
      </c>
      <c r="BU91" s="273">
        <f t="shared" si="76"/>
        <v>120.664</v>
      </c>
      <c r="BV91" s="273">
        <f t="shared" si="76"/>
        <v>115.152</v>
      </c>
      <c r="BW91" s="273">
        <f t="shared" si="76"/>
        <v>121.577</v>
      </c>
      <c r="BX91" s="273">
        <f t="shared" si="76"/>
        <v>59.183</v>
      </c>
      <c r="BY91" s="273">
        <f t="shared" si="76"/>
        <v>127.871</v>
      </c>
      <c r="BZ91" s="273">
        <f t="shared" si="76"/>
        <v>53.579000000000001</v>
      </c>
    </row>
    <row r="92" spans="1:78" s="6" customFormat="1" x14ac:dyDescent="0.2">
      <c r="A92" s="18" t="s">
        <v>15</v>
      </c>
      <c r="B92" s="99">
        <f t="shared" si="51"/>
        <v>7127</v>
      </c>
      <c r="C92" s="19">
        <f t="shared" si="64"/>
        <v>7126.9989999999989</v>
      </c>
      <c r="D92" s="42">
        <f t="shared" si="52"/>
        <v>-1.0000000011132215E-3</v>
      </c>
      <c r="E92" s="273">
        <f>ROUND(E37*$D$37,3)</f>
        <v>70.768000000000001</v>
      </c>
      <c r="F92" s="273">
        <f t="shared" ref="F92:BQ92" si="77">ROUND(F37*$D$37,3)</f>
        <v>53.103999999999999</v>
      </c>
      <c r="G92" s="273">
        <f t="shared" si="77"/>
        <v>71.819000000000003</v>
      </c>
      <c r="H92" s="273">
        <f t="shared" si="77"/>
        <v>49.808999999999997</v>
      </c>
      <c r="I92" s="273">
        <f t="shared" si="77"/>
        <v>84.271000000000001</v>
      </c>
      <c r="J92" s="273">
        <f t="shared" si="77"/>
        <v>604.26900000000001</v>
      </c>
      <c r="K92" s="273">
        <f t="shared" si="77"/>
        <v>197.39599999999999</v>
      </c>
      <c r="L92" s="273">
        <f t="shared" si="77"/>
        <v>31.251000000000001</v>
      </c>
      <c r="M92" s="273">
        <f t="shared" si="77"/>
        <v>79.260000000000005</v>
      </c>
      <c r="N92" s="273">
        <f t="shared" si="77"/>
        <v>30.026</v>
      </c>
      <c r="O92" s="273">
        <f t="shared" si="77"/>
        <v>44.268000000000001</v>
      </c>
      <c r="P92" s="273">
        <f t="shared" si="77"/>
        <v>63.238</v>
      </c>
      <c r="Q92" s="273">
        <f t="shared" si="77"/>
        <v>30.42</v>
      </c>
      <c r="R92" s="273">
        <f t="shared" si="77"/>
        <v>37.707999999999998</v>
      </c>
      <c r="S92" s="273">
        <f t="shared" si="77"/>
        <v>133.941</v>
      </c>
      <c r="T92" s="273">
        <f t="shared" si="77"/>
        <v>61.567</v>
      </c>
      <c r="U92" s="273">
        <f t="shared" si="77"/>
        <v>105.29</v>
      </c>
      <c r="V92" s="273">
        <f t="shared" si="77"/>
        <v>50.927999999999997</v>
      </c>
      <c r="W92" s="273">
        <f t="shared" si="77"/>
        <v>9.9190000000000005</v>
      </c>
      <c r="X92" s="273">
        <f t="shared" si="77"/>
        <v>47.042999999999999</v>
      </c>
      <c r="Y92" s="273">
        <f t="shared" si="77"/>
        <v>94.88</v>
      </c>
      <c r="Z92" s="276">
        <f t="shared" si="77"/>
        <v>75.463999999999999</v>
      </c>
      <c r="AA92" s="273">
        <f t="shared" si="77"/>
        <v>34.863999999999997</v>
      </c>
      <c r="AB92" s="273">
        <f t="shared" si="77"/>
        <v>27.756</v>
      </c>
      <c r="AC92" s="273">
        <f t="shared" si="77"/>
        <v>42.322000000000003</v>
      </c>
      <c r="AD92" s="273">
        <f t="shared" si="77"/>
        <v>93.96</v>
      </c>
      <c r="AE92" s="273">
        <f t="shared" si="77"/>
        <v>88.817999999999998</v>
      </c>
      <c r="AF92" s="273">
        <f t="shared" si="77"/>
        <v>67.534000000000006</v>
      </c>
      <c r="AG92" s="273">
        <f t="shared" si="77"/>
        <v>63.341999999999999</v>
      </c>
      <c r="AH92" s="273">
        <f t="shared" si="77"/>
        <v>148.59399999999999</v>
      </c>
      <c r="AI92" s="273">
        <f t="shared" si="77"/>
        <v>57.908000000000001</v>
      </c>
      <c r="AJ92" s="273">
        <f t="shared" si="77"/>
        <v>66.215999999999994</v>
      </c>
      <c r="AK92" s="273">
        <f t="shared" si="77"/>
        <v>22.204000000000001</v>
      </c>
      <c r="AL92" s="273">
        <f t="shared" si="77"/>
        <v>127.15900000000001</v>
      </c>
      <c r="AM92" s="273">
        <f t="shared" si="77"/>
        <v>36.503</v>
      </c>
      <c r="AN92" s="273">
        <f t="shared" si="77"/>
        <v>56.423000000000002</v>
      </c>
      <c r="AO92" s="273">
        <f t="shared" si="77"/>
        <v>103.14100000000001</v>
      </c>
      <c r="AP92" s="273">
        <f t="shared" si="77"/>
        <v>150.37100000000001</v>
      </c>
      <c r="AQ92" s="273">
        <f t="shared" si="77"/>
        <v>127.455</v>
      </c>
      <c r="AR92" s="273">
        <f t="shared" si="77"/>
        <v>84.781000000000006</v>
      </c>
      <c r="AS92" s="273">
        <f t="shared" si="77"/>
        <v>122.06399999999999</v>
      </c>
      <c r="AT92" s="273">
        <f t="shared" si="77"/>
        <v>103.95699999999999</v>
      </c>
      <c r="AU92" s="273">
        <f t="shared" si="77"/>
        <v>91.275000000000006</v>
      </c>
      <c r="AV92" s="273">
        <f t="shared" si="77"/>
        <v>80.433999999999997</v>
      </c>
      <c r="AW92" s="273">
        <f t="shared" si="77"/>
        <v>392.51100000000002</v>
      </c>
      <c r="AX92" s="273">
        <f t="shared" si="77"/>
        <v>106.92700000000001</v>
      </c>
      <c r="AY92" s="273">
        <f t="shared" si="77"/>
        <v>37.075000000000003</v>
      </c>
      <c r="AZ92" s="273">
        <f t="shared" si="77"/>
        <v>54.213000000000001</v>
      </c>
      <c r="BA92" s="273">
        <f t="shared" si="77"/>
        <v>183.547</v>
      </c>
      <c r="BB92" s="273">
        <f t="shared" si="77"/>
        <v>105.783</v>
      </c>
      <c r="BC92" s="273">
        <f t="shared" si="77"/>
        <v>381.65</v>
      </c>
      <c r="BD92" s="273">
        <f t="shared" si="77"/>
        <v>255.149</v>
      </c>
      <c r="BE92" s="273">
        <f t="shared" si="77"/>
        <v>116.86</v>
      </c>
      <c r="BF92" s="273">
        <f t="shared" si="77"/>
        <v>52.393000000000001</v>
      </c>
      <c r="BG92" s="273">
        <f t="shared" si="77"/>
        <v>13.878</v>
      </c>
      <c r="BH92" s="273">
        <f t="shared" si="77"/>
        <v>71.584000000000003</v>
      </c>
      <c r="BI92" s="273">
        <f t="shared" si="77"/>
        <v>67.391999999999996</v>
      </c>
      <c r="BJ92" s="273">
        <f t="shared" si="77"/>
        <v>82.114000000000004</v>
      </c>
      <c r="BK92" s="273">
        <f t="shared" si="77"/>
        <v>34.408000000000001</v>
      </c>
      <c r="BL92" s="273">
        <f t="shared" si="77"/>
        <v>65.503</v>
      </c>
      <c r="BM92" s="273">
        <f t="shared" si="77"/>
        <v>17.978000000000002</v>
      </c>
      <c r="BN92" s="273">
        <f t="shared" si="77"/>
        <v>19.177</v>
      </c>
      <c r="BO92" s="273">
        <f t="shared" si="77"/>
        <v>92.998999999999995</v>
      </c>
      <c r="BP92" s="273">
        <f t="shared" si="77"/>
        <v>178.59</v>
      </c>
      <c r="BQ92" s="273">
        <f t="shared" si="77"/>
        <v>88.927000000000007</v>
      </c>
      <c r="BR92" s="273">
        <f t="shared" ref="BR92:BZ92" si="78">ROUND(BR37*$D$37,3)</f>
        <v>135.22499999999999</v>
      </c>
      <c r="BS92" s="273">
        <f t="shared" si="78"/>
        <v>140.03399999999999</v>
      </c>
      <c r="BT92" s="273">
        <f t="shared" si="78"/>
        <v>91.754000000000005</v>
      </c>
      <c r="BU92" s="273">
        <f t="shared" si="78"/>
        <v>122.788</v>
      </c>
      <c r="BV92" s="273">
        <f t="shared" si="78"/>
        <v>100.274</v>
      </c>
      <c r="BW92" s="273">
        <f t="shared" si="78"/>
        <v>127.407</v>
      </c>
      <c r="BX92" s="273">
        <f t="shared" si="78"/>
        <v>60.558</v>
      </c>
      <c r="BY92" s="273">
        <f t="shared" si="78"/>
        <v>75.697000000000003</v>
      </c>
      <c r="BZ92" s="273">
        <f t="shared" si="78"/>
        <v>30.884</v>
      </c>
    </row>
    <row r="93" spans="1:78" s="6" customFormat="1" x14ac:dyDescent="0.2">
      <c r="A93" s="18" t="s">
        <v>16</v>
      </c>
      <c r="B93" s="99">
        <f t="shared" si="51"/>
        <v>6323</v>
      </c>
      <c r="C93" s="19">
        <f t="shared" si="64"/>
        <v>6323.0059999999994</v>
      </c>
      <c r="D93" s="42">
        <f t="shared" si="52"/>
        <v>5.9999999994033715E-3</v>
      </c>
      <c r="E93" s="273">
        <f>ROUND(E38*$D$38,3)</f>
        <v>40.801000000000002</v>
      </c>
      <c r="F93" s="273">
        <f t="shared" ref="F93:BQ93" si="79">ROUND(F38*$D$38,3)</f>
        <v>81.445999999999998</v>
      </c>
      <c r="G93" s="273">
        <f t="shared" si="79"/>
        <v>48.930999999999997</v>
      </c>
      <c r="H93" s="273">
        <f t="shared" si="79"/>
        <v>63.841999999999999</v>
      </c>
      <c r="I93" s="273">
        <f t="shared" si="79"/>
        <v>96.992999999999995</v>
      </c>
      <c r="J93" s="273">
        <f t="shared" si="79"/>
        <v>555.92499999999995</v>
      </c>
      <c r="K93" s="273">
        <f t="shared" si="79"/>
        <v>205.45</v>
      </c>
      <c r="L93" s="273">
        <f t="shared" si="79"/>
        <v>24.683</v>
      </c>
      <c r="M93" s="273">
        <f t="shared" si="79"/>
        <v>73.281000000000006</v>
      </c>
      <c r="N93" s="273">
        <f t="shared" si="79"/>
        <v>33.308999999999997</v>
      </c>
      <c r="O93" s="273">
        <f t="shared" si="79"/>
        <v>42.807000000000002</v>
      </c>
      <c r="P93" s="273">
        <f t="shared" si="79"/>
        <v>33.930999999999997</v>
      </c>
      <c r="Q93" s="273">
        <f t="shared" si="79"/>
        <v>50.667999999999999</v>
      </c>
      <c r="R93" s="273">
        <f t="shared" si="79"/>
        <v>40.609000000000002</v>
      </c>
      <c r="S93" s="273">
        <f t="shared" si="79"/>
        <v>92.968999999999994</v>
      </c>
      <c r="T93" s="273">
        <f t="shared" si="79"/>
        <v>53.343000000000004</v>
      </c>
      <c r="U93" s="273">
        <f t="shared" si="79"/>
        <v>78.182000000000002</v>
      </c>
      <c r="V93" s="273">
        <f t="shared" si="79"/>
        <v>66.013000000000005</v>
      </c>
      <c r="W93" s="273">
        <f t="shared" si="79"/>
        <v>5.0670000000000002</v>
      </c>
      <c r="X93" s="273">
        <f t="shared" si="79"/>
        <v>32.746000000000002</v>
      </c>
      <c r="Y93" s="273">
        <f t="shared" si="79"/>
        <v>96.563999999999993</v>
      </c>
      <c r="Z93" s="276">
        <f t="shared" si="79"/>
        <v>57.457999999999998</v>
      </c>
      <c r="AA93" s="273">
        <f t="shared" si="79"/>
        <v>35.902000000000001</v>
      </c>
      <c r="AB93" s="273">
        <f t="shared" si="79"/>
        <v>51.845999999999997</v>
      </c>
      <c r="AC93" s="273">
        <f t="shared" si="79"/>
        <v>39.901000000000003</v>
      </c>
      <c r="AD93" s="273">
        <f t="shared" si="79"/>
        <v>77.784000000000006</v>
      </c>
      <c r="AE93" s="273">
        <f t="shared" si="79"/>
        <v>87.203999999999994</v>
      </c>
      <c r="AF93" s="273">
        <f t="shared" si="79"/>
        <v>74.734999999999999</v>
      </c>
      <c r="AG93" s="273">
        <f t="shared" si="79"/>
        <v>74.808000000000007</v>
      </c>
      <c r="AH93" s="273">
        <f t="shared" si="79"/>
        <v>86.658000000000001</v>
      </c>
      <c r="AI93" s="273">
        <f t="shared" si="79"/>
        <v>53.201000000000001</v>
      </c>
      <c r="AJ93" s="273">
        <f t="shared" si="79"/>
        <v>61.402000000000001</v>
      </c>
      <c r="AK93" s="273">
        <f t="shared" si="79"/>
        <v>46.954999999999998</v>
      </c>
      <c r="AL93" s="273">
        <f t="shared" si="79"/>
        <v>98.296000000000006</v>
      </c>
      <c r="AM93" s="273">
        <f t="shared" si="79"/>
        <v>32.338000000000001</v>
      </c>
      <c r="AN93" s="273">
        <f t="shared" si="79"/>
        <v>57.762</v>
      </c>
      <c r="AO93" s="273">
        <f t="shared" si="79"/>
        <v>90.188999999999993</v>
      </c>
      <c r="AP93" s="273">
        <f t="shared" si="79"/>
        <v>144.55000000000001</v>
      </c>
      <c r="AQ93" s="273">
        <f t="shared" si="79"/>
        <v>147.76300000000001</v>
      </c>
      <c r="AR93" s="273">
        <f t="shared" si="79"/>
        <v>79.150999999999996</v>
      </c>
      <c r="AS93" s="273">
        <f t="shared" si="79"/>
        <v>69.043999999999997</v>
      </c>
      <c r="AT93" s="273">
        <f t="shared" si="79"/>
        <v>122.49299999999999</v>
      </c>
      <c r="AU93" s="273">
        <f t="shared" si="79"/>
        <v>92.731999999999999</v>
      </c>
      <c r="AV93" s="273">
        <f t="shared" si="79"/>
        <v>57.235999999999997</v>
      </c>
      <c r="AW93" s="273">
        <f t="shared" si="79"/>
        <v>298.07</v>
      </c>
      <c r="AX93" s="273">
        <f t="shared" si="79"/>
        <v>114.254</v>
      </c>
      <c r="AY93" s="273">
        <f t="shared" si="79"/>
        <v>22.041</v>
      </c>
      <c r="AZ93" s="273">
        <f t="shared" si="79"/>
        <v>43.658999999999999</v>
      </c>
      <c r="BA93" s="273">
        <f t="shared" si="79"/>
        <v>163.065</v>
      </c>
      <c r="BB93" s="273">
        <f t="shared" si="79"/>
        <v>90.432000000000002</v>
      </c>
      <c r="BC93" s="273">
        <f t="shared" si="79"/>
        <v>375.44499999999999</v>
      </c>
      <c r="BD93" s="273">
        <f t="shared" si="79"/>
        <v>199.68799999999999</v>
      </c>
      <c r="BE93" s="273">
        <f t="shared" si="79"/>
        <v>67.850999999999999</v>
      </c>
      <c r="BF93" s="273">
        <f t="shared" si="79"/>
        <v>42.658000000000001</v>
      </c>
      <c r="BG93" s="273">
        <f t="shared" si="79"/>
        <v>8.8670000000000009</v>
      </c>
      <c r="BH93" s="273">
        <f t="shared" si="79"/>
        <v>76.947999999999993</v>
      </c>
      <c r="BI93" s="273">
        <f t="shared" si="79"/>
        <v>44.814999999999998</v>
      </c>
      <c r="BJ93" s="273">
        <f t="shared" si="79"/>
        <v>61.182000000000002</v>
      </c>
      <c r="BK93" s="276">
        <f t="shared" si="79"/>
        <v>19.488</v>
      </c>
      <c r="BL93" s="273">
        <f t="shared" si="79"/>
        <v>67.995000000000005</v>
      </c>
      <c r="BM93" s="273">
        <f t="shared" si="79"/>
        <v>20.728000000000002</v>
      </c>
      <c r="BN93" s="273">
        <f t="shared" si="79"/>
        <v>17.227</v>
      </c>
      <c r="BO93" s="273">
        <f t="shared" si="79"/>
        <v>85.463999999999999</v>
      </c>
      <c r="BP93" s="273">
        <f t="shared" si="79"/>
        <v>149.34399999999999</v>
      </c>
      <c r="BQ93" s="273">
        <f t="shared" si="79"/>
        <v>64.927999999999997</v>
      </c>
      <c r="BR93" s="273">
        <f t="shared" ref="BR93:BZ93" si="80">ROUND(BR38*$D$38,3)</f>
        <v>97.295000000000002</v>
      </c>
      <c r="BS93" s="273">
        <f t="shared" si="80"/>
        <v>133.90299999999999</v>
      </c>
      <c r="BT93" s="273">
        <f t="shared" si="80"/>
        <v>66.882000000000005</v>
      </c>
      <c r="BU93" s="273">
        <f t="shared" si="80"/>
        <v>88.385999999999996</v>
      </c>
      <c r="BV93" s="273">
        <f t="shared" si="80"/>
        <v>84.582999999999998</v>
      </c>
      <c r="BW93" s="273">
        <f t="shared" si="80"/>
        <v>96.236999999999995</v>
      </c>
      <c r="BX93" s="273">
        <f t="shared" si="80"/>
        <v>47.860999999999997</v>
      </c>
      <c r="BY93" s="273">
        <f t="shared" si="80"/>
        <v>78.346999999999994</v>
      </c>
      <c r="BZ93" s="273">
        <f t="shared" si="80"/>
        <v>38.395000000000003</v>
      </c>
    </row>
    <row r="94" spans="1:78" s="6" customFormat="1" x14ac:dyDescent="0.2">
      <c r="A94" s="18" t="s">
        <v>17</v>
      </c>
      <c r="B94" s="99">
        <f t="shared" si="51"/>
        <v>5116</v>
      </c>
      <c r="C94" s="19">
        <f>SUM(E94:BZ94)</f>
        <v>5115.9999999999991</v>
      </c>
      <c r="D94" s="42">
        <f t="shared" si="52"/>
        <v>0</v>
      </c>
      <c r="E94" s="273">
        <f>ROUND(E39*$D$39,3)</f>
        <v>35.101999999999997</v>
      </c>
      <c r="F94" s="273">
        <f t="shared" ref="F94:BQ94" si="81">ROUND(F39*$D$39,3)</f>
        <v>44.765999999999998</v>
      </c>
      <c r="G94" s="273">
        <f t="shared" si="81"/>
        <v>39.281999999999996</v>
      </c>
      <c r="H94" s="273">
        <f t="shared" si="81"/>
        <v>41.404000000000003</v>
      </c>
      <c r="I94" s="276">
        <f t="shared" si="81"/>
        <v>66.492000000000004</v>
      </c>
      <c r="J94" s="276">
        <f t="shared" si="81"/>
        <v>521.44000000000005</v>
      </c>
      <c r="K94" s="273">
        <f t="shared" si="81"/>
        <v>155.23400000000001</v>
      </c>
      <c r="L94" s="273">
        <f t="shared" si="81"/>
        <v>26.02</v>
      </c>
      <c r="M94" s="273">
        <f t="shared" si="81"/>
        <v>55.398000000000003</v>
      </c>
      <c r="N94" s="273">
        <f t="shared" si="81"/>
        <v>25.986999999999998</v>
      </c>
      <c r="O94" s="273">
        <f t="shared" si="81"/>
        <v>33.023000000000003</v>
      </c>
      <c r="P94" s="273">
        <f t="shared" si="81"/>
        <v>39.539000000000001</v>
      </c>
      <c r="Q94" s="273">
        <f t="shared" si="81"/>
        <v>30.427</v>
      </c>
      <c r="R94" s="273">
        <f t="shared" si="81"/>
        <v>28.994</v>
      </c>
      <c r="S94" s="273">
        <f t="shared" si="81"/>
        <v>70.399000000000001</v>
      </c>
      <c r="T94" s="273">
        <f t="shared" si="81"/>
        <v>46.264000000000003</v>
      </c>
      <c r="U94" s="273">
        <f t="shared" si="81"/>
        <v>57.283000000000001</v>
      </c>
      <c r="V94" s="273">
        <f t="shared" si="81"/>
        <v>56.405000000000001</v>
      </c>
      <c r="W94" s="273">
        <f t="shared" si="81"/>
        <v>0.60399999999999998</v>
      </c>
      <c r="X94" s="273">
        <f t="shared" si="81"/>
        <v>24.754000000000001</v>
      </c>
      <c r="Y94" s="273">
        <f t="shared" si="81"/>
        <v>61.981999999999999</v>
      </c>
      <c r="Z94" s="273">
        <f t="shared" si="81"/>
        <v>37.097000000000001</v>
      </c>
      <c r="AA94" s="273">
        <f t="shared" si="81"/>
        <v>36.835999999999999</v>
      </c>
      <c r="AB94" s="273">
        <f t="shared" si="81"/>
        <v>40.289000000000001</v>
      </c>
      <c r="AC94" s="273">
        <f t="shared" si="81"/>
        <v>39.814999999999998</v>
      </c>
      <c r="AD94" s="273">
        <f t="shared" si="81"/>
        <v>52.148000000000003</v>
      </c>
      <c r="AE94" s="276">
        <f t="shared" si="81"/>
        <v>89.448999999999998</v>
      </c>
      <c r="AF94" s="273">
        <f t="shared" si="81"/>
        <v>59.427</v>
      </c>
      <c r="AG94" s="273">
        <f t="shared" si="81"/>
        <v>48.264000000000003</v>
      </c>
      <c r="AH94" s="276">
        <f t="shared" si="81"/>
        <v>68.492000000000004</v>
      </c>
      <c r="AI94" s="273">
        <f t="shared" si="81"/>
        <v>29.645</v>
      </c>
      <c r="AJ94" s="273">
        <f t="shared" si="81"/>
        <v>47.067</v>
      </c>
      <c r="AK94" s="273">
        <f t="shared" si="81"/>
        <v>4.9240000000000004</v>
      </c>
      <c r="AL94" s="276">
        <f t="shared" si="81"/>
        <v>71.491</v>
      </c>
      <c r="AM94" s="273">
        <f t="shared" si="81"/>
        <v>26.966000000000001</v>
      </c>
      <c r="AN94" s="273">
        <f t="shared" si="81"/>
        <v>39.668999999999997</v>
      </c>
      <c r="AO94" s="273">
        <f t="shared" si="81"/>
        <v>89.644000000000005</v>
      </c>
      <c r="AP94" s="273">
        <f t="shared" si="81"/>
        <v>126.98699999999999</v>
      </c>
      <c r="AQ94" s="273">
        <f t="shared" si="81"/>
        <v>114.35899999999999</v>
      </c>
      <c r="AR94" s="273">
        <f t="shared" si="81"/>
        <v>81.585999999999999</v>
      </c>
      <c r="AS94" s="273">
        <f t="shared" si="81"/>
        <v>48.783000000000001</v>
      </c>
      <c r="AT94" s="273">
        <f t="shared" si="81"/>
        <v>83.635999999999996</v>
      </c>
      <c r="AU94" s="273">
        <f t="shared" si="81"/>
        <v>96.284999999999997</v>
      </c>
      <c r="AV94" s="273">
        <f t="shared" si="81"/>
        <v>46.277999999999999</v>
      </c>
      <c r="AW94" s="273">
        <f t="shared" si="81"/>
        <v>242.124</v>
      </c>
      <c r="AX94" s="273">
        <f t="shared" si="81"/>
        <v>88.852000000000004</v>
      </c>
      <c r="AY94" s="273">
        <f t="shared" si="81"/>
        <v>17.677</v>
      </c>
      <c r="AZ94" s="273">
        <f t="shared" si="81"/>
        <v>35.36</v>
      </c>
      <c r="BA94" s="273">
        <f t="shared" si="81"/>
        <v>148.934</v>
      </c>
      <c r="BB94" s="273">
        <f t="shared" si="81"/>
        <v>81.73</v>
      </c>
      <c r="BC94" s="273">
        <f t="shared" si="81"/>
        <v>284.8</v>
      </c>
      <c r="BD94" s="273">
        <f t="shared" si="81"/>
        <v>138.90600000000001</v>
      </c>
      <c r="BE94" s="273">
        <f t="shared" si="81"/>
        <v>77.016000000000005</v>
      </c>
      <c r="BF94" s="273">
        <f t="shared" si="81"/>
        <v>67.706000000000003</v>
      </c>
      <c r="BG94" s="273">
        <f t="shared" si="81"/>
        <v>9.8710000000000004</v>
      </c>
      <c r="BH94" s="273">
        <f t="shared" si="81"/>
        <v>100.738</v>
      </c>
      <c r="BI94" s="273">
        <f t="shared" si="81"/>
        <v>45.325000000000003</v>
      </c>
      <c r="BJ94" s="273">
        <f t="shared" si="81"/>
        <v>57.377000000000002</v>
      </c>
      <c r="BK94" s="273">
        <f t="shared" si="81"/>
        <v>28.053000000000001</v>
      </c>
      <c r="BL94" s="273">
        <f t="shared" si="81"/>
        <v>58.418999999999997</v>
      </c>
      <c r="BM94" s="273">
        <f t="shared" si="81"/>
        <v>17.369</v>
      </c>
      <c r="BN94" s="273">
        <f t="shared" si="81"/>
        <v>13.093999999999999</v>
      </c>
      <c r="BO94" s="273">
        <f t="shared" si="81"/>
        <v>87.629000000000005</v>
      </c>
      <c r="BP94" s="273">
        <f t="shared" si="81"/>
        <v>98.597999999999999</v>
      </c>
      <c r="BQ94" s="273">
        <f t="shared" si="81"/>
        <v>49.103000000000002</v>
      </c>
      <c r="BR94" s="273">
        <f t="shared" ref="BR94:BZ94" si="82">ROUND(BR39*$D$39,3)</f>
        <v>69.247</v>
      </c>
      <c r="BS94" s="273">
        <f t="shared" si="82"/>
        <v>73.173000000000002</v>
      </c>
      <c r="BT94" s="273">
        <f t="shared" si="82"/>
        <v>61.087000000000003</v>
      </c>
      <c r="BU94" s="273">
        <f t="shared" si="82"/>
        <v>58.418999999999997</v>
      </c>
      <c r="BV94" s="273">
        <f t="shared" si="82"/>
        <v>65.903999999999996</v>
      </c>
      <c r="BW94" s="273">
        <f t="shared" si="82"/>
        <v>72.430000000000007</v>
      </c>
      <c r="BX94" s="273">
        <f t="shared" si="82"/>
        <v>29.984000000000002</v>
      </c>
      <c r="BY94" s="273">
        <f t="shared" si="82"/>
        <v>64.8</v>
      </c>
      <c r="BZ94" s="273">
        <f t="shared" si="82"/>
        <v>32.338999999999999</v>
      </c>
    </row>
    <row r="95" spans="1:78" s="6" customFormat="1" x14ac:dyDescent="0.2">
      <c r="A95" s="18" t="s">
        <v>18</v>
      </c>
      <c r="B95" s="99">
        <f t="shared" si="51"/>
        <v>5002</v>
      </c>
      <c r="C95" s="19">
        <f t="shared" ref="C95:C101" si="83">SUM(E95:BZ95)</f>
        <v>5002</v>
      </c>
      <c r="D95" s="42">
        <f t="shared" si="52"/>
        <v>0</v>
      </c>
      <c r="E95" s="273">
        <f>ROUND(E40*$D$40,3)</f>
        <v>44.996000000000002</v>
      </c>
      <c r="F95" s="273">
        <f t="shared" ref="F95:BQ95" si="84">ROUND(F40*$D$40,3)</f>
        <v>49.892000000000003</v>
      </c>
      <c r="G95" s="273">
        <f t="shared" si="84"/>
        <v>46.598999999999997</v>
      </c>
      <c r="H95" s="273">
        <f t="shared" si="84"/>
        <v>40.941000000000003</v>
      </c>
      <c r="I95" s="273">
        <f t="shared" si="84"/>
        <v>62.515000000000001</v>
      </c>
      <c r="J95" s="273">
        <f t="shared" si="84"/>
        <v>531.79499999999996</v>
      </c>
      <c r="K95" s="273">
        <f t="shared" si="84"/>
        <v>112.798</v>
      </c>
      <c r="L95" s="273">
        <f t="shared" si="84"/>
        <v>14.645</v>
      </c>
      <c r="M95" s="273">
        <f t="shared" si="84"/>
        <v>48.006</v>
      </c>
      <c r="N95" s="273">
        <f t="shared" si="84"/>
        <v>38.405000000000001</v>
      </c>
      <c r="O95" s="273">
        <f t="shared" si="84"/>
        <v>27.824999999999999</v>
      </c>
      <c r="P95" s="273">
        <f t="shared" si="84"/>
        <v>46.375</v>
      </c>
      <c r="Q95" s="273">
        <f t="shared" si="84"/>
        <v>28.751000000000001</v>
      </c>
      <c r="R95" s="273">
        <f t="shared" si="84"/>
        <v>39.317999999999998</v>
      </c>
      <c r="S95" s="276">
        <f t="shared" si="84"/>
        <v>89.475999999999999</v>
      </c>
      <c r="T95" s="273">
        <f t="shared" si="84"/>
        <v>43.621000000000002</v>
      </c>
      <c r="U95" s="273">
        <f t="shared" si="84"/>
        <v>76.533000000000001</v>
      </c>
      <c r="V95" s="273">
        <f t="shared" si="84"/>
        <v>58.988999999999997</v>
      </c>
      <c r="W95" s="273">
        <f t="shared" si="84"/>
        <v>0</v>
      </c>
      <c r="X95" s="273">
        <f t="shared" si="84"/>
        <v>55.673000000000002</v>
      </c>
      <c r="Y95" s="273">
        <f t="shared" si="84"/>
        <v>51.192</v>
      </c>
      <c r="Z95" s="273">
        <f t="shared" si="84"/>
        <v>56.875999999999998</v>
      </c>
      <c r="AA95" s="273">
        <f t="shared" si="84"/>
        <v>33.823</v>
      </c>
      <c r="AB95" s="273">
        <f t="shared" si="84"/>
        <v>30.652000000000001</v>
      </c>
      <c r="AC95" s="273">
        <f t="shared" si="84"/>
        <v>31.145</v>
      </c>
      <c r="AD95" s="273">
        <f t="shared" si="84"/>
        <v>49.122999999999998</v>
      </c>
      <c r="AE95" s="273">
        <f t="shared" si="84"/>
        <v>76.632000000000005</v>
      </c>
      <c r="AF95" s="273">
        <f t="shared" si="84"/>
        <v>53.542000000000002</v>
      </c>
      <c r="AG95" s="273">
        <f t="shared" si="84"/>
        <v>68.754999999999995</v>
      </c>
      <c r="AH95" s="273">
        <f t="shared" si="84"/>
        <v>67.299000000000007</v>
      </c>
      <c r="AI95" s="273">
        <f t="shared" si="84"/>
        <v>36.396999999999998</v>
      </c>
      <c r="AJ95" s="273">
        <f t="shared" si="84"/>
        <v>42.252000000000002</v>
      </c>
      <c r="AK95" s="273">
        <f t="shared" si="84"/>
        <v>13.099</v>
      </c>
      <c r="AL95" s="273">
        <f t="shared" si="84"/>
        <v>118.97499999999999</v>
      </c>
      <c r="AM95" s="273">
        <f t="shared" si="84"/>
        <v>33.328000000000003</v>
      </c>
      <c r="AN95" s="273">
        <f t="shared" si="84"/>
        <v>32.978000000000002</v>
      </c>
      <c r="AO95" s="273">
        <f t="shared" si="84"/>
        <v>79.078000000000003</v>
      </c>
      <c r="AP95" s="273">
        <f t="shared" si="84"/>
        <v>132.983</v>
      </c>
      <c r="AQ95" s="273">
        <f t="shared" si="84"/>
        <v>113.294</v>
      </c>
      <c r="AR95" s="273">
        <f t="shared" si="84"/>
        <v>67.088999999999999</v>
      </c>
      <c r="AS95" s="273">
        <f t="shared" si="84"/>
        <v>63.45</v>
      </c>
      <c r="AT95" s="273">
        <f t="shared" si="84"/>
        <v>70.341999999999999</v>
      </c>
      <c r="AU95" s="273">
        <f t="shared" si="84"/>
        <v>67.382000000000005</v>
      </c>
      <c r="AV95" s="273">
        <f t="shared" si="84"/>
        <v>31.265000000000001</v>
      </c>
      <c r="AW95" s="273">
        <f t="shared" si="84"/>
        <v>218</v>
      </c>
      <c r="AX95" s="273">
        <f t="shared" si="84"/>
        <v>80.382999999999996</v>
      </c>
      <c r="AY95" s="273">
        <f t="shared" si="84"/>
        <v>35.32</v>
      </c>
      <c r="AZ95" s="273">
        <f t="shared" si="84"/>
        <v>43.457000000000001</v>
      </c>
      <c r="BA95" s="273">
        <f t="shared" si="84"/>
        <v>125.56100000000001</v>
      </c>
      <c r="BB95" s="273">
        <f t="shared" si="84"/>
        <v>72.123999999999995</v>
      </c>
      <c r="BC95" s="273">
        <f t="shared" si="84"/>
        <v>280.01</v>
      </c>
      <c r="BD95" s="273">
        <f t="shared" si="84"/>
        <v>133.78100000000001</v>
      </c>
      <c r="BE95" s="273">
        <f t="shared" si="84"/>
        <v>61.091000000000001</v>
      </c>
      <c r="BF95" s="273">
        <f t="shared" si="84"/>
        <v>48.912999999999997</v>
      </c>
      <c r="BG95" s="273">
        <f t="shared" si="84"/>
        <v>8.2439999999999998</v>
      </c>
      <c r="BH95" s="273">
        <f t="shared" si="84"/>
        <v>77.424000000000007</v>
      </c>
      <c r="BI95" s="273">
        <f t="shared" si="84"/>
        <v>34.238999999999997</v>
      </c>
      <c r="BJ95" s="273">
        <f t="shared" si="84"/>
        <v>57.377000000000002</v>
      </c>
      <c r="BK95" s="273">
        <f t="shared" si="84"/>
        <v>13.912000000000001</v>
      </c>
      <c r="BL95" s="273">
        <f t="shared" si="84"/>
        <v>57.055</v>
      </c>
      <c r="BM95" s="273">
        <f t="shared" si="84"/>
        <v>26.614999999999998</v>
      </c>
      <c r="BN95" s="273">
        <f t="shared" si="84"/>
        <v>10.526</v>
      </c>
      <c r="BO95" s="273">
        <f t="shared" si="84"/>
        <v>71.213999999999999</v>
      </c>
      <c r="BP95" s="273">
        <f t="shared" si="84"/>
        <v>89.718000000000004</v>
      </c>
      <c r="BQ95" s="273">
        <f t="shared" si="84"/>
        <v>41.360999999999997</v>
      </c>
      <c r="BR95" s="273">
        <f t="shared" ref="BR95:BZ95" si="85">ROUND(BR40*$D$40,3)</f>
        <v>71.596000000000004</v>
      </c>
      <c r="BS95" s="273">
        <f t="shared" si="85"/>
        <v>66.463999999999999</v>
      </c>
      <c r="BT95" s="273">
        <f t="shared" si="85"/>
        <v>56.874000000000002</v>
      </c>
      <c r="BU95" s="273">
        <f t="shared" si="85"/>
        <v>55.173999999999999</v>
      </c>
      <c r="BV95" s="273">
        <f t="shared" si="85"/>
        <v>63.158000000000001</v>
      </c>
      <c r="BW95" s="273">
        <f t="shared" si="85"/>
        <v>83.876999999999995</v>
      </c>
      <c r="BX95" s="273">
        <f t="shared" si="85"/>
        <v>38.527000000000001</v>
      </c>
      <c r="BY95" s="273">
        <f t="shared" si="85"/>
        <v>78.146000000000001</v>
      </c>
      <c r="BZ95" s="273">
        <f t="shared" si="85"/>
        <v>23.754999999999999</v>
      </c>
    </row>
    <row r="96" spans="1:78" s="6" customFormat="1" x14ac:dyDescent="0.2">
      <c r="A96" s="18" t="s">
        <v>19</v>
      </c>
      <c r="B96" s="99">
        <f t="shared" si="51"/>
        <v>5810</v>
      </c>
      <c r="C96" s="19">
        <f t="shared" si="83"/>
        <v>5810.0019999999968</v>
      </c>
      <c r="D96" s="42">
        <f t="shared" si="52"/>
        <v>1.9999999967694748E-3</v>
      </c>
      <c r="E96" s="273">
        <f>ROUND(E41*$D$41,3)</f>
        <v>77.525999999999996</v>
      </c>
      <c r="F96" s="273">
        <f t="shared" ref="F96:BQ96" si="86">ROUND(F41*$D$41,3)</f>
        <v>60.412999999999997</v>
      </c>
      <c r="G96" s="273">
        <f t="shared" si="86"/>
        <v>58.274999999999999</v>
      </c>
      <c r="H96" s="273">
        <f t="shared" si="86"/>
        <v>56.552999999999997</v>
      </c>
      <c r="I96" s="273">
        <f t="shared" si="86"/>
        <v>69.644999999999996</v>
      </c>
      <c r="J96" s="273">
        <f t="shared" si="86"/>
        <v>575.85299999999995</v>
      </c>
      <c r="K96" s="273">
        <f t="shared" si="86"/>
        <v>118.468</v>
      </c>
      <c r="L96" s="273">
        <f t="shared" si="86"/>
        <v>17.356999999999999</v>
      </c>
      <c r="M96" s="273">
        <f t="shared" si="86"/>
        <v>44.448</v>
      </c>
      <c r="N96" s="273">
        <f t="shared" si="86"/>
        <v>34.213999999999999</v>
      </c>
      <c r="O96" s="273">
        <f t="shared" si="86"/>
        <v>40.18</v>
      </c>
      <c r="P96" s="273">
        <f t="shared" si="86"/>
        <v>71.822000000000003</v>
      </c>
      <c r="Q96" s="273">
        <f t="shared" si="86"/>
        <v>70.632999999999996</v>
      </c>
      <c r="R96" s="273">
        <f t="shared" si="86"/>
        <v>46.386000000000003</v>
      </c>
      <c r="S96" s="273">
        <f t="shared" si="86"/>
        <v>80.399000000000001</v>
      </c>
      <c r="T96" s="273">
        <f t="shared" si="86"/>
        <v>60.106000000000002</v>
      </c>
      <c r="U96" s="273">
        <f t="shared" si="86"/>
        <v>92.632000000000005</v>
      </c>
      <c r="V96" s="273">
        <f t="shared" si="86"/>
        <v>78.147999999999996</v>
      </c>
      <c r="W96" s="273">
        <f t="shared" si="86"/>
        <v>0</v>
      </c>
      <c r="X96" s="273">
        <f t="shared" si="86"/>
        <v>92.724000000000004</v>
      </c>
      <c r="Y96" s="273">
        <f t="shared" si="86"/>
        <v>53.584000000000003</v>
      </c>
      <c r="Z96" s="273">
        <f t="shared" si="86"/>
        <v>57.091000000000001</v>
      </c>
      <c r="AA96" s="279">
        <f t="shared" si="86"/>
        <v>33.509</v>
      </c>
      <c r="AB96" s="273">
        <f t="shared" si="86"/>
        <v>42.164999999999999</v>
      </c>
      <c r="AC96" s="273">
        <f t="shared" si="86"/>
        <v>35.301000000000002</v>
      </c>
      <c r="AD96" s="273">
        <f t="shared" si="86"/>
        <v>59.322000000000003</v>
      </c>
      <c r="AE96" s="273">
        <f t="shared" si="86"/>
        <v>104.83799999999999</v>
      </c>
      <c r="AF96" s="273">
        <f t="shared" si="86"/>
        <v>55.796999999999997</v>
      </c>
      <c r="AG96" s="273">
        <f t="shared" si="86"/>
        <v>87.468999999999994</v>
      </c>
      <c r="AH96" s="273">
        <f t="shared" si="86"/>
        <v>74.587999999999994</v>
      </c>
      <c r="AI96" s="273">
        <f t="shared" si="86"/>
        <v>39.6</v>
      </c>
      <c r="AJ96" s="273">
        <f t="shared" si="86"/>
        <v>51.094000000000001</v>
      </c>
      <c r="AK96" s="273">
        <f t="shared" si="86"/>
        <v>9.7520000000000007</v>
      </c>
      <c r="AL96" s="273">
        <f t="shared" si="86"/>
        <v>187.024</v>
      </c>
      <c r="AM96" s="273">
        <f t="shared" si="86"/>
        <v>36.893999999999998</v>
      </c>
      <c r="AN96" s="273">
        <f t="shared" si="86"/>
        <v>44.426000000000002</v>
      </c>
      <c r="AO96" s="273">
        <f t="shared" si="86"/>
        <v>93.38</v>
      </c>
      <c r="AP96" s="273">
        <f t="shared" si="86"/>
        <v>126.29900000000001</v>
      </c>
      <c r="AQ96" s="273">
        <f t="shared" si="86"/>
        <v>126.571</v>
      </c>
      <c r="AR96" s="273">
        <f t="shared" si="86"/>
        <v>96.388000000000005</v>
      </c>
      <c r="AS96" s="273">
        <f t="shared" si="86"/>
        <v>73.203999999999994</v>
      </c>
      <c r="AT96" s="273">
        <f t="shared" si="86"/>
        <v>90.021000000000001</v>
      </c>
      <c r="AU96" s="273">
        <f t="shared" si="86"/>
        <v>91.622</v>
      </c>
      <c r="AV96" s="273">
        <f t="shared" si="86"/>
        <v>51.531999999999996</v>
      </c>
      <c r="AW96" s="273">
        <f t="shared" si="86"/>
        <v>295.822</v>
      </c>
      <c r="AX96" s="273">
        <f t="shared" si="86"/>
        <v>93.947999999999993</v>
      </c>
      <c r="AY96" s="273">
        <f t="shared" si="86"/>
        <v>24.245000000000001</v>
      </c>
      <c r="AZ96" s="273">
        <f t="shared" si="86"/>
        <v>56.570999999999998</v>
      </c>
      <c r="BA96" s="273">
        <f t="shared" si="86"/>
        <v>120.992</v>
      </c>
      <c r="BB96" s="273">
        <f t="shared" si="86"/>
        <v>68.48</v>
      </c>
      <c r="BC96" s="273">
        <f t="shared" si="86"/>
        <v>251.816</v>
      </c>
      <c r="BD96" s="273">
        <f t="shared" si="86"/>
        <v>150.05500000000001</v>
      </c>
      <c r="BE96" s="273">
        <f t="shared" si="86"/>
        <v>53.671999999999997</v>
      </c>
      <c r="BF96" s="273">
        <f t="shared" si="86"/>
        <v>48.488999999999997</v>
      </c>
      <c r="BG96" s="273">
        <f t="shared" si="86"/>
        <v>13.853999999999999</v>
      </c>
      <c r="BH96" s="273">
        <f t="shared" si="86"/>
        <v>68.198999999999998</v>
      </c>
      <c r="BI96" s="273">
        <f t="shared" si="86"/>
        <v>54.103999999999999</v>
      </c>
      <c r="BJ96" s="273">
        <f t="shared" si="86"/>
        <v>66.355999999999995</v>
      </c>
      <c r="BK96" s="273">
        <f t="shared" si="86"/>
        <v>8.7309999999999999</v>
      </c>
      <c r="BL96" s="273">
        <f t="shared" si="86"/>
        <v>59.725999999999999</v>
      </c>
      <c r="BM96" s="273">
        <f t="shared" si="86"/>
        <v>16.163</v>
      </c>
      <c r="BN96" s="273">
        <f t="shared" si="86"/>
        <v>12.821999999999999</v>
      </c>
      <c r="BO96" s="273">
        <f t="shared" si="86"/>
        <v>88.691999999999993</v>
      </c>
      <c r="BP96" s="273">
        <f t="shared" si="86"/>
        <v>97.620999999999995</v>
      </c>
      <c r="BQ96" s="273">
        <f t="shared" si="86"/>
        <v>62.042999999999999</v>
      </c>
      <c r="BR96" s="273">
        <f t="shared" ref="BR96:BZ96" si="87">ROUND(BR41*$D$41,3)</f>
        <v>77.677000000000007</v>
      </c>
      <c r="BS96" s="273">
        <f t="shared" si="87"/>
        <v>85.031999999999996</v>
      </c>
      <c r="BT96" s="273">
        <f t="shared" si="87"/>
        <v>54.685000000000002</v>
      </c>
      <c r="BU96" s="273">
        <f t="shared" si="87"/>
        <v>74.811999999999998</v>
      </c>
      <c r="BV96" s="273">
        <f t="shared" si="87"/>
        <v>80.153999999999996</v>
      </c>
      <c r="BW96" s="273">
        <f t="shared" si="87"/>
        <v>89.741</v>
      </c>
      <c r="BX96" s="273">
        <f t="shared" si="87"/>
        <v>66.409000000000006</v>
      </c>
      <c r="BY96" s="273">
        <f t="shared" si="87"/>
        <v>70.522000000000006</v>
      </c>
      <c r="BZ96" s="273">
        <f t="shared" si="87"/>
        <v>31.315999999999999</v>
      </c>
    </row>
    <row r="97" spans="1:78" s="6" customFormat="1" x14ac:dyDescent="0.2">
      <c r="A97" s="18" t="s">
        <v>20</v>
      </c>
      <c r="B97" s="99">
        <f t="shared" si="51"/>
        <v>5081</v>
      </c>
      <c r="C97" s="19">
        <f t="shared" si="83"/>
        <v>5080.9999999999973</v>
      </c>
      <c r="D97" s="42">
        <f t="shared" si="52"/>
        <v>0</v>
      </c>
      <c r="E97" s="273">
        <f>ROUND(E42*$D$42,3)</f>
        <v>62.106999999999999</v>
      </c>
      <c r="F97" s="273">
        <f t="shared" ref="F97:BQ97" si="88">ROUND(F42*$D$42,3)</f>
        <v>49.884999999999998</v>
      </c>
      <c r="G97" s="273">
        <f t="shared" si="88"/>
        <v>58.353000000000002</v>
      </c>
      <c r="H97" s="273">
        <f t="shared" si="88"/>
        <v>47.366999999999997</v>
      </c>
      <c r="I97" s="273">
        <f t="shared" si="88"/>
        <v>61.588000000000001</v>
      </c>
      <c r="J97" s="273">
        <f t="shared" si="88"/>
        <v>519.95600000000002</v>
      </c>
      <c r="K97" s="273">
        <f t="shared" si="88"/>
        <v>104.10599999999999</v>
      </c>
      <c r="L97" s="273">
        <f t="shared" si="88"/>
        <v>15.654</v>
      </c>
      <c r="M97" s="273">
        <f t="shared" si="88"/>
        <v>21.706</v>
      </c>
      <c r="N97" s="279">
        <f t="shared" si="88"/>
        <v>31.512</v>
      </c>
      <c r="O97" s="273">
        <f t="shared" si="88"/>
        <v>35.182000000000002</v>
      </c>
      <c r="P97" s="273">
        <f t="shared" si="88"/>
        <v>56.075000000000003</v>
      </c>
      <c r="Q97" s="273">
        <f t="shared" si="88"/>
        <v>41.192999999999998</v>
      </c>
      <c r="R97" s="273">
        <f t="shared" si="88"/>
        <v>48.978000000000002</v>
      </c>
      <c r="S97" s="273">
        <f t="shared" si="88"/>
        <v>92.149000000000001</v>
      </c>
      <c r="T97" s="273">
        <f t="shared" si="88"/>
        <v>49.002000000000002</v>
      </c>
      <c r="U97" s="273">
        <f t="shared" si="88"/>
        <v>63.988</v>
      </c>
      <c r="V97" s="273">
        <f t="shared" si="88"/>
        <v>86.405000000000001</v>
      </c>
      <c r="W97" s="273">
        <f t="shared" si="88"/>
        <v>0</v>
      </c>
      <c r="X97" s="273">
        <f t="shared" si="88"/>
        <v>71.278999999999996</v>
      </c>
      <c r="Y97" s="273">
        <f t="shared" si="88"/>
        <v>39.216000000000001</v>
      </c>
      <c r="Z97" s="273">
        <f t="shared" si="88"/>
        <v>60.579000000000001</v>
      </c>
      <c r="AA97" s="273">
        <f t="shared" si="88"/>
        <v>32.177999999999997</v>
      </c>
      <c r="AB97" s="273">
        <f t="shared" si="88"/>
        <v>20.736999999999998</v>
      </c>
      <c r="AC97" s="273">
        <f t="shared" si="88"/>
        <v>33.972000000000001</v>
      </c>
      <c r="AD97" s="273">
        <f t="shared" si="88"/>
        <v>31.635999999999999</v>
      </c>
      <c r="AE97" s="279">
        <f t="shared" si="88"/>
        <v>86.534999999999997</v>
      </c>
      <c r="AF97" s="273">
        <f t="shared" si="88"/>
        <v>44.726999999999997</v>
      </c>
      <c r="AG97" s="273">
        <f t="shared" si="88"/>
        <v>65.614000000000004</v>
      </c>
      <c r="AH97" s="273">
        <f t="shared" si="88"/>
        <v>68.063000000000002</v>
      </c>
      <c r="AI97" s="273">
        <f t="shared" si="88"/>
        <v>24.905000000000001</v>
      </c>
      <c r="AJ97" s="279">
        <f t="shared" si="88"/>
        <v>44.552</v>
      </c>
      <c r="AK97" s="273">
        <f t="shared" si="88"/>
        <v>8.6189999999999998</v>
      </c>
      <c r="AL97" s="273">
        <f t="shared" si="88"/>
        <v>173.125</v>
      </c>
      <c r="AM97" s="273">
        <f t="shared" si="88"/>
        <v>38.588999999999999</v>
      </c>
      <c r="AN97" s="273">
        <f t="shared" si="88"/>
        <v>40.796999999999997</v>
      </c>
      <c r="AO97" s="273">
        <f t="shared" si="88"/>
        <v>82.966999999999999</v>
      </c>
      <c r="AP97" s="273">
        <f t="shared" si="88"/>
        <v>121.584</v>
      </c>
      <c r="AQ97" s="273">
        <f t="shared" si="88"/>
        <v>114.569</v>
      </c>
      <c r="AR97" s="273">
        <f t="shared" si="88"/>
        <v>75.843999999999994</v>
      </c>
      <c r="AS97" s="273">
        <f t="shared" si="88"/>
        <v>86.781000000000006</v>
      </c>
      <c r="AT97" s="273">
        <f t="shared" si="88"/>
        <v>72.385999999999996</v>
      </c>
      <c r="AU97" s="273">
        <f t="shared" si="88"/>
        <v>73.820999999999998</v>
      </c>
      <c r="AV97" s="273">
        <f t="shared" si="88"/>
        <v>63.9</v>
      </c>
      <c r="AW97" s="273">
        <f t="shared" si="88"/>
        <v>272.12200000000001</v>
      </c>
      <c r="AX97" s="273">
        <f t="shared" si="88"/>
        <v>86.182000000000002</v>
      </c>
      <c r="AY97" s="273">
        <f t="shared" si="88"/>
        <v>19.314</v>
      </c>
      <c r="AZ97" s="273">
        <f t="shared" si="88"/>
        <v>66.997</v>
      </c>
      <c r="BA97" s="273">
        <f t="shared" si="88"/>
        <v>103.97</v>
      </c>
      <c r="BB97" s="273">
        <f t="shared" si="88"/>
        <v>50.228000000000002</v>
      </c>
      <c r="BC97" s="273">
        <f t="shared" si="88"/>
        <v>212.22399999999999</v>
      </c>
      <c r="BD97" s="273">
        <f t="shared" si="88"/>
        <v>176.852</v>
      </c>
      <c r="BE97" s="273">
        <f t="shared" si="88"/>
        <v>52.365000000000002</v>
      </c>
      <c r="BF97" s="273">
        <f t="shared" si="88"/>
        <v>38.338000000000001</v>
      </c>
      <c r="BG97" s="273">
        <f t="shared" si="88"/>
        <v>17.62</v>
      </c>
      <c r="BH97" s="273">
        <f t="shared" si="88"/>
        <v>44.621000000000002</v>
      </c>
      <c r="BI97" s="273">
        <f t="shared" si="88"/>
        <v>44.829000000000001</v>
      </c>
      <c r="BJ97" s="273">
        <f t="shared" si="88"/>
        <v>34.825000000000003</v>
      </c>
      <c r="BK97" s="273">
        <f t="shared" si="88"/>
        <v>7.9870000000000001</v>
      </c>
      <c r="BL97" s="273">
        <f t="shared" si="88"/>
        <v>59.311999999999998</v>
      </c>
      <c r="BM97" s="273">
        <f t="shared" si="88"/>
        <v>6.97</v>
      </c>
      <c r="BN97" s="273">
        <f t="shared" si="88"/>
        <v>8.3170000000000002</v>
      </c>
      <c r="BO97" s="273">
        <f t="shared" si="88"/>
        <v>94.028999999999996</v>
      </c>
      <c r="BP97" s="273">
        <f t="shared" si="88"/>
        <v>66.659000000000006</v>
      </c>
      <c r="BQ97" s="273">
        <f t="shared" si="88"/>
        <v>56.142000000000003</v>
      </c>
      <c r="BR97" s="273">
        <f t="shared" ref="BR97:BZ97" si="89">ROUND(BR42*$D$42,3)</f>
        <v>86.209000000000003</v>
      </c>
      <c r="BS97" s="273">
        <f t="shared" si="89"/>
        <v>56.942</v>
      </c>
      <c r="BT97" s="273">
        <f t="shared" si="89"/>
        <v>55.588999999999999</v>
      </c>
      <c r="BU97" s="273">
        <f t="shared" si="89"/>
        <v>59.771999999999998</v>
      </c>
      <c r="BV97" s="273">
        <f t="shared" si="89"/>
        <v>56.643000000000001</v>
      </c>
      <c r="BW97" s="273">
        <f t="shared" si="89"/>
        <v>95.278999999999996</v>
      </c>
      <c r="BX97" s="273">
        <f t="shared" si="89"/>
        <v>55.908999999999999</v>
      </c>
      <c r="BY97" s="273">
        <f t="shared" si="89"/>
        <v>48.387</v>
      </c>
      <c r="BZ97" s="273">
        <f t="shared" si="89"/>
        <v>24.186</v>
      </c>
    </row>
    <row r="98" spans="1:78" s="6" customFormat="1" x14ac:dyDescent="0.2">
      <c r="A98" s="18" t="s">
        <v>21</v>
      </c>
      <c r="B98" s="99">
        <f t="shared" si="51"/>
        <v>4334</v>
      </c>
      <c r="C98" s="19">
        <f t="shared" si="83"/>
        <v>4333.9979999999996</v>
      </c>
      <c r="D98" s="42">
        <f t="shared" si="52"/>
        <v>-2.0000000004074536E-3</v>
      </c>
      <c r="E98" s="273">
        <f>ROUND(E43*$D$43,3)</f>
        <v>76.557000000000002</v>
      </c>
      <c r="F98" s="273">
        <f t="shared" ref="F98:BQ98" si="90">ROUND(F43*$D$43,3)</f>
        <v>36.814999999999998</v>
      </c>
      <c r="G98" s="273">
        <f t="shared" si="90"/>
        <v>32.832999999999998</v>
      </c>
      <c r="H98" s="273">
        <f t="shared" si="90"/>
        <v>45.585000000000001</v>
      </c>
      <c r="I98" s="273">
        <f t="shared" si="90"/>
        <v>61.161999999999999</v>
      </c>
      <c r="J98" s="273">
        <f t="shared" si="90"/>
        <v>426.49799999999999</v>
      </c>
      <c r="K98" s="273">
        <f t="shared" si="90"/>
        <v>91.757999999999996</v>
      </c>
      <c r="L98" s="273">
        <f t="shared" si="90"/>
        <v>5.0650000000000004</v>
      </c>
      <c r="M98" s="273">
        <f t="shared" si="90"/>
        <v>25.071999999999999</v>
      </c>
      <c r="N98" s="273">
        <f t="shared" si="90"/>
        <v>30.195</v>
      </c>
      <c r="O98" s="273">
        <f t="shared" si="90"/>
        <v>30.922000000000001</v>
      </c>
      <c r="P98" s="273">
        <f t="shared" si="90"/>
        <v>45.673000000000002</v>
      </c>
      <c r="Q98" s="273">
        <f t="shared" si="90"/>
        <v>29.814</v>
      </c>
      <c r="R98" s="273">
        <f t="shared" si="90"/>
        <v>43.213000000000001</v>
      </c>
      <c r="S98" s="273">
        <f t="shared" si="90"/>
        <v>61.865000000000002</v>
      </c>
      <c r="T98" s="273">
        <f t="shared" si="90"/>
        <v>59.347000000000001</v>
      </c>
      <c r="U98" s="273">
        <f t="shared" si="90"/>
        <v>43.435000000000002</v>
      </c>
      <c r="V98" s="273">
        <f t="shared" si="90"/>
        <v>65.516000000000005</v>
      </c>
      <c r="W98" s="273">
        <f t="shared" si="90"/>
        <v>0</v>
      </c>
      <c r="X98" s="273">
        <f t="shared" si="90"/>
        <v>43.584000000000003</v>
      </c>
      <c r="Y98" s="273">
        <f t="shared" si="90"/>
        <v>32.225000000000001</v>
      </c>
      <c r="Z98" s="273">
        <f t="shared" si="90"/>
        <v>29.402000000000001</v>
      </c>
      <c r="AA98" s="273">
        <f t="shared" si="90"/>
        <v>26.210999999999999</v>
      </c>
      <c r="AB98" s="273">
        <f t="shared" si="90"/>
        <v>14.182</v>
      </c>
      <c r="AC98" s="273">
        <f t="shared" si="90"/>
        <v>26.263000000000002</v>
      </c>
      <c r="AD98" s="273">
        <f t="shared" si="90"/>
        <v>32.384</v>
      </c>
      <c r="AE98" s="273">
        <f t="shared" si="90"/>
        <v>46.96</v>
      </c>
      <c r="AF98" s="273">
        <f t="shared" si="90"/>
        <v>42.265999999999998</v>
      </c>
      <c r="AG98" s="273">
        <f t="shared" si="90"/>
        <v>49.817999999999998</v>
      </c>
      <c r="AH98" s="273">
        <f t="shared" si="90"/>
        <v>34.206000000000003</v>
      </c>
      <c r="AI98" s="273">
        <f t="shared" si="90"/>
        <v>25.527999999999999</v>
      </c>
      <c r="AJ98" s="273">
        <f t="shared" si="90"/>
        <v>42.872999999999998</v>
      </c>
      <c r="AK98" s="273">
        <f t="shared" si="90"/>
        <v>2.7069999999999999</v>
      </c>
      <c r="AL98" s="273">
        <f t="shared" si="90"/>
        <v>183.381</v>
      </c>
      <c r="AM98" s="273">
        <f t="shared" si="90"/>
        <v>38.683999999999997</v>
      </c>
      <c r="AN98" s="273">
        <f t="shared" si="90"/>
        <v>39.354999999999997</v>
      </c>
      <c r="AO98" s="273">
        <f t="shared" si="90"/>
        <v>83.486999999999995</v>
      </c>
      <c r="AP98" s="273">
        <f t="shared" si="90"/>
        <v>86.986000000000004</v>
      </c>
      <c r="AQ98" s="273">
        <f t="shared" si="90"/>
        <v>80.941000000000003</v>
      </c>
      <c r="AR98" s="273">
        <f t="shared" si="90"/>
        <v>66.971000000000004</v>
      </c>
      <c r="AS98" s="273">
        <f t="shared" si="90"/>
        <v>60.581000000000003</v>
      </c>
      <c r="AT98" s="273">
        <f t="shared" si="90"/>
        <v>75.320999999999998</v>
      </c>
      <c r="AU98" s="273">
        <f t="shared" si="90"/>
        <v>65.844999999999999</v>
      </c>
      <c r="AV98" s="273">
        <f t="shared" si="90"/>
        <v>52.889000000000003</v>
      </c>
      <c r="AW98" s="273">
        <f t="shared" si="90"/>
        <v>210.048</v>
      </c>
      <c r="AX98" s="273">
        <f t="shared" si="90"/>
        <v>74.462000000000003</v>
      </c>
      <c r="AY98" s="273">
        <f t="shared" si="90"/>
        <v>19.247</v>
      </c>
      <c r="AZ98" s="273">
        <f t="shared" si="90"/>
        <v>68.727999999999994</v>
      </c>
      <c r="BA98" s="273">
        <f t="shared" si="90"/>
        <v>76.325999999999993</v>
      </c>
      <c r="BB98" s="273">
        <f t="shared" si="90"/>
        <v>41.863999999999997</v>
      </c>
      <c r="BC98" s="273">
        <f t="shared" si="90"/>
        <v>265.62700000000001</v>
      </c>
      <c r="BD98" s="273">
        <f t="shared" si="90"/>
        <v>132.87299999999999</v>
      </c>
      <c r="BE98" s="273">
        <f t="shared" si="90"/>
        <v>34.189</v>
      </c>
      <c r="BF98" s="273">
        <f t="shared" si="90"/>
        <v>32.994999999999997</v>
      </c>
      <c r="BG98" s="273">
        <f t="shared" si="90"/>
        <v>7.5250000000000004</v>
      </c>
      <c r="BH98" s="273">
        <f t="shared" si="90"/>
        <v>40.119999999999997</v>
      </c>
      <c r="BI98" s="273">
        <f t="shared" si="90"/>
        <v>50.795000000000002</v>
      </c>
      <c r="BJ98" s="273">
        <f t="shared" si="90"/>
        <v>25.597000000000001</v>
      </c>
      <c r="BK98" s="273">
        <f t="shared" si="90"/>
        <v>12.381</v>
      </c>
      <c r="BL98" s="273">
        <f t="shared" si="90"/>
        <v>26</v>
      </c>
      <c r="BM98" s="273">
        <f t="shared" si="90"/>
        <v>6.0880000000000001</v>
      </c>
      <c r="BN98" s="273">
        <f t="shared" si="90"/>
        <v>6.0780000000000003</v>
      </c>
      <c r="BO98" s="273">
        <f t="shared" si="90"/>
        <v>86.597999999999999</v>
      </c>
      <c r="BP98" s="273">
        <f t="shared" si="90"/>
        <v>59.850999999999999</v>
      </c>
      <c r="BQ98" s="273">
        <f t="shared" si="90"/>
        <v>49.433999999999997</v>
      </c>
      <c r="BR98" s="273">
        <f t="shared" ref="BR98:BZ98" si="91">ROUND(BR43*$D$43,3)</f>
        <v>77.745000000000005</v>
      </c>
      <c r="BS98" s="273">
        <f t="shared" si="91"/>
        <v>45.161000000000001</v>
      </c>
      <c r="BT98" s="273">
        <f t="shared" si="91"/>
        <v>58.061</v>
      </c>
      <c r="BU98" s="273">
        <f t="shared" si="91"/>
        <v>47.155000000000001</v>
      </c>
      <c r="BV98" s="273">
        <f t="shared" si="91"/>
        <v>68.884</v>
      </c>
      <c r="BW98" s="273">
        <f t="shared" si="91"/>
        <v>82.198999999999998</v>
      </c>
      <c r="BX98" s="273">
        <f t="shared" si="91"/>
        <v>51.938000000000002</v>
      </c>
      <c r="BY98" s="273">
        <f t="shared" si="91"/>
        <v>51.883000000000003</v>
      </c>
      <c r="BZ98" s="273">
        <f t="shared" si="91"/>
        <v>29.771000000000001</v>
      </c>
    </row>
    <row r="99" spans="1:78" s="6" customFormat="1" x14ac:dyDescent="0.2">
      <c r="A99" s="18" t="s">
        <v>22</v>
      </c>
      <c r="B99" s="99">
        <f t="shared" si="51"/>
        <v>3193</v>
      </c>
      <c r="C99" s="19">
        <f t="shared" si="83"/>
        <v>3192.9979999999991</v>
      </c>
      <c r="D99" s="42">
        <f t="shared" si="52"/>
        <v>-2.000000000862201E-3</v>
      </c>
      <c r="E99" s="273">
        <f>ROUND(E44*$D$44,3)</f>
        <v>30.440999999999999</v>
      </c>
      <c r="F99" s="273">
        <f t="shared" ref="F99:BQ99" si="92">ROUND(F44*$D$44,3)</f>
        <v>18.523</v>
      </c>
      <c r="G99" s="273">
        <f t="shared" si="92"/>
        <v>18.474</v>
      </c>
      <c r="H99" s="273">
        <f t="shared" si="92"/>
        <v>35.783000000000001</v>
      </c>
      <c r="I99" s="273">
        <f t="shared" si="92"/>
        <v>36.610999999999997</v>
      </c>
      <c r="J99" s="273">
        <f t="shared" si="92"/>
        <v>327.33199999999999</v>
      </c>
      <c r="K99" s="273">
        <f t="shared" si="92"/>
        <v>45.311999999999998</v>
      </c>
      <c r="L99" s="273">
        <f t="shared" si="92"/>
        <v>3.43</v>
      </c>
      <c r="M99" s="273">
        <f t="shared" si="92"/>
        <v>13.721</v>
      </c>
      <c r="N99" s="273">
        <f t="shared" si="92"/>
        <v>19.672999999999998</v>
      </c>
      <c r="O99" s="276">
        <f t="shared" si="92"/>
        <v>27.498999999999999</v>
      </c>
      <c r="P99" s="273">
        <f t="shared" si="92"/>
        <v>69.906000000000006</v>
      </c>
      <c r="Q99" s="273">
        <f t="shared" si="92"/>
        <v>29.045999999999999</v>
      </c>
      <c r="R99" s="273">
        <f t="shared" si="92"/>
        <v>22.638999999999999</v>
      </c>
      <c r="S99" s="273">
        <f t="shared" si="92"/>
        <v>64.36</v>
      </c>
      <c r="T99" s="273">
        <f t="shared" si="92"/>
        <v>34.302</v>
      </c>
      <c r="U99" s="273">
        <f t="shared" si="92"/>
        <v>26.486000000000001</v>
      </c>
      <c r="V99" s="273">
        <f t="shared" si="92"/>
        <v>44.905000000000001</v>
      </c>
      <c r="W99" s="273">
        <f t="shared" si="92"/>
        <v>0</v>
      </c>
      <c r="X99" s="273">
        <f t="shared" si="92"/>
        <v>31.754000000000001</v>
      </c>
      <c r="Y99" s="273">
        <f t="shared" si="92"/>
        <v>18.100000000000001</v>
      </c>
      <c r="Z99" s="273">
        <f t="shared" si="92"/>
        <v>16.994</v>
      </c>
      <c r="AA99" s="273">
        <f t="shared" si="92"/>
        <v>22.484999999999999</v>
      </c>
      <c r="AB99" s="273">
        <f t="shared" si="92"/>
        <v>10.805</v>
      </c>
      <c r="AC99" s="273">
        <f t="shared" si="92"/>
        <v>16.370999999999999</v>
      </c>
      <c r="AD99" s="273">
        <f t="shared" si="92"/>
        <v>26.864000000000001</v>
      </c>
      <c r="AE99" s="273">
        <f t="shared" si="92"/>
        <v>25.251999999999999</v>
      </c>
      <c r="AF99" s="273">
        <f t="shared" si="92"/>
        <v>28.056000000000001</v>
      </c>
      <c r="AG99" s="273">
        <f t="shared" si="92"/>
        <v>54.435000000000002</v>
      </c>
      <c r="AH99" s="273">
        <f t="shared" si="92"/>
        <v>30.562999999999999</v>
      </c>
      <c r="AI99" s="273">
        <f t="shared" si="92"/>
        <v>25.503</v>
      </c>
      <c r="AJ99" s="273">
        <f t="shared" si="92"/>
        <v>24.521999999999998</v>
      </c>
      <c r="AK99" s="273">
        <f t="shared" si="92"/>
        <v>4.875</v>
      </c>
      <c r="AL99" s="273">
        <f t="shared" si="92"/>
        <v>105.96</v>
      </c>
      <c r="AM99" s="273">
        <f t="shared" si="92"/>
        <v>22.475000000000001</v>
      </c>
      <c r="AN99" s="273">
        <f t="shared" si="92"/>
        <v>33.595999999999997</v>
      </c>
      <c r="AO99" s="273">
        <f t="shared" si="92"/>
        <v>79.92</v>
      </c>
      <c r="AP99" s="273">
        <f t="shared" si="92"/>
        <v>68.894999999999996</v>
      </c>
      <c r="AQ99" s="273">
        <f t="shared" si="92"/>
        <v>79.73</v>
      </c>
      <c r="AR99" s="273">
        <f t="shared" si="92"/>
        <v>42.886000000000003</v>
      </c>
      <c r="AS99" s="273">
        <f t="shared" si="92"/>
        <v>31.901</v>
      </c>
      <c r="AT99" s="273">
        <f t="shared" si="92"/>
        <v>60.563000000000002</v>
      </c>
      <c r="AU99" s="273">
        <f t="shared" si="92"/>
        <v>58.35</v>
      </c>
      <c r="AV99" s="273">
        <f t="shared" si="92"/>
        <v>35.61</v>
      </c>
      <c r="AW99" s="273">
        <f t="shared" si="92"/>
        <v>166.58699999999999</v>
      </c>
      <c r="AX99" s="273">
        <f t="shared" si="92"/>
        <v>49.395000000000003</v>
      </c>
      <c r="AY99" s="273">
        <f t="shared" si="92"/>
        <v>14.647</v>
      </c>
      <c r="AZ99" s="273">
        <f t="shared" si="92"/>
        <v>52.024999999999999</v>
      </c>
      <c r="BA99" s="273">
        <f t="shared" si="92"/>
        <v>48.109000000000002</v>
      </c>
      <c r="BB99" s="273">
        <f t="shared" si="92"/>
        <v>39.447000000000003</v>
      </c>
      <c r="BC99" s="273">
        <f t="shared" si="92"/>
        <v>239.881</v>
      </c>
      <c r="BD99" s="273">
        <f t="shared" si="92"/>
        <v>102.13500000000001</v>
      </c>
      <c r="BE99" s="273">
        <f t="shared" si="92"/>
        <v>26.321999999999999</v>
      </c>
      <c r="BF99" s="273">
        <f t="shared" si="92"/>
        <v>25.417999999999999</v>
      </c>
      <c r="BG99" s="273">
        <f t="shared" si="92"/>
        <v>0</v>
      </c>
      <c r="BH99" s="273">
        <f t="shared" si="92"/>
        <v>30.013999999999999</v>
      </c>
      <c r="BI99" s="273">
        <f t="shared" si="92"/>
        <v>17.2</v>
      </c>
      <c r="BJ99" s="273">
        <f t="shared" si="92"/>
        <v>26.308</v>
      </c>
      <c r="BK99" s="273">
        <f t="shared" si="92"/>
        <v>7.5460000000000003</v>
      </c>
      <c r="BL99" s="273">
        <f t="shared" si="92"/>
        <v>28.814</v>
      </c>
      <c r="BM99" s="273">
        <f t="shared" si="92"/>
        <v>0</v>
      </c>
      <c r="BN99" s="273">
        <f t="shared" si="92"/>
        <v>5.1449999999999996</v>
      </c>
      <c r="BO99" s="273">
        <f t="shared" si="92"/>
        <v>45.442999999999998</v>
      </c>
      <c r="BP99" s="273">
        <f t="shared" si="92"/>
        <v>38.075000000000003</v>
      </c>
      <c r="BQ99" s="273">
        <f t="shared" si="92"/>
        <v>35.362000000000002</v>
      </c>
      <c r="BR99" s="273">
        <f t="shared" ref="BR99:BZ99" si="93">ROUND(BR44*$D$44,3)</f>
        <v>44.593000000000004</v>
      </c>
      <c r="BS99" s="273">
        <f t="shared" si="93"/>
        <v>44.593000000000004</v>
      </c>
      <c r="BT99" s="273">
        <f t="shared" si="93"/>
        <v>27.785</v>
      </c>
      <c r="BU99" s="273">
        <f t="shared" si="93"/>
        <v>53.555999999999997</v>
      </c>
      <c r="BV99" s="273">
        <f t="shared" si="93"/>
        <v>44.307000000000002</v>
      </c>
      <c r="BW99" s="273">
        <f t="shared" si="93"/>
        <v>52.384</v>
      </c>
      <c r="BX99" s="273">
        <f t="shared" si="93"/>
        <v>32.183</v>
      </c>
      <c r="BY99" s="273">
        <f t="shared" si="93"/>
        <v>37.68</v>
      </c>
      <c r="BZ99" s="273">
        <f t="shared" si="93"/>
        <v>33.136000000000003</v>
      </c>
    </row>
    <row r="100" spans="1:78" s="6" customFormat="1" ht="16.8" thickBot="1" x14ac:dyDescent="0.25">
      <c r="A100" s="20" t="s">
        <v>23</v>
      </c>
      <c r="B100" s="100">
        <f t="shared" si="51"/>
        <v>2013</v>
      </c>
      <c r="C100" s="21">
        <f t="shared" si="83"/>
        <v>2013.0010000000002</v>
      </c>
      <c r="D100" s="59">
        <f t="shared" si="52"/>
        <v>1.0000000002037268E-3</v>
      </c>
      <c r="E100" s="274">
        <f>ROUND(E45*$D$45,3)</f>
        <v>13.157999999999999</v>
      </c>
      <c r="F100" s="274">
        <f t="shared" ref="F100:BQ100" si="94">ROUND(F45*$D$45,3)</f>
        <v>8.641</v>
      </c>
      <c r="G100" s="274">
        <f t="shared" si="94"/>
        <v>7.7859999999999996</v>
      </c>
      <c r="H100" s="274">
        <f t="shared" si="94"/>
        <v>33.371000000000002</v>
      </c>
      <c r="I100" s="274">
        <f t="shared" si="94"/>
        <v>35.213999999999999</v>
      </c>
      <c r="J100" s="274">
        <f t="shared" si="94"/>
        <v>255.74799999999999</v>
      </c>
      <c r="K100" s="274">
        <f t="shared" si="94"/>
        <v>26.367999999999999</v>
      </c>
      <c r="L100" s="274">
        <f t="shared" si="94"/>
        <v>2.1840000000000002</v>
      </c>
      <c r="M100" s="274">
        <f t="shared" si="94"/>
        <v>15.868</v>
      </c>
      <c r="N100" s="274">
        <f t="shared" si="94"/>
        <v>8.6669999999999998</v>
      </c>
      <c r="O100" s="274">
        <f t="shared" si="94"/>
        <v>3.4049999999999998</v>
      </c>
      <c r="P100" s="274">
        <f t="shared" si="94"/>
        <v>54.911999999999999</v>
      </c>
      <c r="Q100" s="274">
        <f t="shared" si="94"/>
        <v>19.312000000000001</v>
      </c>
      <c r="R100" s="274">
        <f t="shared" si="94"/>
        <v>17.408000000000001</v>
      </c>
      <c r="S100" s="274">
        <f t="shared" si="94"/>
        <v>29.861999999999998</v>
      </c>
      <c r="T100" s="274">
        <f t="shared" si="94"/>
        <v>16.395</v>
      </c>
      <c r="U100" s="274">
        <f t="shared" si="94"/>
        <v>22.914000000000001</v>
      </c>
      <c r="V100" s="274">
        <f t="shared" si="94"/>
        <v>23.225999999999999</v>
      </c>
      <c r="W100" s="274">
        <f t="shared" si="94"/>
        <v>0</v>
      </c>
      <c r="X100" s="274">
        <f t="shared" si="94"/>
        <v>7.1029999999999998</v>
      </c>
      <c r="Y100" s="274">
        <f t="shared" si="94"/>
        <v>24.855</v>
      </c>
      <c r="Z100" s="274">
        <f t="shared" si="94"/>
        <v>7.423</v>
      </c>
      <c r="AA100" s="274">
        <f t="shared" si="94"/>
        <v>18.431999999999999</v>
      </c>
      <c r="AB100" s="289">
        <f t="shared" si="94"/>
        <v>4.4880000000000004</v>
      </c>
      <c r="AC100" s="274">
        <f t="shared" si="94"/>
        <v>9.4090000000000007</v>
      </c>
      <c r="AD100" s="289">
        <f t="shared" si="94"/>
        <v>8.4459999999999997</v>
      </c>
      <c r="AE100" s="274">
        <f t="shared" si="94"/>
        <v>15.962</v>
      </c>
      <c r="AF100" s="274">
        <f t="shared" si="94"/>
        <v>22.064</v>
      </c>
      <c r="AG100" s="274">
        <f t="shared" si="94"/>
        <v>45.634</v>
      </c>
      <c r="AH100" s="274">
        <f t="shared" si="94"/>
        <v>20.241</v>
      </c>
      <c r="AI100" s="274">
        <f t="shared" si="94"/>
        <v>20.638999999999999</v>
      </c>
      <c r="AJ100" s="274">
        <f t="shared" si="94"/>
        <v>51.140999999999998</v>
      </c>
      <c r="AK100" s="274">
        <f t="shared" si="94"/>
        <v>0</v>
      </c>
      <c r="AL100" s="274">
        <f t="shared" si="94"/>
        <v>42.203000000000003</v>
      </c>
      <c r="AM100" s="274">
        <f t="shared" si="94"/>
        <v>10.159000000000001</v>
      </c>
      <c r="AN100" s="274">
        <f t="shared" si="94"/>
        <v>17.047999999999998</v>
      </c>
      <c r="AO100" s="274">
        <f t="shared" si="94"/>
        <v>49.097999999999999</v>
      </c>
      <c r="AP100" s="274">
        <f t="shared" si="94"/>
        <v>31.74</v>
      </c>
      <c r="AQ100" s="274">
        <f t="shared" si="94"/>
        <v>51.372</v>
      </c>
      <c r="AR100" s="274">
        <f t="shared" si="94"/>
        <v>26.401</v>
      </c>
      <c r="AS100" s="274">
        <f t="shared" si="94"/>
        <v>18.358000000000001</v>
      </c>
      <c r="AT100" s="274">
        <f t="shared" si="94"/>
        <v>24.326000000000001</v>
      </c>
      <c r="AU100" s="274">
        <f t="shared" si="94"/>
        <v>31.231999999999999</v>
      </c>
      <c r="AV100" s="274">
        <f t="shared" si="94"/>
        <v>19.079000000000001</v>
      </c>
      <c r="AW100" s="274">
        <f t="shared" si="94"/>
        <v>102.807</v>
      </c>
      <c r="AX100" s="274">
        <f t="shared" si="94"/>
        <v>33.908000000000001</v>
      </c>
      <c r="AY100" s="274">
        <f t="shared" si="94"/>
        <v>23.754999999999999</v>
      </c>
      <c r="AZ100" s="274">
        <f t="shared" si="94"/>
        <v>59.573999999999998</v>
      </c>
      <c r="BA100" s="274">
        <f t="shared" si="94"/>
        <v>23.611999999999998</v>
      </c>
      <c r="BB100" s="274">
        <f t="shared" si="94"/>
        <v>21.346</v>
      </c>
      <c r="BC100" s="274">
        <f t="shared" si="94"/>
        <v>144.095</v>
      </c>
      <c r="BD100" s="274">
        <f t="shared" si="94"/>
        <v>81.539000000000001</v>
      </c>
      <c r="BE100" s="274">
        <f t="shared" si="94"/>
        <v>13.724</v>
      </c>
      <c r="BF100" s="274">
        <f t="shared" si="94"/>
        <v>12.27</v>
      </c>
      <c r="BG100" s="274">
        <f t="shared" si="94"/>
        <v>2.6269999999999998</v>
      </c>
      <c r="BH100" s="274">
        <f t="shared" si="94"/>
        <v>27.233000000000001</v>
      </c>
      <c r="BI100" s="274">
        <f t="shared" si="94"/>
        <v>5.1449999999999996</v>
      </c>
      <c r="BJ100" s="274">
        <f t="shared" si="94"/>
        <v>8.9090000000000007</v>
      </c>
      <c r="BK100" s="274">
        <f t="shared" si="94"/>
        <v>10.022</v>
      </c>
      <c r="BL100" s="274">
        <f t="shared" si="94"/>
        <v>10.673999999999999</v>
      </c>
      <c r="BM100" s="274">
        <f t="shared" si="94"/>
        <v>3.8159999999999998</v>
      </c>
      <c r="BN100" s="274">
        <f t="shared" si="94"/>
        <v>0.97</v>
      </c>
      <c r="BO100" s="274">
        <f t="shared" si="94"/>
        <v>25.404</v>
      </c>
      <c r="BP100" s="274">
        <f t="shared" si="94"/>
        <v>5.7409999999999997</v>
      </c>
      <c r="BQ100" s="274">
        <f t="shared" si="94"/>
        <v>15.815</v>
      </c>
      <c r="BR100" s="274">
        <f t="shared" ref="BR100:BZ100" si="95">ROUND(BR45*$D$45,3)</f>
        <v>25.585999999999999</v>
      </c>
      <c r="BS100" s="274">
        <f t="shared" si="95"/>
        <v>23.544</v>
      </c>
      <c r="BT100" s="274">
        <f t="shared" si="95"/>
        <v>15.715999999999999</v>
      </c>
      <c r="BU100" s="274">
        <f t="shared" si="95"/>
        <v>46.173000000000002</v>
      </c>
      <c r="BV100" s="274">
        <f t="shared" si="95"/>
        <v>15.679</v>
      </c>
      <c r="BW100" s="274">
        <f t="shared" si="95"/>
        <v>25.05</v>
      </c>
      <c r="BX100" s="274">
        <f t="shared" si="95"/>
        <v>31.198</v>
      </c>
      <c r="BY100" s="274">
        <f t="shared" si="95"/>
        <v>19.116</v>
      </c>
      <c r="BZ100" s="274">
        <f t="shared" si="95"/>
        <v>6.6609999999999996</v>
      </c>
    </row>
    <row r="101" spans="1:78" s="6" customFormat="1" ht="16.8" thickBot="1" x14ac:dyDescent="0.25">
      <c r="A101" s="60" t="s">
        <v>24</v>
      </c>
      <c r="B101" s="101">
        <f t="shared" si="51"/>
        <v>97344</v>
      </c>
      <c r="C101" s="23">
        <f t="shared" si="83"/>
        <v>97343.995999999985</v>
      </c>
      <c r="D101" s="27">
        <f t="shared" si="52"/>
        <v>-4.0000000153668225E-3</v>
      </c>
      <c r="E101" s="272">
        <f>SUM(E82:E100)</f>
        <v>909.41399999999999</v>
      </c>
      <c r="F101" s="115">
        <f t="shared" ref="F101:BQ101" si="96">SUM(F82:F100)</f>
        <v>745.0619999999999</v>
      </c>
      <c r="G101" s="115">
        <f t="shared" si="96"/>
        <v>835.87400000000002</v>
      </c>
      <c r="H101" s="115">
        <f t="shared" si="96"/>
        <v>737.26200000000006</v>
      </c>
      <c r="I101" s="115">
        <f t="shared" si="96"/>
        <v>949.9409999999998</v>
      </c>
      <c r="J101" s="115">
        <f t="shared" si="96"/>
        <v>9566.2559999999994</v>
      </c>
      <c r="K101" s="115">
        <f t="shared" si="96"/>
        <v>2835.9799999999991</v>
      </c>
      <c r="L101" s="115">
        <f t="shared" si="96"/>
        <v>321.93400000000003</v>
      </c>
      <c r="M101" s="115">
        <f t="shared" si="96"/>
        <v>848.21</v>
      </c>
      <c r="N101" s="115">
        <f t="shared" si="96"/>
        <v>436.70799999999997</v>
      </c>
      <c r="O101" s="115">
        <f t="shared" si="96"/>
        <v>615.04700000000003</v>
      </c>
      <c r="P101" s="115">
        <f t="shared" si="96"/>
        <v>953.84600000000023</v>
      </c>
      <c r="Q101" s="115">
        <f t="shared" si="96"/>
        <v>586.76</v>
      </c>
      <c r="R101" s="115">
        <f t="shared" si="96"/>
        <v>744.73099999999977</v>
      </c>
      <c r="S101" s="115">
        <f t="shared" si="96"/>
        <v>1353.0209999999997</v>
      </c>
      <c r="T101" s="115">
        <f t="shared" si="96"/>
        <v>810.40099999999995</v>
      </c>
      <c r="U101" s="115">
        <f t="shared" si="96"/>
        <v>1596.7079999999999</v>
      </c>
      <c r="V101" s="115">
        <f t="shared" si="96"/>
        <v>771.83999999999992</v>
      </c>
      <c r="W101" s="115">
        <f t="shared" si="96"/>
        <v>398.60799999999995</v>
      </c>
      <c r="X101" s="115">
        <f t="shared" si="96"/>
        <v>714.55200000000013</v>
      </c>
      <c r="Y101" s="115">
        <f t="shared" si="96"/>
        <v>1428.7769999999996</v>
      </c>
      <c r="Z101" s="115">
        <f t="shared" si="96"/>
        <v>901.99599999999998</v>
      </c>
      <c r="AA101" s="115">
        <f t="shared" si="96"/>
        <v>581.88599999999997</v>
      </c>
      <c r="AB101" s="115">
        <f t="shared" si="96"/>
        <v>560.13800000000003</v>
      </c>
      <c r="AC101" s="115">
        <f t="shared" si="96"/>
        <v>779.43299999999999</v>
      </c>
      <c r="AD101" s="115">
        <f t="shared" si="96"/>
        <v>1703.567</v>
      </c>
      <c r="AE101" s="115">
        <f t="shared" si="96"/>
        <v>1239.2189999999998</v>
      </c>
      <c r="AF101" s="115">
        <f t="shared" si="96"/>
        <v>875.25400000000002</v>
      </c>
      <c r="AG101" s="115">
        <f t="shared" si="96"/>
        <v>1110.502</v>
      </c>
      <c r="AH101" s="115">
        <f t="shared" si="96"/>
        <v>1420.3119999999999</v>
      </c>
      <c r="AI101" s="115">
        <f t="shared" si="96"/>
        <v>507.33800000000002</v>
      </c>
      <c r="AJ101" s="115">
        <f t="shared" si="96"/>
        <v>884.64700000000016</v>
      </c>
      <c r="AK101" s="115">
        <f t="shared" si="96"/>
        <v>627.22299999999996</v>
      </c>
      <c r="AL101" s="115">
        <f t="shared" si="96"/>
        <v>1406.3860000000002</v>
      </c>
      <c r="AM101" s="115">
        <f t="shared" si="96"/>
        <v>517.05000000000007</v>
      </c>
      <c r="AN101" s="115">
        <f t="shared" si="96"/>
        <v>1037.23</v>
      </c>
      <c r="AO101" s="115">
        <f t="shared" si="96"/>
        <v>1455.1530000000002</v>
      </c>
      <c r="AP101" s="115">
        <f t="shared" si="96"/>
        <v>2334.8029999999999</v>
      </c>
      <c r="AQ101" s="115">
        <f t="shared" si="96"/>
        <v>1881.4049999999997</v>
      </c>
      <c r="AR101" s="115">
        <f t="shared" si="96"/>
        <v>1153.9570000000001</v>
      </c>
      <c r="AS101" s="115">
        <f t="shared" si="96"/>
        <v>1214.7269999999999</v>
      </c>
      <c r="AT101" s="115">
        <f t="shared" si="96"/>
        <v>1511.048</v>
      </c>
      <c r="AU101" s="115">
        <f t="shared" si="96"/>
        <v>1253.5939999999998</v>
      </c>
      <c r="AV101" s="115">
        <f t="shared" si="96"/>
        <v>839.64300000000003</v>
      </c>
      <c r="AW101" s="115">
        <f t="shared" si="96"/>
        <v>4590.6599999999989</v>
      </c>
      <c r="AX101" s="115">
        <f t="shared" si="96"/>
        <v>1482.6080000000002</v>
      </c>
      <c r="AY101" s="115">
        <f t="shared" si="96"/>
        <v>475.77800000000002</v>
      </c>
      <c r="AZ101" s="115">
        <f t="shared" si="96"/>
        <v>779.05299999999988</v>
      </c>
      <c r="BA101" s="115">
        <f t="shared" si="96"/>
        <v>2253.5450000000001</v>
      </c>
      <c r="BB101" s="115">
        <f t="shared" si="96"/>
        <v>1232.8650000000002</v>
      </c>
      <c r="BC101" s="115">
        <f t="shared" si="96"/>
        <v>5062.1370000000015</v>
      </c>
      <c r="BD101" s="115">
        <f t="shared" si="96"/>
        <v>3235.9690000000001</v>
      </c>
      <c r="BE101" s="115">
        <f t="shared" si="96"/>
        <v>1415.0949999999998</v>
      </c>
      <c r="BF101" s="115">
        <f t="shared" si="96"/>
        <v>691.55000000000007</v>
      </c>
      <c r="BG101" s="115">
        <f t="shared" si="96"/>
        <v>173.64599999999999</v>
      </c>
      <c r="BH101" s="115">
        <f t="shared" si="96"/>
        <v>1217.6509999999998</v>
      </c>
      <c r="BI101" s="115">
        <f t="shared" si="96"/>
        <v>838.27700000000016</v>
      </c>
      <c r="BJ101" s="115">
        <f t="shared" si="96"/>
        <v>929.48699999999997</v>
      </c>
      <c r="BK101" s="115">
        <f t="shared" si="96"/>
        <v>345.70600000000002</v>
      </c>
      <c r="BL101" s="115">
        <f t="shared" si="96"/>
        <v>964.04499999999996</v>
      </c>
      <c r="BM101" s="115">
        <f t="shared" si="96"/>
        <v>329.23</v>
      </c>
      <c r="BN101" s="115">
        <f t="shared" si="96"/>
        <v>322.09899999999999</v>
      </c>
      <c r="BO101" s="115">
        <f t="shared" si="96"/>
        <v>1384.7380000000001</v>
      </c>
      <c r="BP101" s="115">
        <f t="shared" si="96"/>
        <v>2554.107</v>
      </c>
      <c r="BQ101" s="115">
        <f t="shared" si="96"/>
        <v>1004.485</v>
      </c>
      <c r="BR101" s="115">
        <f t="shared" ref="BR101:BZ101" si="97">SUM(BR82:BR100)</f>
        <v>1446.357</v>
      </c>
      <c r="BS101" s="115">
        <f t="shared" si="97"/>
        <v>1977.4180000000003</v>
      </c>
      <c r="BT101" s="115">
        <f t="shared" si="97"/>
        <v>1295.3839999999998</v>
      </c>
      <c r="BU101" s="115">
        <f t="shared" si="97"/>
        <v>1357.4739999999997</v>
      </c>
      <c r="BV101" s="115">
        <f t="shared" si="97"/>
        <v>1415.0650000000001</v>
      </c>
      <c r="BW101" s="115">
        <f t="shared" si="97"/>
        <v>1551.7460000000001</v>
      </c>
      <c r="BX101" s="115">
        <f t="shared" si="97"/>
        <v>1035.915</v>
      </c>
      <c r="BY101" s="115">
        <f t="shared" si="97"/>
        <v>1425.1969999999999</v>
      </c>
      <c r="BZ101" s="116">
        <f t="shared" si="97"/>
        <v>599.26599999999985</v>
      </c>
    </row>
    <row r="102" spans="1:78" s="6" customFormat="1" x14ac:dyDescent="0.2">
      <c r="B102" s="105"/>
      <c r="C102" s="11"/>
      <c r="D102" s="12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</row>
    <row r="103" spans="1:78" s="6" customFormat="1" ht="16.8" thickBot="1" x14ac:dyDescent="0.25">
      <c r="B103" s="105"/>
      <c r="C103" s="11"/>
      <c r="D103" s="12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</row>
    <row r="104" spans="1:78" s="6" customFormat="1" ht="81" x14ac:dyDescent="0.2">
      <c r="A104" s="301" t="s">
        <v>24</v>
      </c>
      <c r="B104" s="106" t="s">
        <v>102</v>
      </c>
      <c r="C104" s="36" t="s">
        <v>101</v>
      </c>
      <c r="D104" s="24" t="s">
        <v>103</v>
      </c>
      <c r="E104" s="207" t="s">
        <v>26</v>
      </c>
      <c r="F104" s="133" t="s">
        <v>27</v>
      </c>
      <c r="G104" s="133" t="s">
        <v>28</v>
      </c>
      <c r="H104" s="133" t="s">
        <v>29</v>
      </c>
      <c r="I104" s="133" t="s">
        <v>30</v>
      </c>
      <c r="J104" s="133" t="s">
        <v>31</v>
      </c>
      <c r="K104" s="133" t="s">
        <v>32</v>
      </c>
      <c r="L104" s="133" t="s">
        <v>33</v>
      </c>
      <c r="M104" s="133" t="s">
        <v>34</v>
      </c>
      <c r="N104" s="133" t="s">
        <v>35</v>
      </c>
      <c r="O104" s="133" t="s">
        <v>36</v>
      </c>
      <c r="P104" s="133" t="s">
        <v>37</v>
      </c>
      <c r="Q104" s="133" t="s">
        <v>38</v>
      </c>
      <c r="R104" s="133" t="s">
        <v>39</v>
      </c>
      <c r="S104" s="133" t="s">
        <v>40</v>
      </c>
      <c r="T104" s="133" t="s">
        <v>41</v>
      </c>
      <c r="U104" s="133" t="s">
        <v>42</v>
      </c>
      <c r="V104" s="133" t="s">
        <v>43</v>
      </c>
      <c r="W104" s="133" t="s">
        <v>44</v>
      </c>
      <c r="X104" s="133" t="s">
        <v>45</v>
      </c>
      <c r="Y104" s="133" t="s">
        <v>46</v>
      </c>
      <c r="Z104" s="133" t="s">
        <v>47</v>
      </c>
      <c r="AA104" s="133" t="s">
        <v>48</v>
      </c>
      <c r="AB104" s="133" t="s">
        <v>49</v>
      </c>
      <c r="AC104" s="133" t="s">
        <v>50</v>
      </c>
      <c r="AD104" s="133" t="s">
        <v>51</v>
      </c>
      <c r="AE104" s="133" t="s">
        <v>52</v>
      </c>
      <c r="AF104" s="133" t="s">
        <v>53</v>
      </c>
      <c r="AG104" s="133" t="s">
        <v>54</v>
      </c>
      <c r="AH104" s="133" t="s">
        <v>55</v>
      </c>
      <c r="AI104" s="133" t="s">
        <v>56</v>
      </c>
      <c r="AJ104" s="133" t="s">
        <v>57</v>
      </c>
      <c r="AK104" s="133" t="s">
        <v>58</v>
      </c>
      <c r="AL104" s="133" t="s">
        <v>59</v>
      </c>
      <c r="AM104" s="133" t="s">
        <v>60</v>
      </c>
      <c r="AN104" s="133" t="s">
        <v>61</v>
      </c>
      <c r="AO104" s="133" t="s">
        <v>62</v>
      </c>
      <c r="AP104" s="133" t="s">
        <v>63</v>
      </c>
      <c r="AQ104" s="133" t="s">
        <v>64</v>
      </c>
      <c r="AR104" s="133" t="s">
        <v>65</v>
      </c>
      <c r="AS104" s="133" t="s">
        <v>66</v>
      </c>
      <c r="AT104" s="133" t="s">
        <v>67</v>
      </c>
      <c r="AU104" s="133" t="s">
        <v>68</v>
      </c>
      <c r="AV104" s="133" t="s">
        <v>69</v>
      </c>
      <c r="AW104" s="133" t="s">
        <v>70</v>
      </c>
      <c r="AX104" s="133" t="s">
        <v>71</v>
      </c>
      <c r="AY104" s="133" t="s">
        <v>72</v>
      </c>
      <c r="AZ104" s="133" t="s">
        <v>73</v>
      </c>
      <c r="BA104" s="133" t="s">
        <v>74</v>
      </c>
      <c r="BB104" s="133" t="s">
        <v>75</v>
      </c>
      <c r="BC104" s="133" t="s">
        <v>76</v>
      </c>
      <c r="BD104" s="133" t="s">
        <v>77</v>
      </c>
      <c r="BE104" s="133" t="s">
        <v>78</v>
      </c>
      <c r="BF104" s="133" t="s">
        <v>79</v>
      </c>
      <c r="BG104" s="133" t="s">
        <v>80</v>
      </c>
      <c r="BH104" s="133" t="s">
        <v>81</v>
      </c>
      <c r="BI104" s="133" t="s">
        <v>82</v>
      </c>
      <c r="BJ104" s="133" t="s">
        <v>83</v>
      </c>
      <c r="BK104" s="133" t="s">
        <v>84</v>
      </c>
      <c r="BL104" s="133" t="s">
        <v>85</v>
      </c>
      <c r="BM104" s="133" t="s">
        <v>86</v>
      </c>
      <c r="BN104" s="133" t="s">
        <v>87</v>
      </c>
      <c r="BO104" s="133" t="s">
        <v>88</v>
      </c>
      <c r="BP104" s="133" t="s">
        <v>89</v>
      </c>
      <c r="BQ104" s="133" t="s">
        <v>90</v>
      </c>
      <c r="BR104" s="133" t="s">
        <v>91</v>
      </c>
      <c r="BS104" s="133" t="s">
        <v>92</v>
      </c>
      <c r="BT104" s="133" t="s">
        <v>93</v>
      </c>
      <c r="BU104" s="133" t="s">
        <v>94</v>
      </c>
      <c r="BV104" s="133" t="s">
        <v>95</v>
      </c>
      <c r="BW104" s="133" t="s">
        <v>96</v>
      </c>
      <c r="BX104" s="133" t="s">
        <v>97</v>
      </c>
      <c r="BY104" s="133" t="s">
        <v>98</v>
      </c>
      <c r="BZ104" s="134" t="s">
        <v>99</v>
      </c>
    </row>
    <row r="105" spans="1:78" s="6" customFormat="1" ht="21.6" thickBot="1" x14ac:dyDescent="0.25">
      <c r="A105" s="302"/>
      <c r="B105" s="107" t="s">
        <v>104</v>
      </c>
      <c r="C105" s="34" t="s">
        <v>105</v>
      </c>
      <c r="D105" s="35" t="s">
        <v>106</v>
      </c>
      <c r="E105" s="216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1"/>
    </row>
    <row r="106" spans="1:78" s="6" customFormat="1" x14ac:dyDescent="0.2">
      <c r="A106" s="31" t="s">
        <v>5</v>
      </c>
      <c r="B106" s="108">
        <v>8179</v>
      </c>
      <c r="C106" s="32">
        <f>SUM(E106:BZ106)</f>
        <v>8178.9990000000025</v>
      </c>
      <c r="D106" s="33">
        <f t="shared" ref="D106:D124" si="98">B106/C106</f>
        <v>1.0000001222643502</v>
      </c>
      <c r="E106" s="218">
        <f t="shared" ref="E106:BP109" si="99">E59+E82</f>
        <v>53.370999999999995</v>
      </c>
      <c r="F106" s="137">
        <f t="shared" si="99"/>
        <v>31.721999999999998</v>
      </c>
      <c r="G106" s="137">
        <f t="shared" si="99"/>
        <v>85.909000000000006</v>
      </c>
      <c r="H106" s="137">
        <f t="shared" si="99"/>
        <v>32.305999999999997</v>
      </c>
      <c r="I106" s="137">
        <f t="shared" si="99"/>
        <v>16.294</v>
      </c>
      <c r="J106" s="137">
        <f t="shared" si="99"/>
        <v>693.79</v>
      </c>
      <c r="K106" s="137">
        <f t="shared" si="99"/>
        <v>352.01</v>
      </c>
      <c r="L106" s="137">
        <f t="shared" si="99"/>
        <v>16.466000000000001</v>
      </c>
      <c r="M106" s="137">
        <f t="shared" si="99"/>
        <v>75.524000000000001</v>
      </c>
      <c r="N106" s="137">
        <f t="shared" si="99"/>
        <v>14.484999999999999</v>
      </c>
      <c r="O106" s="137">
        <f t="shared" si="99"/>
        <v>48.756</v>
      </c>
      <c r="P106" s="137">
        <f t="shared" si="99"/>
        <v>69.168000000000006</v>
      </c>
      <c r="Q106" s="137">
        <f t="shared" si="99"/>
        <v>23.079000000000001</v>
      </c>
      <c r="R106" s="137">
        <f t="shared" si="99"/>
        <v>79.227000000000004</v>
      </c>
      <c r="S106" s="137">
        <f t="shared" si="99"/>
        <v>55.269999999999996</v>
      </c>
      <c r="T106" s="137">
        <f t="shared" si="99"/>
        <v>43.32</v>
      </c>
      <c r="U106" s="137">
        <f t="shared" si="99"/>
        <v>150.94400000000002</v>
      </c>
      <c r="V106" s="137">
        <f t="shared" si="99"/>
        <v>19.423999999999999</v>
      </c>
      <c r="W106" s="137">
        <f t="shared" si="99"/>
        <v>183.31200000000001</v>
      </c>
      <c r="X106" s="137">
        <f t="shared" si="99"/>
        <v>27.478999999999999</v>
      </c>
      <c r="Y106" s="137">
        <f t="shared" si="99"/>
        <v>198.91</v>
      </c>
      <c r="Z106" s="137">
        <f t="shared" si="99"/>
        <v>48.936</v>
      </c>
      <c r="AA106" s="137">
        <f t="shared" si="99"/>
        <v>28.481000000000002</v>
      </c>
      <c r="AB106" s="137">
        <f t="shared" si="99"/>
        <v>49.751999999999995</v>
      </c>
      <c r="AC106" s="137">
        <f t="shared" si="99"/>
        <v>108.22999999999999</v>
      </c>
      <c r="AD106" s="137">
        <f t="shared" si="99"/>
        <v>194.893</v>
      </c>
      <c r="AE106" s="137">
        <f t="shared" si="99"/>
        <v>64.051999999999992</v>
      </c>
      <c r="AF106" s="137">
        <f t="shared" si="99"/>
        <v>42.554000000000002</v>
      </c>
      <c r="AG106" s="137">
        <f t="shared" si="99"/>
        <v>50.105000000000004</v>
      </c>
      <c r="AH106" s="137">
        <f t="shared" si="99"/>
        <v>72.281999999999996</v>
      </c>
      <c r="AI106" s="137">
        <f t="shared" si="99"/>
        <v>11.463000000000001</v>
      </c>
      <c r="AJ106" s="137">
        <f t="shared" si="99"/>
        <v>78.157000000000011</v>
      </c>
      <c r="AK106" s="137">
        <f t="shared" si="99"/>
        <v>141.72999999999999</v>
      </c>
      <c r="AL106" s="137">
        <f t="shared" si="99"/>
        <v>25.058</v>
      </c>
      <c r="AM106" s="137">
        <f t="shared" si="99"/>
        <v>15.36</v>
      </c>
      <c r="AN106" s="137">
        <f t="shared" si="99"/>
        <v>62.431000000000004</v>
      </c>
      <c r="AO106" s="137">
        <f t="shared" si="99"/>
        <v>64.509</v>
      </c>
      <c r="AP106" s="137">
        <f t="shared" si="99"/>
        <v>167.53699999999998</v>
      </c>
      <c r="AQ106" s="137">
        <f t="shared" si="99"/>
        <v>109.206</v>
      </c>
      <c r="AR106" s="137">
        <f t="shared" si="99"/>
        <v>62.597999999999999</v>
      </c>
      <c r="AS106" s="137">
        <f t="shared" si="99"/>
        <v>83.359000000000009</v>
      </c>
      <c r="AT106" s="137">
        <f t="shared" si="99"/>
        <v>93.412999999999997</v>
      </c>
      <c r="AU106" s="137">
        <f t="shared" si="99"/>
        <v>88.24199999999999</v>
      </c>
      <c r="AV106" s="137">
        <f t="shared" si="99"/>
        <v>38.539000000000001</v>
      </c>
      <c r="AW106" s="137">
        <f t="shared" si="99"/>
        <v>333.86500000000001</v>
      </c>
      <c r="AX106" s="137">
        <f t="shared" si="99"/>
        <v>84.674000000000007</v>
      </c>
      <c r="AY106" s="137">
        <f t="shared" si="99"/>
        <v>36.448</v>
      </c>
      <c r="AZ106" s="137">
        <f t="shared" si="99"/>
        <v>23.152000000000001</v>
      </c>
      <c r="BA106" s="137">
        <f t="shared" si="99"/>
        <v>229.30500000000001</v>
      </c>
      <c r="BB106" s="137">
        <f t="shared" si="99"/>
        <v>124.27699999999999</v>
      </c>
      <c r="BC106" s="137">
        <f t="shared" si="99"/>
        <v>319.90599999999995</v>
      </c>
      <c r="BD106" s="137">
        <f t="shared" si="99"/>
        <v>459.63499999999999</v>
      </c>
      <c r="BE106" s="137">
        <f t="shared" si="99"/>
        <v>208.054</v>
      </c>
      <c r="BF106" s="137">
        <f t="shared" si="99"/>
        <v>35.027000000000001</v>
      </c>
      <c r="BG106" s="137">
        <f t="shared" si="99"/>
        <v>4.5120000000000005</v>
      </c>
      <c r="BH106" s="137">
        <f t="shared" si="99"/>
        <v>102.91500000000001</v>
      </c>
      <c r="BI106" s="137">
        <f t="shared" si="99"/>
        <v>64.466999999999999</v>
      </c>
      <c r="BJ106" s="137">
        <f t="shared" si="99"/>
        <v>82.801999999999992</v>
      </c>
      <c r="BK106" s="137">
        <f t="shared" si="99"/>
        <v>25.725000000000001</v>
      </c>
      <c r="BL106" s="137">
        <f t="shared" si="99"/>
        <v>66.954000000000008</v>
      </c>
      <c r="BM106" s="137">
        <f t="shared" si="99"/>
        <v>45.367000000000004</v>
      </c>
      <c r="BN106" s="137">
        <f t="shared" si="99"/>
        <v>52.921999999999997</v>
      </c>
      <c r="BO106" s="137">
        <f t="shared" si="99"/>
        <v>67.561999999999998</v>
      </c>
      <c r="BP106" s="137">
        <f t="shared" si="99"/>
        <v>514.88200000000006</v>
      </c>
      <c r="BQ106" s="137">
        <f t="shared" ref="BQ106:BZ121" si="100">BQ59+BQ82</f>
        <v>68.430000000000007</v>
      </c>
      <c r="BR106" s="137">
        <f t="shared" si="100"/>
        <v>88.433999999999997</v>
      </c>
      <c r="BS106" s="137">
        <f t="shared" si="100"/>
        <v>248.46600000000001</v>
      </c>
      <c r="BT106" s="137">
        <f t="shared" si="100"/>
        <v>177.01</v>
      </c>
      <c r="BU106" s="137">
        <f t="shared" si="100"/>
        <v>107.78700000000001</v>
      </c>
      <c r="BV106" s="137">
        <f t="shared" si="100"/>
        <v>155.505</v>
      </c>
      <c r="BW106" s="137">
        <f t="shared" si="100"/>
        <v>94.84</v>
      </c>
      <c r="BX106" s="137">
        <f t="shared" si="100"/>
        <v>150.45400000000001</v>
      </c>
      <c r="BY106" s="137">
        <f t="shared" si="100"/>
        <v>176.458</v>
      </c>
      <c r="BZ106" s="138">
        <f t="shared" si="100"/>
        <v>57.510999999999996</v>
      </c>
    </row>
    <row r="107" spans="1:78" s="6" customFormat="1" x14ac:dyDescent="0.2">
      <c r="A107" s="28" t="s">
        <v>6</v>
      </c>
      <c r="B107" s="240">
        <v>8426</v>
      </c>
      <c r="C107" s="19">
        <f t="shared" ref="C107" si="101">SUM(E107:BZ107)</f>
        <v>8425.9970000000012</v>
      </c>
      <c r="D107" s="25">
        <f t="shared" si="98"/>
        <v>1.0000003560409527</v>
      </c>
      <c r="E107" s="220">
        <f t="shared" si="99"/>
        <v>68.338999999999999</v>
      </c>
      <c r="F107" s="162">
        <f t="shared" si="99"/>
        <v>51.510000000000005</v>
      </c>
      <c r="G107" s="162">
        <f t="shared" si="99"/>
        <v>97.634999999999991</v>
      </c>
      <c r="H107" s="162">
        <f t="shared" si="99"/>
        <v>58.885000000000005</v>
      </c>
      <c r="I107" s="162">
        <f t="shared" si="99"/>
        <v>41.347000000000001</v>
      </c>
      <c r="J107" s="162">
        <f t="shared" si="99"/>
        <v>791.6389999999999</v>
      </c>
      <c r="K107" s="162">
        <f t="shared" si="99"/>
        <v>269.26400000000001</v>
      </c>
      <c r="L107" s="162">
        <f t="shared" si="99"/>
        <v>17.318999999999999</v>
      </c>
      <c r="M107" s="162">
        <f t="shared" si="99"/>
        <v>92.73</v>
      </c>
      <c r="N107" s="162">
        <f t="shared" si="99"/>
        <v>35.823</v>
      </c>
      <c r="O107" s="162">
        <f t="shared" si="99"/>
        <v>91.794000000000011</v>
      </c>
      <c r="P107" s="162">
        <f t="shared" si="99"/>
        <v>105.10599999999999</v>
      </c>
      <c r="Q107" s="162">
        <f t="shared" si="99"/>
        <v>41.360999999999997</v>
      </c>
      <c r="R107" s="162">
        <f t="shared" si="99"/>
        <v>34.319000000000003</v>
      </c>
      <c r="S107" s="162">
        <f t="shared" si="99"/>
        <v>112.13</v>
      </c>
      <c r="T107" s="162">
        <f t="shared" si="99"/>
        <v>87.171999999999997</v>
      </c>
      <c r="U107" s="162">
        <f t="shared" si="99"/>
        <v>209.971</v>
      </c>
      <c r="V107" s="162">
        <f t="shared" si="99"/>
        <v>48.506</v>
      </c>
      <c r="W107" s="162">
        <f t="shared" si="99"/>
        <v>85.203000000000003</v>
      </c>
      <c r="X107" s="162">
        <f t="shared" si="99"/>
        <v>17.39</v>
      </c>
      <c r="Y107" s="162">
        <f t="shared" si="99"/>
        <v>142.36099999999999</v>
      </c>
      <c r="Z107" s="162">
        <f t="shared" si="99"/>
        <v>60.414999999999999</v>
      </c>
      <c r="AA107" s="162">
        <f t="shared" si="99"/>
        <v>51.61</v>
      </c>
      <c r="AB107" s="162">
        <f t="shared" si="99"/>
        <v>37.661000000000001</v>
      </c>
      <c r="AC107" s="162">
        <f t="shared" si="99"/>
        <v>98.918000000000006</v>
      </c>
      <c r="AD107" s="162">
        <f t="shared" si="99"/>
        <v>261.84500000000003</v>
      </c>
      <c r="AE107" s="162">
        <f t="shared" si="99"/>
        <v>102.235</v>
      </c>
      <c r="AF107" s="162">
        <f t="shared" si="99"/>
        <v>48.813000000000002</v>
      </c>
      <c r="AG107" s="162">
        <f t="shared" si="99"/>
        <v>61.411999999999992</v>
      </c>
      <c r="AH107" s="162">
        <f t="shared" si="99"/>
        <v>95.591999999999999</v>
      </c>
      <c r="AI107" s="162">
        <f t="shared" si="99"/>
        <v>50.918999999999997</v>
      </c>
      <c r="AJ107" s="162">
        <f t="shared" si="99"/>
        <v>60.356000000000002</v>
      </c>
      <c r="AK107" s="162">
        <f t="shared" si="99"/>
        <v>144.82400000000001</v>
      </c>
      <c r="AL107" s="162">
        <f t="shared" si="99"/>
        <v>28.271000000000001</v>
      </c>
      <c r="AM107" s="162">
        <f t="shared" si="99"/>
        <v>38.433999999999997</v>
      </c>
      <c r="AN107" s="162">
        <f t="shared" si="99"/>
        <v>88.85</v>
      </c>
      <c r="AO107" s="162">
        <f t="shared" si="99"/>
        <v>131.26900000000001</v>
      </c>
      <c r="AP107" s="162">
        <f t="shared" si="99"/>
        <v>135.06</v>
      </c>
      <c r="AQ107" s="162">
        <f t="shared" si="99"/>
        <v>115.646</v>
      </c>
      <c r="AR107" s="162">
        <f t="shared" si="99"/>
        <v>69.906000000000006</v>
      </c>
      <c r="AS107" s="162">
        <f t="shared" si="99"/>
        <v>120.929</v>
      </c>
      <c r="AT107" s="162">
        <f t="shared" si="99"/>
        <v>123.07900000000001</v>
      </c>
      <c r="AU107" s="162">
        <f t="shared" si="99"/>
        <v>84.97399999999999</v>
      </c>
      <c r="AV107" s="162">
        <f t="shared" si="99"/>
        <v>53.67</v>
      </c>
      <c r="AW107" s="162">
        <f t="shared" si="99"/>
        <v>329.75599999999997</v>
      </c>
      <c r="AX107" s="162">
        <f t="shared" si="99"/>
        <v>74.307000000000002</v>
      </c>
      <c r="AY107" s="162">
        <f t="shared" si="99"/>
        <v>16.722000000000001</v>
      </c>
      <c r="AZ107" s="162">
        <f t="shared" si="99"/>
        <v>35.853999999999999</v>
      </c>
      <c r="BA107" s="162">
        <f t="shared" si="99"/>
        <v>246.477</v>
      </c>
      <c r="BB107" s="162">
        <f t="shared" si="99"/>
        <v>117.767</v>
      </c>
      <c r="BC107" s="162">
        <f t="shared" si="99"/>
        <v>418.47500000000002</v>
      </c>
      <c r="BD107" s="162">
        <f t="shared" si="99"/>
        <v>312.93200000000002</v>
      </c>
      <c r="BE107" s="162">
        <f t="shared" si="99"/>
        <v>171.86099999999999</v>
      </c>
      <c r="BF107" s="162">
        <f t="shared" si="99"/>
        <v>39.629999999999995</v>
      </c>
      <c r="BG107" s="162">
        <f t="shared" si="99"/>
        <v>15.091000000000001</v>
      </c>
      <c r="BH107" s="162">
        <f t="shared" si="99"/>
        <v>96.878999999999991</v>
      </c>
      <c r="BI107" s="162">
        <f t="shared" si="99"/>
        <v>62.623999999999995</v>
      </c>
      <c r="BJ107" s="162">
        <f t="shared" si="99"/>
        <v>98.251000000000005</v>
      </c>
      <c r="BK107" s="162">
        <f t="shared" si="99"/>
        <v>37.631</v>
      </c>
      <c r="BL107" s="162">
        <f t="shared" si="99"/>
        <v>112.09899999999999</v>
      </c>
      <c r="BM107" s="162">
        <f t="shared" si="99"/>
        <v>48.378</v>
      </c>
      <c r="BN107" s="162">
        <f t="shared" si="99"/>
        <v>62.635000000000005</v>
      </c>
      <c r="BO107" s="162">
        <f t="shared" si="99"/>
        <v>130.114</v>
      </c>
      <c r="BP107" s="162">
        <f t="shared" si="99"/>
        <v>234.85</v>
      </c>
      <c r="BQ107" s="162">
        <f t="shared" si="100"/>
        <v>57.924999999999997</v>
      </c>
      <c r="BR107" s="162">
        <f t="shared" si="100"/>
        <v>153.477</v>
      </c>
      <c r="BS107" s="162">
        <f t="shared" si="100"/>
        <v>181.42399999999998</v>
      </c>
      <c r="BT107" s="162">
        <f t="shared" si="100"/>
        <v>127.79900000000001</v>
      </c>
      <c r="BU107" s="162">
        <f t="shared" si="100"/>
        <v>135.67400000000001</v>
      </c>
      <c r="BV107" s="162">
        <f t="shared" si="100"/>
        <v>176.38299999999998</v>
      </c>
      <c r="BW107" s="162">
        <f t="shared" si="100"/>
        <v>102.345</v>
      </c>
      <c r="BX107" s="162">
        <f t="shared" si="100"/>
        <v>75.347000000000008</v>
      </c>
      <c r="BY107" s="162">
        <f t="shared" si="100"/>
        <v>136.279</v>
      </c>
      <c r="BZ107" s="163">
        <f t="shared" si="100"/>
        <v>52.518999999999998</v>
      </c>
    </row>
    <row r="108" spans="1:78" s="6" customFormat="1" x14ac:dyDescent="0.2">
      <c r="A108" s="28" t="s">
        <v>7</v>
      </c>
      <c r="B108" s="240">
        <v>8102</v>
      </c>
      <c r="C108" s="19">
        <f>SUM(E108:BZ108)</f>
        <v>8101.9990000000034</v>
      </c>
      <c r="D108" s="25">
        <f t="shared" si="98"/>
        <v>1.0000001234263294</v>
      </c>
      <c r="E108" s="220">
        <f t="shared" si="99"/>
        <v>77.75</v>
      </c>
      <c r="F108" s="162">
        <f t="shared" si="99"/>
        <v>65.436999999999998</v>
      </c>
      <c r="G108" s="162">
        <f t="shared" si="99"/>
        <v>40.337000000000003</v>
      </c>
      <c r="H108" s="162">
        <f t="shared" si="99"/>
        <v>53.137</v>
      </c>
      <c r="I108" s="162">
        <f t="shared" si="99"/>
        <v>40.578999999999994</v>
      </c>
      <c r="J108" s="162">
        <f t="shared" si="99"/>
        <v>789.54500000000007</v>
      </c>
      <c r="K108" s="162">
        <f t="shared" si="99"/>
        <v>217.28800000000001</v>
      </c>
      <c r="L108" s="162">
        <f t="shared" si="99"/>
        <v>22.999000000000002</v>
      </c>
      <c r="M108" s="162">
        <f t="shared" si="99"/>
        <v>84.594999999999999</v>
      </c>
      <c r="N108" s="162">
        <f t="shared" si="99"/>
        <v>35.902000000000001</v>
      </c>
      <c r="O108" s="162">
        <f t="shared" si="99"/>
        <v>62.426000000000002</v>
      </c>
      <c r="P108" s="162">
        <f t="shared" si="99"/>
        <v>68.527999999999992</v>
      </c>
      <c r="Q108" s="162">
        <f t="shared" si="99"/>
        <v>51.629000000000005</v>
      </c>
      <c r="R108" s="162">
        <f t="shared" si="99"/>
        <v>36.007999999999996</v>
      </c>
      <c r="S108" s="162">
        <f t="shared" si="99"/>
        <v>120.646</v>
      </c>
      <c r="T108" s="162">
        <f t="shared" si="99"/>
        <v>70.113</v>
      </c>
      <c r="U108" s="162">
        <f t="shared" si="99"/>
        <v>164.63800000000001</v>
      </c>
      <c r="V108" s="162">
        <f t="shared" si="99"/>
        <v>35.161999999999999</v>
      </c>
      <c r="W108" s="162">
        <f t="shared" si="99"/>
        <v>41.885999999999996</v>
      </c>
      <c r="X108" s="162">
        <f t="shared" si="99"/>
        <v>18.472000000000001</v>
      </c>
      <c r="Y108" s="162">
        <f t="shared" si="99"/>
        <v>171.48500000000001</v>
      </c>
      <c r="Z108" s="162">
        <f t="shared" si="99"/>
        <v>77.358000000000004</v>
      </c>
      <c r="AA108" s="162">
        <f t="shared" si="99"/>
        <v>38.954000000000001</v>
      </c>
      <c r="AB108" s="162">
        <f t="shared" si="99"/>
        <v>36.417000000000002</v>
      </c>
      <c r="AC108" s="162">
        <f t="shared" si="99"/>
        <v>73.718999999999994</v>
      </c>
      <c r="AD108" s="162">
        <f t="shared" si="99"/>
        <v>279.69799999999998</v>
      </c>
      <c r="AE108" s="162">
        <f t="shared" si="99"/>
        <v>106.285</v>
      </c>
      <c r="AF108" s="162">
        <f t="shared" si="99"/>
        <v>68.591999999999999</v>
      </c>
      <c r="AG108" s="162">
        <f t="shared" si="99"/>
        <v>76.348000000000013</v>
      </c>
      <c r="AH108" s="162">
        <f t="shared" si="99"/>
        <v>146.10899999999998</v>
      </c>
      <c r="AI108" s="162">
        <f t="shared" si="99"/>
        <v>73.924999999999997</v>
      </c>
      <c r="AJ108" s="162">
        <f t="shared" si="99"/>
        <v>59.619</v>
      </c>
      <c r="AK108" s="162">
        <f t="shared" si="99"/>
        <v>48.218000000000004</v>
      </c>
      <c r="AL108" s="162">
        <f t="shared" si="99"/>
        <v>35.417999999999999</v>
      </c>
      <c r="AM108" s="162">
        <f t="shared" si="99"/>
        <v>31.518000000000001</v>
      </c>
      <c r="AN108" s="162">
        <f t="shared" si="99"/>
        <v>72.403000000000006</v>
      </c>
      <c r="AO108" s="162">
        <f t="shared" si="99"/>
        <v>150.678</v>
      </c>
      <c r="AP108" s="162">
        <f t="shared" si="99"/>
        <v>135.47899999999998</v>
      </c>
      <c r="AQ108" s="162">
        <f t="shared" si="99"/>
        <v>103.57599999999999</v>
      </c>
      <c r="AR108" s="162">
        <f t="shared" si="99"/>
        <v>67.224999999999994</v>
      </c>
      <c r="AS108" s="162">
        <f t="shared" si="99"/>
        <v>108.923</v>
      </c>
      <c r="AT108" s="162">
        <f t="shared" si="99"/>
        <v>104.285</v>
      </c>
      <c r="AU108" s="162">
        <f t="shared" si="99"/>
        <v>91.329000000000008</v>
      </c>
      <c r="AV108" s="162">
        <f t="shared" si="99"/>
        <v>38.585999999999999</v>
      </c>
      <c r="AW108" s="162">
        <f t="shared" si="99"/>
        <v>356.41700000000003</v>
      </c>
      <c r="AX108" s="162">
        <f t="shared" si="99"/>
        <v>87.638000000000005</v>
      </c>
      <c r="AY108" s="162">
        <f t="shared" si="99"/>
        <v>27.646999999999998</v>
      </c>
      <c r="AZ108" s="162">
        <f t="shared" si="99"/>
        <v>34.396000000000001</v>
      </c>
      <c r="BA108" s="162">
        <f t="shared" si="99"/>
        <v>210.91300000000001</v>
      </c>
      <c r="BB108" s="162">
        <f t="shared" si="99"/>
        <v>102.001</v>
      </c>
      <c r="BC108" s="162">
        <f t="shared" si="99"/>
        <v>470.96100000000001</v>
      </c>
      <c r="BD108" s="162">
        <f t="shared" si="99"/>
        <v>226.56599999999997</v>
      </c>
      <c r="BE108" s="162">
        <f t="shared" si="99"/>
        <v>150.25900000000001</v>
      </c>
      <c r="BF108" s="162">
        <f t="shared" si="99"/>
        <v>72.992999999999995</v>
      </c>
      <c r="BG108" s="162">
        <f t="shared" si="99"/>
        <v>25.061999999999998</v>
      </c>
      <c r="BH108" s="162">
        <f t="shared" si="99"/>
        <v>98.432000000000002</v>
      </c>
      <c r="BI108" s="162">
        <f t="shared" si="99"/>
        <v>90.248999999999995</v>
      </c>
      <c r="BJ108" s="162">
        <f t="shared" si="99"/>
        <v>75.474999999999994</v>
      </c>
      <c r="BK108" s="162">
        <f t="shared" si="99"/>
        <v>49.406999999999996</v>
      </c>
      <c r="BL108" s="162">
        <f t="shared" si="99"/>
        <v>106.063</v>
      </c>
      <c r="BM108" s="162">
        <f t="shared" si="99"/>
        <v>42.965999999999994</v>
      </c>
      <c r="BN108" s="162">
        <f t="shared" si="99"/>
        <v>34.932000000000002</v>
      </c>
      <c r="BO108" s="162">
        <f t="shared" si="99"/>
        <v>179.29500000000002</v>
      </c>
      <c r="BP108" s="162">
        <f t="shared" si="99"/>
        <v>134.358</v>
      </c>
      <c r="BQ108" s="162">
        <f t="shared" si="100"/>
        <v>56.555</v>
      </c>
      <c r="BR108" s="162">
        <f t="shared" si="100"/>
        <v>133.93299999999999</v>
      </c>
      <c r="BS108" s="162">
        <f t="shared" si="100"/>
        <v>205.80099999999999</v>
      </c>
      <c r="BT108" s="162">
        <f t="shared" si="100"/>
        <v>112.78999999999999</v>
      </c>
      <c r="BU108" s="162">
        <f t="shared" si="100"/>
        <v>142.988</v>
      </c>
      <c r="BV108" s="162">
        <f t="shared" si="100"/>
        <v>119.072</v>
      </c>
      <c r="BW108" s="162">
        <f t="shared" si="100"/>
        <v>133.751</v>
      </c>
      <c r="BX108" s="162">
        <f t="shared" si="100"/>
        <v>64.876000000000005</v>
      </c>
      <c r="BY108" s="162">
        <f t="shared" si="100"/>
        <v>156.45099999999999</v>
      </c>
      <c r="BZ108" s="163">
        <f t="shared" si="100"/>
        <v>106.52799999999999</v>
      </c>
    </row>
    <row r="109" spans="1:78" s="6" customFormat="1" x14ac:dyDescent="0.2">
      <c r="A109" s="28" t="s">
        <v>8</v>
      </c>
      <c r="B109" s="240">
        <v>9667</v>
      </c>
      <c r="C109" s="19">
        <f>SUM(E109:BZ109)</f>
        <v>9666.9979999999996</v>
      </c>
      <c r="D109" s="25">
        <f t="shared" si="98"/>
        <v>1.0000002068894605</v>
      </c>
      <c r="E109" s="220">
        <f t="shared" si="99"/>
        <v>84.712999999999994</v>
      </c>
      <c r="F109" s="162">
        <f t="shared" si="99"/>
        <v>72.728999999999999</v>
      </c>
      <c r="G109" s="162">
        <f t="shared" si="99"/>
        <v>63.454000000000001</v>
      </c>
      <c r="H109" s="162">
        <f t="shared" si="99"/>
        <v>78.341000000000008</v>
      </c>
      <c r="I109" s="162">
        <f t="shared" si="99"/>
        <v>93.694000000000003</v>
      </c>
      <c r="J109" s="162">
        <f t="shared" si="99"/>
        <v>1283.7750000000001</v>
      </c>
      <c r="K109" s="162">
        <f t="shared" si="99"/>
        <v>256.76299999999998</v>
      </c>
      <c r="L109" s="162">
        <f t="shared" si="99"/>
        <v>24.466000000000001</v>
      </c>
      <c r="M109" s="162">
        <f t="shared" si="99"/>
        <v>95.634</v>
      </c>
      <c r="N109" s="162">
        <f t="shared" si="99"/>
        <v>31.828000000000003</v>
      </c>
      <c r="O109" s="162">
        <f t="shared" si="99"/>
        <v>52.41</v>
      </c>
      <c r="P109" s="162">
        <f t="shared" si="99"/>
        <v>155.13200000000001</v>
      </c>
      <c r="Q109" s="162">
        <f t="shared" si="99"/>
        <v>30.232999999999997</v>
      </c>
      <c r="R109" s="162">
        <f t="shared" si="99"/>
        <v>49.014000000000003</v>
      </c>
      <c r="S109" s="162">
        <f t="shared" si="99"/>
        <v>147.93900000000002</v>
      </c>
      <c r="T109" s="162">
        <f t="shared" si="99"/>
        <v>69.08</v>
      </c>
      <c r="U109" s="162">
        <f t="shared" si="99"/>
        <v>159.477</v>
      </c>
      <c r="V109" s="162">
        <f t="shared" si="99"/>
        <v>49.397999999999996</v>
      </c>
      <c r="W109" s="162">
        <f t="shared" si="99"/>
        <v>22.853000000000002</v>
      </c>
      <c r="X109" s="162">
        <f t="shared" si="99"/>
        <v>13.779</v>
      </c>
      <c r="Y109" s="162">
        <f t="shared" si="99"/>
        <v>161.61799999999999</v>
      </c>
      <c r="Z109" s="162">
        <f t="shared" si="99"/>
        <v>125.708</v>
      </c>
      <c r="AA109" s="162">
        <f t="shared" si="99"/>
        <v>44.402999999999999</v>
      </c>
      <c r="AB109" s="162">
        <f t="shared" si="99"/>
        <v>40.591999999999999</v>
      </c>
      <c r="AC109" s="162">
        <f t="shared" si="99"/>
        <v>47.177</v>
      </c>
      <c r="AD109" s="162">
        <f t="shared" si="99"/>
        <v>198.76100000000002</v>
      </c>
      <c r="AE109" s="162">
        <f t="shared" si="99"/>
        <v>112.13200000000001</v>
      </c>
      <c r="AF109" s="162">
        <f t="shared" si="99"/>
        <v>75.281999999999996</v>
      </c>
      <c r="AG109" s="162">
        <f t="shared" si="99"/>
        <v>112.857</v>
      </c>
      <c r="AH109" s="162">
        <f t="shared" si="99"/>
        <v>279.66800000000001</v>
      </c>
      <c r="AI109" s="162">
        <f t="shared" si="99"/>
        <v>81.655000000000001</v>
      </c>
      <c r="AJ109" s="162">
        <f t="shared" si="99"/>
        <v>105.18600000000001</v>
      </c>
      <c r="AK109" s="162">
        <f t="shared" si="99"/>
        <v>24.277000000000001</v>
      </c>
      <c r="AL109" s="162">
        <f t="shared" si="99"/>
        <v>46.295000000000002</v>
      </c>
      <c r="AM109" s="162">
        <f t="shared" si="99"/>
        <v>43.203000000000003</v>
      </c>
      <c r="AN109" s="162">
        <f t="shared" si="99"/>
        <v>137.31</v>
      </c>
      <c r="AO109" s="162">
        <f t="shared" si="99"/>
        <v>153.476</v>
      </c>
      <c r="AP109" s="162">
        <f t="shared" si="99"/>
        <v>217.95600000000002</v>
      </c>
      <c r="AQ109" s="162">
        <f t="shared" si="99"/>
        <v>156.29500000000002</v>
      </c>
      <c r="AR109" s="162">
        <f t="shared" si="99"/>
        <v>105.565</v>
      </c>
      <c r="AS109" s="162">
        <f t="shared" si="99"/>
        <v>121.809</v>
      </c>
      <c r="AT109" s="162">
        <f t="shared" si="99"/>
        <v>159.26900000000001</v>
      </c>
      <c r="AU109" s="162">
        <f t="shared" si="99"/>
        <v>104.41</v>
      </c>
      <c r="AV109" s="162">
        <f t="shared" si="99"/>
        <v>80.582999999999998</v>
      </c>
      <c r="AW109" s="162">
        <f t="shared" si="99"/>
        <v>359.83100000000002</v>
      </c>
      <c r="AX109" s="162">
        <f t="shared" si="99"/>
        <v>120.65700000000001</v>
      </c>
      <c r="AY109" s="162">
        <f t="shared" si="99"/>
        <v>15.457000000000001</v>
      </c>
      <c r="AZ109" s="162">
        <f t="shared" si="99"/>
        <v>44.768000000000001</v>
      </c>
      <c r="BA109" s="162">
        <f t="shared" si="99"/>
        <v>186.435</v>
      </c>
      <c r="BB109" s="162">
        <f t="shared" si="99"/>
        <v>113.54400000000001</v>
      </c>
      <c r="BC109" s="162">
        <f t="shared" si="99"/>
        <v>577.43100000000004</v>
      </c>
      <c r="BD109" s="162">
        <f t="shared" si="99"/>
        <v>247.74</v>
      </c>
      <c r="BE109" s="162">
        <f t="shared" si="99"/>
        <v>133.196</v>
      </c>
      <c r="BF109" s="162">
        <f t="shared" si="99"/>
        <v>67.221000000000004</v>
      </c>
      <c r="BG109" s="162">
        <f t="shared" si="99"/>
        <v>14.693</v>
      </c>
      <c r="BH109" s="162">
        <f t="shared" si="99"/>
        <v>132.76599999999999</v>
      </c>
      <c r="BI109" s="162">
        <f t="shared" si="99"/>
        <v>108.94499999999999</v>
      </c>
      <c r="BJ109" s="162">
        <f t="shared" si="99"/>
        <v>68.731999999999999</v>
      </c>
      <c r="BK109" s="162">
        <f t="shared" si="99"/>
        <v>36.570999999999998</v>
      </c>
      <c r="BL109" s="162">
        <f t="shared" si="99"/>
        <v>99.286000000000001</v>
      </c>
      <c r="BM109" s="162">
        <f t="shared" si="99"/>
        <v>33.728999999999999</v>
      </c>
      <c r="BN109" s="162">
        <f t="shared" si="99"/>
        <v>36.735999999999997</v>
      </c>
      <c r="BO109" s="162">
        <f t="shared" si="99"/>
        <v>233.83799999999999</v>
      </c>
      <c r="BP109" s="162">
        <f t="shared" ref="BP109" si="102">BP62+BP85</f>
        <v>226.26400000000001</v>
      </c>
      <c r="BQ109" s="162">
        <f t="shared" si="100"/>
        <v>86.647999999999996</v>
      </c>
      <c r="BR109" s="162">
        <f t="shared" si="100"/>
        <v>158.149</v>
      </c>
      <c r="BS109" s="162">
        <f t="shared" si="100"/>
        <v>190.51300000000001</v>
      </c>
      <c r="BT109" s="162">
        <f t="shared" si="100"/>
        <v>100.982</v>
      </c>
      <c r="BU109" s="162">
        <f t="shared" si="100"/>
        <v>133.03700000000001</v>
      </c>
      <c r="BV109" s="162">
        <f t="shared" si="100"/>
        <v>129.58500000000001</v>
      </c>
      <c r="BW109" s="162">
        <f t="shared" si="100"/>
        <v>158.709</v>
      </c>
      <c r="BX109" s="162">
        <f t="shared" si="100"/>
        <v>57.126000000000005</v>
      </c>
      <c r="BY109" s="162">
        <f t="shared" si="100"/>
        <v>134.535</v>
      </c>
      <c r="BZ109" s="163">
        <f t="shared" si="100"/>
        <v>89.674999999999997</v>
      </c>
    </row>
    <row r="110" spans="1:78" s="6" customFormat="1" x14ac:dyDescent="0.2">
      <c r="A110" s="28" t="s">
        <v>9</v>
      </c>
      <c r="B110" s="240">
        <v>13367</v>
      </c>
      <c r="C110" s="19">
        <f t="shared" ref="C110:C117" si="103">SUM(E110:BZ110)</f>
        <v>13366.999000000003</v>
      </c>
      <c r="D110" s="25">
        <f t="shared" si="98"/>
        <v>1.0000000748111073</v>
      </c>
      <c r="E110" s="220">
        <f t="shared" ref="E110:BP113" si="104">E63+E86</f>
        <v>116.922</v>
      </c>
      <c r="F110" s="162">
        <f t="shared" si="104"/>
        <v>76.343000000000004</v>
      </c>
      <c r="G110" s="162">
        <f t="shared" si="104"/>
        <v>84.532000000000011</v>
      </c>
      <c r="H110" s="162">
        <f t="shared" si="104"/>
        <v>76.186000000000007</v>
      </c>
      <c r="I110" s="162">
        <f t="shared" si="104"/>
        <v>151.381</v>
      </c>
      <c r="J110" s="162">
        <f t="shared" si="104"/>
        <v>1580.759</v>
      </c>
      <c r="K110" s="162">
        <f t="shared" si="104"/>
        <v>422.96899999999999</v>
      </c>
      <c r="L110" s="162">
        <f t="shared" si="104"/>
        <v>38.402999999999999</v>
      </c>
      <c r="M110" s="162">
        <f t="shared" si="104"/>
        <v>117.732</v>
      </c>
      <c r="N110" s="162">
        <f t="shared" si="104"/>
        <v>60.834999999999994</v>
      </c>
      <c r="O110" s="162">
        <f t="shared" si="104"/>
        <v>61.358999999999995</v>
      </c>
      <c r="P110" s="162">
        <f t="shared" si="104"/>
        <v>188.12799999999999</v>
      </c>
      <c r="Q110" s="162">
        <f t="shared" si="104"/>
        <v>53.542999999999999</v>
      </c>
      <c r="R110" s="162">
        <f t="shared" si="104"/>
        <v>125.56800000000001</v>
      </c>
      <c r="S110" s="162">
        <f t="shared" si="104"/>
        <v>206.428</v>
      </c>
      <c r="T110" s="162">
        <f t="shared" si="104"/>
        <v>87.980999999999995</v>
      </c>
      <c r="U110" s="162">
        <f t="shared" si="104"/>
        <v>160.04399999999998</v>
      </c>
      <c r="V110" s="162">
        <f t="shared" si="104"/>
        <v>62.715000000000003</v>
      </c>
      <c r="W110" s="162">
        <f t="shared" si="104"/>
        <v>25.170999999999999</v>
      </c>
      <c r="X110" s="162">
        <f t="shared" si="104"/>
        <v>75.037999999999997</v>
      </c>
      <c r="Y110" s="162">
        <f t="shared" si="104"/>
        <v>168.92400000000001</v>
      </c>
      <c r="Z110" s="162">
        <f t="shared" si="104"/>
        <v>127.506</v>
      </c>
      <c r="AA110" s="162">
        <f t="shared" si="104"/>
        <v>86.147999999999996</v>
      </c>
      <c r="AB110" s="162">
        <f t="shared" si="104"/>
        <v>54.710999999999999</v>
      </c>
      <c r="AC110" s="162">
        <f t="shared" si="104"/>
        <v>90.054999999999993</v>
      </c>
      <c r="AD110" s="162">
        <f t="shared" si="104"/>
        <v>195.404</v>
      </c>
      <c r="AE110" s="162">
        <f t="shared" si="104"/>
        <v>155.53800000000001</v>
      </c>
      <c r="AF110" s="162">
        <f t="shared" si="104"/>
        <v>112.95099999999999</v>
      </c>
      <c r="AG110" s="162">
        <f t="shared" si="104"/>
        <v>184.53200000000001</v>
      </c>
      <c r="AH110" s="162">
        <f t="shared" si="104"/>
        <v>245.56800000000001</v>
      </c>
      <c r="AI110" s="162">
        <f t="shared" si="104"/>
        <v>69.091000000000008</v>
      </c>
      <c r="AJ110" s="162">
        <f t="shared" si="104"/>
        <v>124.715</v>
      </c>
      <c r="AK110" s="162">
        <f t="shared" si="104"/>
        <v>41.963999999999999</v>
      </c>
      <c r="AL110" s="162">
        <f t="shared" si="104"/>
        <v>50.774999999999999</v>
      </c>
      <c r="AM110" s="162">
        <f t="shared" si="104"/>
        <v>82.947000000000003</v>
      </c>
      <c r="AN110" s="162">
        <f t="shared" si="104"/>
        <v>281.63800000000003</v>
      </c>
      <c r="AO110" s="162">
        <f t="shared" si="104"/>
        <v>125.77799999999999</v>
      </c>
      <c r="AP110" s="162">
        <f t="shared" si="104"/>
        <v>659.57400000000007</v>
      </c>
      <c r="AQ110" s="162">
        <f t="shared" si="104"/>
        <v>261.31399999999996</v>
      </c>
      <c r="AR110" s="162">
        <f t="shared" si="104"/>
        <v>189.78500000000003</v>
      </c>
      <c r="AS110" s="162">
        <f t="shared" si="104"/>
        <v>147.55599999999998</v>
      </c>
      <c r="AT110" s="162">
        <f t="shared" si="104"/>
        <v>199.07799999999997</v>
      </c>
      <c r="AU110" s="162">
        <f t="shared" si="104"/>
        <v>144.12400000000002</v>
      </c>
      <c r="AV110" s="162">
        <f t="shared" si="104"/>
        <v>182.327</v>
      </c>
      <c r="AW110" s="162">
        <f t="shared" si="104"/>
        <v>604.74599999999998</v>
      </c>
      <c r="AX110" s="162">
        <f t="shared" si="104"/>
        <v>224.00799999999998</v>
      </c>
      <c r="AY110" s="162">
        <f t="shared" si="104"/>
        <v>60.877000000000002</v>
      </c>
      <c r="AZ110" s="162">
        <f t="shared" si="104"/>
        <v>73.364000000000004</v>
      </c>
      <c r="BA110" s="162">
        <f t="shared" si="104"/>
        <v>286.28800000000001</v>
      </c>
      <c r="BB110" s="162">
        <f t="shared" si="104"/>
        <v>161.60199999999998</v>
      </c>
      <c r="BC110" s="162">
        <f t="shared" si="104"/>
        <v>800.60500000000002</v>
      </c>
      <c r="BD110" s="162">
        <f t="shared" si="104"/>
        <v>355.637</v>
      </c>
      <c r="BE110" s="162">
        <f t="shared" si="104"/>
        <v>137.43100000000001</v>
      </c>
      <c r="BF110" s="162">
        <f t="shared" si="104"/>
        <v>83.509999999999991</v>
      </c>
      <c r="BG110" s="162">
        <f t="shared" si="104"/>
        <v>15.314</v>
      </c>
      <c r="BH110" s="162">
        <f t="shared" si="104"/>
        <v>134.47399999999999</v>
      </c>
      <c r="BI110" s="162">
        <f t="shared" si="104"/>
        <v>147.27499999999998</v>
      </c>
      <c r="BJ110" s="162">
        <f t="shared" si="104"/>
        <v>105.797</v>
      </c>
      <c r="BK110" s="162">
        <f t="shared" si="104"/>
        <v>39.302</v>
      </c>
      <c r="BL110" s="162">
        <f t="shared" si="104"/>
        <v>99.254999999999995</v>
      </c>
      <c r="BM110" s="162">
        <f t="shared" si="104"/>
        <v>46.149000000000001</v>
      </c>
      <c r="BN110" s="162">
        <f t="shared" si="104"/>
        <v>19.823</v>
      </c>
      <c r="BO110" s="162">
        <f t="shared" si="104"/>
        <v>163.154</v>
      </c>
      <c r="BP110" s="162">
        <f t="shared" si="104"/>
        <v>347.95400000000001</v>
      </c>
      <c r="BQ110" s="162">
        <f t="shared" si="100"/>
        <v>166.23499999999999</v>
      </c>
      <c r="BR110" s="162">
        <f t="shared" si="100"/>
        <v>177.517</v>
      </c>
      <c r="BS110" s="162">
        <f t="shared" si="100"/>
        <v>264.04700000000003</v>
      </c>
      <c r="BT110" s="162">
        <f t="shared" si="100"/>
        <v>163.215</v>
      </c>
      <c r="BU110" s="162">
        <f t="shared" si="100"/>
        <v>148.76100000000002</v>
      </c>
      <c r="BV110" s="162">
        <f t="shared" si="100"/>
        <v>120.84399999999999</v>
      </c>
      <c r="BW110" s="162">
        <f t="shared" si="100"/>
        <v>225.71</v>
      </c>
      <c r="BX110" s="162">
        <f t="shared" si="100"/>
        <v>141.345</v>
      </c>
      <c r="BY110" s="162">
        <f t="shared" si="100"/>
        <v>239.66199999999998</v>
      </c>
      <c r="BZ110" s="163">
        <f t="shared" si="100"/>
        <v>59.058000000000007</v>
      </c>
    </row>
    <row r="111" spans="1:78" s="6" customFormat="1" x14ac:dyDescent="0.2">
      <c r="A111" s="28" t="s">
        <v>10</v>
      </c>
      <c r="B111" s="249">
        <v>10432</v>
      </c>
      <c r="C111" s="19">
        <f t="shared" si="103"/>
        <v>10431.995000000004</v>
      </c>
      <c r="D111" s="25">
        <f t="shared" si="98"/>
        <v>1.0000004792947079</v>
      </c>
      <c r="E111" s="220">
        <f t="shared" si="104"/>
        <v>79.13300000000001</v>
      </c>
      <c r="F111" s="162">
        <f t="shared" si="104"/>
        <v>71.224999999999994</v>
      </c>
      <c r="G111" s="162">
        <f t="shared" si="104"/>
        <v>106.898</v>
      </c>
      <c r="H111" s="162">
        <f t="shared" si="104"/>
        <v>68.046000000000006</v>
      </c>
      <c r="I111" s="162">
        <f t="shared" si="104"/>
        <v>93.50800000000001</v>
      </c>
      <c r="J111" s="162">
        <f t="shared" si="104"/>
        <v>878.53399999999999</v>
      </c>
      <c r="K111" s="162">
        <f t="shared" si="104"/>
        <v>356.79700000000003</v>
      </c>
      <c r="L111" s="162">
        <f t="shared" si="104"/>
        <v>41.968999999999994</v>
      </c>
      <c r="M111" s="162">
        <f t="shared" si="104"/>
        <v>105.658</v>
      </c>
      <c r="N111" s="162">
        <f t="shared" si="104"/>
        <v>36.847999999999999</v>
      </c>
      <c r="O111" s="162">
        <f t="shared" si="104"/>
        <v>58.683</v>
      </c>
      <c r="P111" s="162">
        <f t="shared" si="104"/>
        <v>79.483999999999995</v>
      </c>
      <c r="Q111" s="162">
        <f t="shared" si="104"/>
        <v>72.294000000000011</v>
      </c>
      <c r="R111" s="162">
        <f t="shared" si="104"/>
        <v>108.34299999999999</v>
      </c>
      <c r="S111" s="162">
        <f t="shared" si="104"/>
        <v>115.197</v>
      </c>
      <c r="T111" s="162">
        <f t="shared" si="104"/>
        <v>59.537999999999997</v>
      </c>
      <c r="U111" s="162">
        <f t="shared" si="104"/>
        <v>168.30599999999998</v>
      </c>
      <c r="V111" s="162">
        <f t="shared" si="104"/>
        <v>42.872999999999998</v>
      </c>
      <c r="W111" s="162">
        <f t="shared" si="104"/>
        <v>161.03899999999999</v>
      </c>
      <c r="X111" s="162">
        <f t="shared" si="104"/>
        <v>79.585999999999999</v>
      </c>
      <c r="Y111" s="162">
        <f t="shared" si="104"/>
        <v>177.88499999999999</v>
      </c>
      <c r="Z111" s="162">
        <f t="shared" si="104"/>
        <v>95.009999999999991</v>
      </c>
      <c r="AA111" s="162">
        <f t="shared" si="104"/>
        <v>48.992000000000004</v>
      </c>
      <c r="AB111" s="162">
        <f t="shared" si="104"/>
        <v>71.528999999999996</v>
      </c>
      <c r="AC111" s="162">
        <f t="shared" si="104"/>
        <v>108.074</v>
      </c>
      <c r="AD111" s="162">
        <f t="shared" si="104"/>
        <v>125.18199999999999</v>
      </c>
      <c r="AE111" s="162">
        <f t="shared" si="104"/>
        <v>93.653999999999996</v>
      </c>
      <c r="AF111" s="162">
        <f t="shared" si="104"/>
        <v>106.10299999999999</v>
      </c>
      <c r="AG111" s="162">
        <f t="shared" si="104"/>
        <v>115.35900000000001</v>
      </c>
      <c r="AH111" s="162">
        <f t="shared" si="104"/>
        <v>118.282</v>
      </c>
      <c r="AI111" s="162">
        <f t="shared" si="104"/>
        <v>36.202999999999996</v>
      </c>
      <c r="AJ111" s="162">
        <f t="shared" si="104"/>
        <v>101.872</v>
      </c>
      <c r="AK111" s="162">
        <f t="shared" si="104"/>
        <v>43.356000000000002</v>
      </c>
      <c r="AL111" s="162">
        <f t="shared" si="104"/>
        <v>51.769999999999996</v>
      </c>
      <c r="AM111" s="162">
        <f t="shared" si="104"/>
        <v>50.884</v>
      </c>
      <c r="AN111" s="162">
        <f t="shared" si="104"/>
        <v>60.106999999999999</v>
      </c>
      <c r="AO111" s="162">
        <f t="shared" si="104"/>
        <v>93.147999999999996</v>
      </c>
      <c r="AP111" s="162">
        <f t="shared" si="104"/>
        <v>498.14</v>
      </c>
      <c r="AQ111" s="162">
        <f t="shared" si="104"/>
        <v>221.30200000000002</v>
      </c>
      <c r="AR111" s="162">
        <f t="shared" si="104"/>
        <v>133.04300000000001</v>
      </c>
      <c r="AS111" s="162">
        <f t="shared" si="104"/>
        <v>88.25200000000001</v>
      </c>
      <c r="AT111" s="162">
        <f t="shared" si="104"/>
        <v>198.066</v>
      </c>
      <c r="AU111" s="162">
        <f t="shared" si="104"/>
        <v>152.446</v>
      </c>
      <c r="AV111" s="162">
        <f t="shared" si="104"/>
        <v>187.72800000000001</v>
      </c>
      <c r="AW111" s="162">
        <f t="shared" si="104"/>
        <v>518.22900000000004</v>
      </c>
      <c r="AX111" s="162">
        <f t="shared" si="104"/>
        <v>201.68799999999999</v>
      </c>
      <c r="AY111" s="162">
        <f t="shared" si="104"/>
        <v>78.058999999999997</v>
      </c>
      <c r="AZ111" s="162">
        <f t="shared" si="104"/>
        <v>55.14</v>
      </c>
      <c r="BA111" s="162">
        <f t="shared" si="104"/>
        <v>212.88200000000001</v>
      </c>
      <c r="BB111" s="162">
        <f t="shared" si="104"/>
        <v>109.16999999999999</v>
      </c>
      <c r="BC111" s="162">
        <f t="shared" si="104"/>
        <v>492.57100000000003</v>
      </c>
      <c r="BD111" s="162">
        <f t="shared" si="104"/>
        <v>298.83600000000001</v>
      </c>
      <c r="BE111" s="162">
        <f t="shared" si="104"/>
        <v>111.054</v>
      </c>
      <c r="BF111" s="162">
        <f t="shared" si="104"/>
        <v>95.980999999999995</v>
      </c>
      <c r="BG111" s="162">
        <f t="shared" si="104"/>
        <v>14.942</v>
      </c>
      <c r="BH111" s="162">
        <f t="shared" si="104"/>
        <v>128.80500000000001</v>
      </c>
      <c r="BI111" s="162">
        <f t="shared" si="104"/>
        <v>70.885999999999996</v>
      </c>
      <c r="BJ111" s="162">
        <f t="shared" si="104"/>
        <v>88.990000000000009</v>
      </c>
      <c r="BK111" s="162">
        <f t="shared" si="104"/>
        <v>33.823</v>
      </c>
      <c r="BL111" s="162">
        <f t="shared" si="104"/>
        <v>102.825</v>
      </c>
      <c r="BM111" s="162">
        <f t="shared" si="104"/>
        <v>29.521999999999998</v>
      </c>
      <c r="BN111" s="162">
        <f t="shared" si="104"/>
        <v>18.404</v>
      </c>
      <c r="BO111" s="162">
        <f t="shared" si="104"/>
        <v>100.67400000000001</v>
      </c>
      <c r="BP111" s="162">
        <f t="shared" si="104"/>
        <v>291.88599999999997</v>
      </c>
      <c r="BQ111" s="162">
        <f t="shared" si="100"/>
        <v>162.62099999999998</v>
      </c>
      <c r="BR111" s="162">
        <f t="shared" si="100"/>
        <v>141.98599999999999</v>
      </c>
      <c r="BS111" s="162">
        <f t="shared" si="100"/>
        <v>210.93299999999999</v>
      </c>
      <c r="BT111" s="162">
        <f t="shared" si="100"/>
        <v>175.624</v>
      </c>
      <c r="BU111" s="162">
        <f t="shared" si="100"/>
        <v>135.96199999999999</v>
      </c>
      <c r="BV111" s="162">
        <f t="shared" si="100"/>
        <v>116.7</v>
      </c>
      <c r="BW111" s="162">
        <f t="shared" si="100"/>
        <v>204.065</v>
      </c>
      <c r="BX111" s="162">
        <f t="shared" si="100"/>
        <v>201.98500000000001</v>
      </c>
      <c r="BY111" s="162">
        <f t="shared" si="100"/>
        <v>207.41</v>
      </c>
      <c r="BZ111" s="163">
        <f t="shared" si="100"/>
        <v>59.996000000000002</v>
      </c>
    </row>
    <row r="112" spans="1:78" s="6" customFormat="1" x14ac:dyDescent="0.2">
      <c r="A112" s="28" t="s">
        <v>11</v>
      </c>
      <c r="B112" s="240">
        <v>10473</v>
      </c>
      <c r="C112" s="19">
        <f t="shared" si="103"/>
        <v>10472.998</v>
      </c>
      <c r="D112" s="25">
        <f t="shared" si="98"/>
        <v>1.0000001909672855</v>
      </c>
      <c r="E112" s="220">
        <f t="shared" si="104"/>
        <v>52.864000000000004</v>
      </c>
      <c r="F112" s="162">
        <f t="shared" si="104"/>
        <v>61.289000000000001</v>
      </c>
      <c r="G112" s="162">
        <f t="shared" si="104"/>
        <v>107.825</v>
      </c>
      <c r="H112" s="162">
        <f t="shared" si="104"/>
        <v>66.850999999999999</v>
      </c>
      <c r="I112" s="162">
        <f t="shared" si="104"/>
        <v>68.259</v>
      </c>
      <c r="J112" s="162">
        <f t="shared" si="104"/>
        <v>1000.8889999999999</v>
      </c>
      <c r="K112" s="162">
        <f t="shared" si="104"/>
        <v>400.28700000000003</v>
      </c>
      <c r="L112" s="162">
        <f t="shared" si="104"/>
        <v>38.061</v>
      </c>
      <c r="M112" s="162">
        <f t="shared" si="104"/>
        <v>84.986999999999995</v>
      </c>
      <c r="N112" s="162">
        <f t="shared" si="104"/>
        <v>30.228999999999999</v>
      </c>
      <c r="O112" s="162">
        <f t="shared" si="104"/>
        <v>70.626000000000005</v>
      </c>
      <c r="P112" s="162">
        <f t="shared" si="104"/>
        <v>71.070999999999998</v>
      </c>
      <c r="Q112" s="162">
        <f t="shared" si="104"/>
        <v>57.737000000000002</v>
      </c>
      <c r="R112" s="162">
        <f t="shared" si="104"/>
        <v>118.23599999999999</v>
      </c>
      <c r="S112" s="162">
        <f t="shared" si="104"/>
        <v>96.056999999999988</v>
      </c>
      <c r="T112" s="162">
        <f t="shared" si="104"/>
        <v>61.738</v>
      </c>
      <c r="U112" s="162">
        <f t="shared" si="104"/>
        <v>180.39400000000001</v>
      </c>
      <c r="V112" s="162">
        <f t="shared" si="104"/>
        <v>30.222000000000001</v>
      </c>
      <c r="W112" s="162">
        <f t="shared" si="104"/>
        <v>179.42099999999999</v>
      </c>
      <c r="X112" s="162">
        <f t="shared" si="104"/>
        <v>94.444999999999993</v>
      </c>
      <c r="Y112" s="162">
        <f t="shared" si="104"/>
        <v>169.19200000000001</v>
      </c>
      <c r="Z112" s="162">
        <f t="shared" si="104"/>
        <v>70.978999999999999</v>
      </c>
      <c r="AA112" s="162">
        <f t="shared" si="104"/>
        <v>49.567</v>
      </c>
      <c r="AB112" s="162">
        <f t="shared" si="104"/>
        <v>77.290999999999997</v>
      </c>
      <c r="AC112" s="162">
        <f t="shared" si="104"/>
        <v>129.48000000000002</v>
      </c>
      <c r="AD112" s="162">
        <f t="shared" si="104"/>
        <v>168.79599999999999</v>
      </c>
      <c r="AE112" s="162">
        <f t="shared" si="104"/>
        <v>112.59700000000001</v>
      </c>
      <c r="AF112" s="162">
        <f t="shared" si="104"/>
        <v>86.481999999999999</v>
      </c>
      <c r="AG112" s="162">
        <f t="shared" si="104"/>
        <v>93.919999999999987</v>
      </c>
      <c r="AH112" s="162">
        <f t="shared" si="104"/>
        <v>115.35499999999999</v>
      </c>
      <c r="AI112" s="162">
        <f t="shared" si="104"/>
        <v>42.246000000000002</v>
      </c>
      <c r="AJ112" s="162">
        <f t="shared" si="104"/>
        <v>84.153000000000006</v>
      </c>
      <c r="AK112" s="162">
        <f t="shared" si="104"/>
        <v>144.846</v>
      </c>
      <c r="AL112" s="162">
        <f t="shared" si="104"/>
        <v>62.796999999999997</v>
      </c>
      <c r="AM112" s="162">
        <f t="shared" si="104"/>
        <v>37.412999999999997</v>
      </c>
      <c r="AN112" s="162">
        <f t="shared" si="104"/>
        <v>74.400000000000006</v>
      </c>
      <c r="AO112" s="162">
        <f t="shared" si="104"/>
        <v>84.82</v>
      </c>
      <c r="AP112" s="162">
        <f t="shared" si="104"/>
        <v>263.46000000000004</v>
      </c>
      <c r="AQ112" s="162">
        <f t="shared" si="104"/>
        <v>185.46100000000001</v>
      </c>
      <c r="AR112" s="162">
        <f t="shared" si="104"/>
        <v>129.06</v>
      </c>
      <c r="AS112" s="162">
        <f t="shared" si="104"/>
        <v>102.46600000000001</v>
      </c>
      <c r="AT112" s="162">
        <f t="shared" si="104"/>
        <v>145.904</v>
      </c>
      <c r="AU112" s="162">
        <f t="shared" si="104"/>
        <v>167.10300000000001</v>
      </c>
      <c r="AV112" s="162">
        <f t="shared" si="104"/>
        <v>110.56</v>
      </c>
      <c r="AW112" s="162">
        <f t="shared" si="104"/>
        <v>534.25199999999995</v>
      </c>
      <c r="AX112" s="162">
        <f t="shared" si="104"/>
        <v>175.61500000000001</v>
      </c>
      <c r="AY112" s="162">
        <f t="shared" si="104"/>
        <v>71.741</v>
      </c>
      <c r="AZ112" s="162">
        <f t="shared" si="104"/>
        <v>62.500999999999998</v>
      </c>
      <c r="BA112" s="162">
        <f t="shared" si="104"/>
        <v>237.55200000000002</v>
      </c>
      <c r="BB112" s="162">
        <f t="shared" si="104"/>
        <v>123.82300000000001</v>
      </c>
      <c r="BC112" s="162">
        <f t="shared" si="104"/>
        <v>416.93600000000004</v>
      </c>
      <c r="BD112" s="162">
        <f t="shared" si="104"/>
        <v>448.512</v>
      </c>
      <c r="BE112" s="162">
        <f t="shared" si="104"/>
        <v>133.898</v>
      </c>
      <c r="BF112" s="162">
        <f t="shared" si="104"/>
        <v>71.257999999999996</v>
      </c>
      <c r="BG112" s="162">
        <f t="shared" si="104"/>
        <v>21.452999999999999</v>
      </c>
      <c r="BH112" s="162">
        <f t="shared" si="104"/>
        <v>123.56399999999999</v>
      </c>
      <c r="BI112" s="162">
        <f t="shared" si="104"/>
        <v>81.738</v>
      </c>
      <c r="BJ112" s="162">
        <f t="shared" si="104"/>
        <v>114.76599999999999</v>
      </c>
      <c r="BK112" s="162">
        <f t="shared" si="104"/>
        <v>37.009</v>
      </c>
      <c r="BL112" s="162">
        <f t="shared" si="104"/>
        <v>63.781999999999996</v>
      </c>
      <c r="BM112" s="162">
        <f t="shared" si="104"/>
        <v>37.878</v>
      </c>
      <c r="BN112" s="162">
        <f t="shared" si="104"/>
        <v>37.576000000000001</v>
      </c>
      <c r="BO112" s="162">
        <f t="shared" si="104"/>
        <v>83.352000000000004</v>
      </c>
      <c r="BP112" s="162">
        <f t="shared" si="104"/>
        <v>440.33600000000001</v>
      </c>
      <c r="BQ112" s="162">
        <f t="shared" si="100"/>
        <v>148.334</v>
      </c>
      <c r="BR112" s="162">
        <f t="shared" si="100"/>
        <v>113.785</v>
      </c>
      <c r="BS112" s="162">
        <f t="shared" si="100"/>
        <v>290.79499999999996</v>
      </c>
      <c r="BT112" s="162">
        <f t="shared" si="100"/>
        <v>199.06200000000001</v>
      </c>
      <c r="BU112" s="162">
        <f t="shared" si="100"/>
        <v>146.11099999999999</v>
      </c>
      <c r="BV112" s="162">
        <f t="shared" si="100"/>
        <v>154.06400000000002</v>
      </c>
      <c r="BW112" s="162">
        <f t="shared" si="100"/>
        <v>143.398</v>
      </c>
      <c r="BX112" s="162">
        <f t="shared" si="100"/>
        <v>166.053</v>
      </c>
      <c r="BY112" s="162">
        <f t="shared" si="100"/>
        <v>167.42500000000001</v>
      </c>
      <c r="BZ112" s="163">
        <f t="shared" si="100"/>
        <v>46.593000000000004</v>
      </c>
    </row>
    <row r="113" spans="1:78" s="6" customFormat="1" x14ac:dyDescent="0.2">
      <c r="A113" s="28" t="s">
        <v>12</v>
      </c>
      <c r="B113" s="240">
        <v>11927</v>
      </c>
      <c r="C113" s="19">
        <f t="shared" si="103"/>
        <v>11926.996999999994</v>
      </c>
      <c r="D113" s="25">
        <f t="shared" si="98"/>
        <v>1.0000002515302056</v>
      </c>
      <c r="E113" s="220">
        <f t="shared" si="104"/>
        <v>68.256</v>
      </c>
      <c r="F113" s="162">
        <f t="shared" si="104"/>
        <v>52.363</v>
      </c>
      <c r="G113" s="162">
        <f t="shared" si="104"/>
        <v>122.291</v>
      </c>
      <c r="H113" s="162">
        <f t="shared" si="104"/>
        <v>68.88</v>
      </c>
      <c r="I113" s="162">
        <f t="shared" si="104"/>
        <v>63.731000000000002</v>
      </c>
      <c r="J113" s="162">
        <f t="shared" si="104"/>
        <v>1035.2619999999999</v>
      </c>
      <c r="K113" s="162">
        <f t="shared" si="104"/>
        <v>449.45100000000002</v>
      </c>
      <c r="L113" s="162">
        <f t="shared" si="104"/>
        <v>36.228000000000002</v>
      </c>
      <c r="M113" s="162">
        <f t="shared" si="104"/>
        <v>97.480999999999995</v>
      </c>
      <c r="N113" s="162">
        <f t="shared" si="104"/>
        <v>29.940999999999999</v>
      </c>
      <c r="O113" s="162">
        <f t="shared" si="104"/>
        <v>91.141999999999996</v>
      </c>
      <c r="P113" s="162">
        <f t="shared" si="104"/>
        <v>100.971</v>
      </c>
      <c r="Q113" s="162">
        <f t="shared" si="104"/>
        <v>70.548000000000002</v>
      </c>
      <c r="R113" s="162">
        <f t="shared" si="104"/>
        <v>97.978000000000009</v>
      </c>
      <c r="S113" s="162">
        <f t="shared" si="104"/>
        <v>101.70400000000001</v>
      </c>
      <c r="T113" s="162">
        <f t="shared" si="104"/>
        <v>87.447000000000003</v>
      </c>
      <c r="U113" s="162">
        <f t="shared" si="104"/>
        <v>304.34900000000005</v>
      </c>
      <c r="V113" s="162">
        <f t="shared" si="104"/>
        <v>48.542000000000002</v>
      </c>
      <c r="W113" s="162">
        <f t="shared" si="104"/>
        <v>117.89500000000001</v>
      </c>
      <c r="X113" s="162">
        <f t="shared" si="104"/>
        <v>65.658999999999992</v>
      </c>
      <c r="Y113" s="162">
        <f t="shared" si="104"/>
        <v>218.12900000000002</v>
      </c>
      <c r="Z113" s="162">
        <f t="shared" si="104"/>
        <v>71.736999999999995</v>
      </c>
      <c r="AA113" s="162">
        <f t="shared" si="104"/>
        <v>53.414000000000001</v>
      </c>
      <c r="AB113" s="162">
        <f t="shared" si="104"/>
        <v>76.08</v>
      </c>
      <c r="AC113" s="162">
        <f t="shared" si="104"/>
        <v>121.82400000000001</v>
      </c>
      <c r="AD113" s="162">
        <f t="shared" si="104"/>
        <v>259.488</v>
      </c>
      <c r="AE113" s="162">
        <f t="shared" si="104"/>
        <v>133.904</v>
      </c>
      <c r="AF113" s="162">
        <f t="shared" si="104"/>
        <v>92.650999999999996</v>
      </c>
      <c r="AG113" s="162">
        <f t="shared" si="104"/>
        <v>124.65700000000001</v>
      </c>
      <c r="AH113" s="162">
        <f t="shared" si="104"/>
        <v>128.684</v>
      </c>
      <c r="AI113" s="162">
        <f t="shared" si="104"/>
        <v>37.597000000000001</v>
      </c>
      <c r="AJ113" s="162">
        <f t="shared" si="104"/>
        <v>109.339</v>
      </c>
      <c r="AK113" s="162">
        <f t="shared" si="104"/>
        <v>217.16300000000001</v>
      </c>
      <c r="AL113" s="162">
        <f t="shared" si="104"/>
        <v>81.561999999999998</v>
      </c>
      <c r="AM113" s="162">
        <f t="shared" si="104"/>
        <v>44.607999999999997</v>
      </c>
      <c r="AN113" s="162">
        <f t="shared" si="104"/>
        <v>107.88200000000001</v>
      </c>
      <c r="AO113" s="162">
        <f t="shared" si="104"/>
        <v>114.19</v>
      </c>
      <c r="AP113" s="162">
        <f t="shared" si="104"/>
        <v>219.79899999999998</v>
      </c>
      <c r="AQ113" s="162">
        <f t="shared" si="104"/>
        <v>222.60599999999999</v>
      </c>
      <c r="AR113" s="162">
        <f t="shared" si="104"/>
        <v>157.173</v>
      </c>
      <c r="AS113" s="162">
        <f t="shared" si="104"/>
        <v>168.916</v>
      </c>
      <c r="AT113" s="162">
        <f t="shared" si="104"/>
        <v>196.654</v>
      </c>
      <c r="AU113" s="162">
        <f t="shared" si="104"/>
        <v>165.85599999999999</v>
      </c>
      <c r="AV113" s="162">
        <f t="shared" si="104"/>
        <v>100.191</v>
      </c>
      <c r="AW113" s="162">
        <f t="shared" si="104"/>
        <v>551.32600000000002</v>
      </c>
      <c r="AX113" s="162">
        <f t="shared" si="104"/>
        <v>154.20100000000002</v>
      </c>
      <c r="AY113" s="162">
        <f t="shared" si="104"/>
        <v>77.403999999999996</v>
      </c>
      <c r="AZ113" s="162">
        <f t="shared" si="104"/>
        <v>56.82</v>
      </c>
      <c r="BA113" s="162">
        <f t="shared" si="104"/>
        <v>257.37200000000001</v>
      </c>
      <c r="BB113" s="162">
        <f t="shared" si="104"/>
        <v>169.64100000000002</v>
      </c>
      <c r="BC113" s="162">
        <f t="shared" si="104"/>
        <v>535.68299999999999</v>
      </c>
      <c r="BD113" s="162">
        <f t="shared" si="104"/>
        <v>559.17000000000007</v>
      </c>
      <c r="BE113" s="162">
        <f t="shared" si="104"/>
        <v>206.36199999999999</v>
      </c>
      <c r="BF113" s="162">
        <f t="shared" si="104"/>
        <v>91.072000000000003</v>
      </c>
      <c r="BG113" s="162">
        <f t="shared" si="104"/>
        <v>15.967000000000001</v>
      </c>
      <c r="BH113" s="162">
        <f t="shared" si="104"/>
        <v>127.483</v>
      </c>
      <c r="BI113" s="162">
        <f t="shared" si="104"/>
        <v>92.00200000000001</v>
      </c>
      <c r="BJ113" s="162">
        <f t="shared" si="104"/>
        <v>102.54300000000001</v>
      </c>
      <c r="BK113" s="162">
        <f t="shared" si="104"/>
        <v>37.221000000000004</v>
      </c>
      <c r="BL113" s="162">
        <f t="shared" si="104"/>
        <v>130.47800000000001</v>
      </c>
      <c r="BM113" s="162">
        <f t="shared" si="104"/>
        <v>40.235999999999997</v>
      </c>
      <c r="BN113" s="162">
        <f t="shared" si="104"/>
        <v>54.067999999999998</v>
      </c>
      <c r="BO113" s="162">
        <f t="shared" si="104"/>
        <v>96.424999999999997</v>
      </c>
      <c r="BP113" s="162">
        <f t="shared" ref="BP113" si="105">BP66+BP89</f>
        <v>465.08699999999999</v>
      </c>
      <c r="BQ113" s="162">
        <f t="shared" si="100"/>
        <v>134.15899999999999</v>
      </c>
      <c r="BR113" s="162">
        <f t="shared" si="100"/>
        <v>187.25700000000001</v>
      </c>
      <c r="BS113" s="162">
        <f t="shared" si="100"/>
        <v>276.28300000000002</v>
      </c>
      <c r="BT113" s="162">
        <f t="shared" si="100"/>
        <v>232.93099999999998</v>
      </c>
      <c r="BU113" s="162">
        <f t="shared" si="100"/>
        <v>138.572</v>
      </c>
      <c r="BV113" s="162">
        <f t="shared" si="100"/>
        <v>252.36199999999999</v>
      </c>
      <c r="BW113" s="162">
        <f t="shared" si="100"/>
        <v>176.36199999999999</v>
      </c>
      <c r="BX113" s="162">
        <f t="shared" si="100"/>
        <v>116.547</v>
      </c>
      <c r="BY113" s="162">
        <f t="shared" si="100"/>
        <v>202.47899999999998</v>
      </c>
      <c r="BZ113" s="163">
        <f t="shared" si="100"/>
        <v>55.261000000000003</v>
      </c>
    </row>
    <row r="114" spans="1:78" s="6" customFormat="1" x14ac:dyDescent="0.2">
      <c r="A114" s="28" t="s">
        <v>13</v>
      </c>
      <c r="B114" s="240">
        <v>13438</v>
      </c>
      <c r="C114" s="19">
        <f t="shared" si="103"/>
        <v>13437.998000000003</v>
      </c>
      <c r="D114" s="25">
        <f t="shared" si="98"/>
        <v>1.0000001488316932</v>
      </c>
      <c r="E114" s="220">
        <f t="shared" ref="E114:BP117" si="106">E67+E90</f>
        <v>139.25799999999998</v>
      </c>
      <c r="F114" s="162">
        <f t="shared" si="106"/>
        <v>96.658000000000001</v>
      </c>
      <c r="G114" s="162">
        <f t="shared" si="106"/>
        <v>116.12299999999999</v>
      </c>
      <c r="H114" s="162">
        <f t="shared" si="106"/>
        <v>70.012</v>
      </c>
      <c r="I114" s="162">
        <f t="shared" si="106"/>
        <v>75.528999999999996</v>
      </c>
      <c r="J114" s="162">
        <f t="shared" si="106"/>
        <v>1204.527</v>
      </c>
      <c r="K114" s="162">
        <f t="shared" si="106"/>
        <v>428.31299999999999</v>
      </c>
      <c r="L114" s="162">
        <f t="shared" si="106"/>
        <v>45.225000000000001</v>
      </c>
      <c r="M114" s="162">
        <f t="shared" si="106"/>
        <v>110.268</v>
      </c>
      <c r="N114" s="162">
        <f t="shared" si="106"/>
        <v>60.801000000000002</v>
      </c>
      <c r="O114" s="162">
        <f t="shared" si="106"/>
        <v>75.341000000000008</v>
      </c>
      <c r="P114" s="162">
        <f t="shared" si="106"/>
        <v>96.412999999999997</v>
      </c>
      <c r="Q114" s="162">
        <f t="shared" si="106"/>
        <v>91.924000000000007</v>
      </c>
      <c r="R114" s="162">
        <f t="shared" si="106"/>
        <v>102.363</v>
      </c>
      <c r="S114" s="162">
        <f t="shared" si="106"/>
        <v>147.38800000000001</v>
      </c>
      <c r="T114" s="162">
        <f t="shared" si="106"/>
        <v>74.646000000000001</v>
      </c>
      <c r="U114" s="162">
        <f t="shared" si="106"/>
        <v>300.08000000000004</v>
      </c>
      <c r="V114" s="162">
        <f t="shared" si="106"/>
        <v>47.540999999999997</v>
      </c>
      <c r="W114" s="162">
        <f t="shared" si="106"/>
        <v>87.408999999999992</v>
      </c>
      <c r="X114" s="162">
        <f t="shared" si="106"/>
        <v>71.879000000000005</v>
      </c>
      <c r="Y114" s="162">
        <f t="shared" si="106"/>
        <v>297.23199999999997</v>
      </c>
      <c r="Z114" s="162">
        <f t="shared" si="106"/>
        <v>94.545999999999992</v>
      </c>
      <c r="AA114" s="162">
        <f t="shared" si="106"/>
        <v>55.833999999999996</v>
      </c>
      <c r="AB114" s="162">
        <f t="shared" si="106"/>
        <v>114.988</v>
      </c>
      <c r="AC114" s="162">
        <f t="shared" si="106"/>
        <v>123.042</v>
      </c>
      <c r="AD114" s="162">
        <f t="shared" si="106"/>
        <v>428.04399999999998</v>
      </c>
      <c r="AE114" s="162">
        <f t="shared" si="106"/>
        <v>144.333</v>
      </c>
      <c r="AF114" s="162">
        <f t="shared" si="106"/>
        <v>112.33500000000001</v>
      </c>
      <c r="AG114" s="162">
        <f t="shared" si="106"/>
        <v>158.83799999999999</v>
      </c>
      <c r="AH114" s="162">
        <f t="shared" si="106"/>
        <v>183.77800000000002</v>
      </c>
      <c r="AI114" s="162">
        <f t="shared" si="106"/>
        <v>49.465999999999994</v>
      </c>
      <c r="AJ114" s="162">
        <f t="shared" si="106"/>
        <v>118.864</v>
      </c>
      <c r="AK114" s="162">
        <f t="shared" si="106"/>
        <v>250.221</v>
      </c>
      <c r="AL114" s="162">
        <f t="shared" si="106"/>
        <v>115.22800000000001</v>
      </c>
      <c r="AM114" s="162">
        <f t="shared" si="106"/>
        <v>48.872</v>
      </c>
      <c r="AN114" s="162">
        <f t="shared" si="106"/>
        <v>68.53</v>
      </c>
      <c r="AO114" s="162">
        <f t="shared" si="106"/>
        <v>191.983</v>
      </c>
      <c r="AP114" s="162">
        <f t="shared" si="106"/>
        <v>255.05799999999999</v>
      </c>
      <c r="AQ114" s="162">
        <f t="shared" si="106"/>
        <v>254.976</v>
      </c>
      <c r="AR114" s="162">
        <f t="shared" si="106"/>
        <v>114.119</v>
      </c>
      <c r="AS114" s="162">
        <f t="shared" si="106"/>
        <v>169.04500000000002</v>
      </c>
      <c r="AT114" s="162">
        <f t="shared" si="106"/>
        <v>207.309</v>
      </c>
      <c r="AU114" s="162">
        <f t="shared" si="106"/>
        <v>158.369</v>
      </c>
      <c r="AV114" s="162">
        <f t="shared" si="106"/>
        <v>89.248999999999995</v>
      </c>
      <c r="AW114" s="162">
        <f t="shared" si="106"/>
        <v>556.55999999999995</v>
      </c>
      <c r="AX114" s="162">
        <f t="shared" si="106"/>
        <v>167.298</v>
      </c>
      <c r="AY114" s="162">
        <f t="shared" si="106"/>
        <v>76.209000000000003</v>
      </c>
      <c r="AZ114" s="162">
        <f t="shared" si="106"/>
        <v>87.806000000000012</v>
      </c>
      <c r="BA114" s="162">
        <f t="shared" si="106"/>
        <v>311.19500000000005</v>
      </c>
      <c r="BB114" s="162">
        <f t="shared" si="106"/>
        <v>209.61399999999998</v>
      </c>
      <c r="BC114" s="162">
        <f t="shared" si="106"/>
        <v>622.91200000000003</v>
      </c>
      <c r="BD114" s="162">
        <f t="shared" si="106"/>
        <v>487.58299999999997</v>
      </c>
      <c r="BE114" s="162">
        <f t="shared" si="106"/>
        <v>248.43299999999999</v>
      </c>
      <c r="BF114" s="162">
        <f t="shared" si="106"/>
        <v>89.722999999999999</v>
      </c>
      <c r="BG114" s="162">
        <f t="shared" si="106"/>
        <v>24.5</v>
      </c>
      <c r="BH114" s="162">
        <f t="shared" si="106"/>
        <v>165.76</v>
      </c>
      <c r="BI114" s="162">
        <f t="shared" si="106"/>
        <v>117.77200000000001</v>
      </c>
      <c r="BJ114" s="162">
        <f t="shared" si="106"/>
        <v>139.50900000000001</v>
      </c>
      <c r="BK114" s="162">
        <f t="shared" si="106"/>
        <v>58.040999999999997</v>
      </c>
      <c r="BL114" s="162">
        <f t="shared" si="106"/>
        <v>154.30799999999999</v>
      </c>
      <c r="BM114" s="162">
        <f t="shared" si="106"/>
        <v>52.088000000000001</v>
      </c>
      <c r="BN114" s="162">
        <f t="shared" si="106"/>
        <v>73.087000000000003</v>
      </c>
      <c r="BO114" s="162">
        <f t="shared" si="106"/>
        <v>138.87899999999999</v>
      </c>
      <c r="BP114" s="162">
        <f t="shared" si="106"/>
        <v>398.863</v>
      </c>
      <c r="BQ114" s="162">
        <f t="shared" si="100"/>
        <v>126.91800000000001</v>
      </c>
      <c r="BR114" s="162">
        <f t="shared" si="100"/>
        <v>198.79599999999999</v>
      </c>
      <c r="BS114" s="162">
        <f t="shared" si="100"/>
        <v>353.24400000000003</v>
      </c>
      <c r="BT114" s="162">
        <f t="shared" si="100"/>
        <v>187.054</v>
      </c>
      <c r="BU114" s="162">
        <f t="shared" si="100"/>
        <v>185.333</v>
      </c>
      <c r="BV114" s="162">
        <f t="shared" si="100"/>
        <v>242.19200000000001</v>
      </c>
      <c r="BW114" s="162">
        <f t="shared" si="100"/>
        <v>220.77199999999999</v>
      </c>
      <c r="BX114" s="162">
        <f t="shared" si="100"/>
        <v>151.565</v>
      </c>
      <c r="BY114" s="162">
        <f t="shared" si="100"/>
        <v>252.20400000000001</v>
      </c>
      <c r="BZ114" s="163">
        <f t="shared" si="100"/>
        <v>93.823000000000008</v>
      </c>
    </row>
    <row r="115" spans="1:78" s="6" customFormat="1" x14ac:dyDescent="0.2">
      <c r="A115" s="28" t="s">
        <v>14</v>
      </c>
      <c r="B115" s="240">
        <v>14973</v>
      </c>
      <c r="C115" s="19">
        <f t="shared" si="103"/>
        <v>14972.997000000003</v>
      </c>
      <c r="D115" s="25">
        <f t="shared" si="98"/>
        <v>1.0000002003606892</v>
      </c>
      <c r="E115" s="220">
        <f t="shared" si="106"/>
        <v>166.91399999999999</v>
      </c>
      <c r="F115" s="162">
        <f t="shared" si="106"/>
        <v>130.66300000000001</v>
      </c>
      <c r="G115" s="162">
        <f t="shared" si="106"/>
        <v>117.41</v>
      </c>
      <c r="H115" s="162">
        <f t="shared" si="106"/>
        <v>104.999</v>
      </c>
      <c r="I115" s="162">
        <f t="shared" si="106"/>
        <v>117.52099999999999</v>
      </c>
      <c r="J115" s="162">
        <f t="shared" si="106"/>
        <v>1451.222</v>
      </c>
      <c r="K115" s="162">
        <f t="shared" si="106"/>
        <v>435.685</v>
      </c>
      <c r="L115" s="162">
        <f t="shared" si="106"/>
        <v>74.762</v>
      </c>
      <c r="M115" s="162">
        <f t="shared" si="106"/>
        <v>120.429</v>
      </c>
      <c r="N115" s="162">
        <f t="shared" si="106"/>
        <v>59.531000000000006</v>
      </c>
      <c r="O115" s="162">
        <f t="shared" si="106"/>
        <v>71.103999999999999</v>
      </c>
      <c r="P115" s="162">
        <f t="shared" si="106"/>
        <v>118.907</v>
      </c>
      <c r="Q115" s="162">
        <f t="shared" si="106"/>
        <v>71.637</v>
      </c>
      <c r="R115" s="162">
        <f t="shared" si="106"/>
        <v>104.648</v>
      </c>
      <c r="S115" s="162">
        <f t="shared" si="106"/>
        <v>182.65699999999998</v>
      </c>
      <c r="T115" s="162">
        <f t="shared" si="106"/>
        <v>141.18700000000001</v>
      </c>
      <c r="U115" s="162">
        <f t="shared" si="106"/>
        <v>267.88</v>
      </c>
      <c r="V115" s="162">
        <f t="shared" si="106"/>
        <v>68.585000000000008</v>
      </c>
      <c r="W115" s="162">
        <f t="shared" si="106"/>
        <v>40.448</v>
      </c>
      <c r="X115" s="162">
        <f t="shared" si="106"/>
        <v>102.51599999999999</v>
      </c>
      <c r="Y115" s="162">
        <f t="shared" si="106"/>
        <v>276.16800000000001</v>
      </c>
      <c r="Z115" s="162">
        <f t="shared" si="106"/>
        <v>146.501</v>
      </c>
      <c r="AA115" s="162">
        <f t="shared" si="106"/>
        <v>70.025999999999996</v>
      </c>
      <c r="AB115" s="162">
        <f t="shared" si="106"/>
        <v>62.798999999999999</v>
      </c>
      <c r="AC115" s="162">
        <f t="shared" si="106"/>
        <v>116.997</v>
      </c>
      <c r="AD115" s="162">
        <f t="shared" si="106"/>
        <v>446.84399999999999</v>
      </c>
      <c r="AE115" s="162">
        <f t="shared" si="106"/>
        <v>199.73599999999999</v>
      </c>
      <c r="AF115" s="162">
        <f t="shared" si="106"/>
        <v>131.428</v>
      </c>
      <c r="AG115" s="162">
        <f t="shared" si="106"/>
        <v>179.536</v>
      </c>
      <c r="AH115" s="162">
        <f t="shared" si="106"/>
        <v>303.70600000000002</v>
      </c>
      <c r="AI115" s="162">
        <f t="shared" si="106"/>
        <v>63.364000000000004</v>
      </c>
      <c r="AJ115" s="162">
        <f t="shared" si="106"/>
        <v>116.44999999999999</v>
      </c>
      <c r="AK115" s="162">
        <f t="shared" si="106"/>
        <v>186.315</v>
      </c>
      <c r="AL115" s="162">
        <f t="shared" si="106"/>
        <v>188.125</v>
      </c>
      <c r="AM115" s="162">
        <f t="shared" si="106"/>
        <v>54.599000000000004</v>
      </c>
      <c r="AN115" s="162">
        <f t="shared" si="106"/>
        <v>114.49299999999999</v>
      </c>
      <c r="AO115" s="162">
        <f t="shared" si="106"/>
        <v>195.80700000000002</v>
      </c>
      <c r="AP115" s="162">
        <f t="shared" si="106"/>
        <v>283.91700000000003</v>
      </c>
      <c r="AQ115" s="162">
        <f t="shared" si="106"/>
        <v>298.82600000000002</v>
      </c>
      <c r="AR115" s="162">
        <f t="shared" si="106"/>
        <v>155.43900000000002</v>
      </c>
      <c r="AS115" s="162">
        <f t="shared" si="106"/>
        <v>155.91500000000002</v>
      </c>
      <c r="AT115" s="162">
        <f t="shared" si="106"/>
        <v>261.87299999999999</v>
      </c>
      <c r="AU115" s="162">
        <f t="shared" si="106"/>
        <v>174.44499999999999</v>
      </c>
      <c r="AV115" s="162">
        <f t="shared" si="106"/>
        <v>110.34399999999999</v>
      </c>
      <c r="AW115" s="162">
        <f t="shared" si="106"/>
        <v>645.61400000000003</v>
      </c>
      <c r="AX115" s="162">
        <f t="shared" si="106"/>
        <v>200.46800000000002</v>
      </c>
      <c r="AY115" s="162">
        <f t="shared" si="106"/>
        <v>68.673000000000002</v>
      </c>
      <c r="AZ115" s="162">
        <f t="shared" si="106"/>
        <v>123.518</v>
      </c>
      <c r="BA115" s="162">
        <f t="shared" si="106"/>
        <v>318.80700000000002</v>
      </c>
      <c r="BB115" s="162">
        <f t="shared" si="106"/>
        <v>194.41499999999999</v>
      </c>
      <c r="BC115" s="162">
        <f t="shared" si="106"/>
        <v>720.17599999999993</v>
      </c>
      <c r="BD115" s="162">
        <f t="shared" si="106"/>
        <v>468.17899999999997</v>
      </c>
      <c r="BE115" s="162">
        <f t="shared" si="106"/>
        <v>259.59399999999999</v>
      </c>
      <c r="BF115" s="162">
        <f t="shared" si="106"/>
        <v>99.066000000000003</v>
      </c>
      <c r="BG115" s="162">
        <f t="shared" si="106"/>
        <v>30.968</v>
      </c>
      <c r="BH115" s="162">
        <f t="shared" si="106"/>
        <v>207.25299999999999</v>
      </c>
      <c r="BI115" s="162">
        <f t="shared" si="106"/>
        <v>146.81200000000001</v>
      </c>
      <c r="BJ115" s="162">
        <f t="shared" si="106"/>
        <v>151.32999999999998</v>
      </c>
      <c r="BK115" s="162">
        <f t="shared" si="106"/>
        <v>58.11</v>
      </c>
      <c r="BL115" s="162">
        <f t="shared" si="106"/>
        <v>169.80099999999999</v>
      </c>
      <c r="BM115" s="162">
        <f t="shared" si="106"/>
        <v>63.197000000000003</v>
      </c>
      <c r="BN115" s="162">
        <f t="shared" si="106"/>
        <v>46.017000000000003</v>
      </c>
      <c r="BO115" s="162">
        <f t="shared" si="106"/>
        <v>172.19299999999998</v>
      </c>
      <c r="BP115" s="162">
        <f t="shared" si="106"/>
        <v>381.38099999999997</v>
      </c>
      <c r="BQ115" s="162">
        <f t="shared" si="100"/>
        <v>156.935</v>
      </c>
      <c r="BR115" s="162">
        <f t="shared" si="100"/>
        <v>263.334</v>
      </c>
      <c r="BS115" s="162">
        <f t="shared" si="100"/>
        <v>394.97500000000002</v>
      </c>
      <c r="BT115" s="162">
        <f t="shared" si="100"/>
        <v>165.22</v>
      </c>
      <c r="BU115" s="162">
        <f t="shared" si="100"/>
        <v>225.53800000000001</v>
      </c>
      <c r="BV115" s="162">
        <f t="shared" si="100"/>
        <v>234.941</v>
      </c>
      <c r="BW115" s="162">
        <f t="shared" si="100"/>
        <v>261.89699999999999</v>
      </c>
      <c r="BX115" s="162">
        <f t="shared" si="100"/>
        <v>127.38999999999999</v>
      </c>
      <c r="BY115" s="162">
        <f t="shared" si="100"/>
        <v>250.6</v>
      </c>
      <c r="BZ115" s="163">
        <f t="shared" si="100"/>
        <v>124.23699999999999</v>
      </c>
    </row>
    <row r="116" spans="1:78" s="6" customFormat="1" x14ac:dyDescent="0.2">
      <c r="A116" s="28" t="s">
        <v>15</v>
      </c>
      <c r="B116" s="240">
        <v>14423</v>
      </c>
      <c r="C116" s="19">
        <f t="shared" si="103"/>
        <v>14422.996999999999</v>
      </c>
      <c r="D116" s="25">
        <f t="shared" si="98"/>
        <v>1.0000002080011527</v>
      </c>
      <c r="E116" s="220">
        <f t="shared" si="106"/>
        <v>139.15</v>
      </c>
      <c r="F116" s="162">
        <f t="shared" si="106"/>
        <v>118.008</v>
      </c>
      <c r="G116" s="162">
        <f t="shared" si="106"/>
        <v>156.16800000000001</v>
      </c>
      <c r="H116" s="162">
        <f t="shared" si="106"/>
        <v>124.215</v>
      </c>
      <c r="I116" s="162">
        <f t="shared" si="106"/>
        <v>162.976</v>
      </c>
      <c r="J116" s="162">
        <f t="shared" si="106"/>
        <v>1255.5160000000001</v>
      </c>
      <c r="K116" s="162">
        <f t="shared" si="106"/>
        <v>440.779</v>
      </c>
      <c r="L116" s="162">
        <f t="shared" si="106"/>
        <v>57.284000000000006</v>
      </c>
      <c r="M116" s="162">
        <f t="shared" si="106"/>
        <v>133.15</v>
      </c>
      <c r="N116" s="162">
        <f t="shared" si="106"/>
        <v>52.001000000000005</v>
      </c>
      <c r="O116" s="162">
        <f t="shared" si="106"/>
        <v>79.140999999999991</v>
      </c>
      <c r="P116" s="162">
        <f t="shared" si="106"/>
        <v>123.193</v>
      </c>
      <c r="Q116" s="162">
        <f t="shared" si="106"/>
        <v>61.986000000000004</v>
      </c>
      <c r="R116" s="162">
        <f t="shared" si="106"/>
        <v>105.033</v>
      </c>
      <c r="S116" s="162">
        <f t="shared" si="106"/>
        <v>266.654</v>
      </c>
      <c r="T116" s="162">
        <f t="shared" si="106"/>
        <v>124.47399999999999</v>
      </c>
      <c r="U116" s="162">
        <f t="shared" si="106"/>
        <v>235.745</v>
      </c>
      <c r="V116" s="162">
        <f t="shared" si="106"/>
        <v>85.715000000000003</v>
      </c>
      <c r="W116" s="162">
        <f t="shared" si="106"/>
        <v>31.193000000000001</v>
      </c>
      <c r="X116" s="162">
        <f t="shared" si="106"/>
        <v>118.489</v>
      </c>
      <c r="Y116" s="162">
        <f t="shared" si="106"/>
        <v>211.97300000000001</v>
      </c>
      <c r="Z116" s="162">
        <f t="shared" si="106"/>
        <v>133.214</v>
      </c>
      <c r="AA116" s="162">
        <f t="shared" si="106"/>
        <v>76.757999999999996</v>
      </c>
      <c r="AB116" s="162">
        <f t="shared" si="106"/>
        <v>54.92</v>
      </c>
      <c r="AC116" s="162">
        <f t="shared" si="106"/>
        <v>100.23</v>
      </c>
      <c r="AD116" s="162">
        <f t="shared" si="106"/>
        <v>211</v>
      </c>
      <c r="AE116" s="162">
        <f t="shared" si="106"/>
        <v>182.84300000000002</v>
      </c>
      <c r="AF116" s="162">
        <f t="shared" si="106"/>
        <v>123.58000000000001</v>
      </c>
      <c r="AG116" s="162">
        <f t="shared" si="106"/>
        <v>166.59</v>
      </c>
      <c r="AH116" s="162">
        <f t="shared" si="106"/>
        <v>283.29399999999998</v>
      </c>
      <c r="AI116" s="162">
        <f t="shared" si="106"/>
        <v>103.105</v>
      </c>
      <c r="AJ116" s="162">
        <f t="shared" si="106"/>
        <v>114.77099999999999</v>
      </c>
      <c r="AK116" s="162">
        <f t="shared" si="106"/>
        <v>77.751000000000005</v>
      </c>
      <c r="AL116" s="162">
        <f t="shared" si="106"/>
        <v>258.40300000000002</v>
      </c>
      <c r="AM116" s="162">
        <f t="shared" si="106"/>
        <v>76.043999999999997</v>
      </c>
      <c r="AN116" s="162">
        <f t="shared" si="106"/>
        <v>102.81700000000001</v>
      </c>
      <c r="AO116" s="162">
        <f t="shared" si="106"/>
        <v>175.11200000000002</v>
      </c>
      <c r="AP116" s="162">
        <f t="shared" si="106"/>
        <v>293.50900000000001</v>
      </c>
      <c r="AQ116" s="162">
        <f t="shared" si="106"/>
        <v>254.28300000000002</v>
      </c>
      <c r="AR116" s="162">
        <f t="shared" si="106"/>
        <v>173.053</v>
      </c>
      <c r="AS116" s="162">
        <f t="shared" si="106"/>
        <v>204.42</v>
      </c>
      <c r="AT116" s="162">
        <f t="shared" si="106"/>
        <v>245.51399999999998</v>
      </c>
      <c r="AU116" s="162">
        <f t="shared" si="106"/>
        <v>196.79599999999999</v>
      </c>
      <c r="AV116" s="162">
        <f t="shared" si="106"/>
        <v>174.79399999999998</v>
      </c>
      <c r="AW116" s="162">
        <f t="shared" si="106"/>
        <v>768.75800000000004</v>
      </c>
      <c r="AX116" s="162">
        <f t="shared" si="106"/>
        <v>203.28399999999999</v>
      </c>
      <c r="AY116" s="162">
        <f t="shared" si="106"/>
        <v>71.278999999999996</v>
      </c>
      <c r="AZ116" s="162">
        <f t="shared" si="106"/>
        <v>106.735</v>
      </c>
      <c r="BA116" s="162">
        <f t="shared" si="106"/>
        <v>375.39599999999996</v>
      </c>
      <c r="BB116" s="162">
        <f t="shared" si="106"/>
        <v>206.35500000000002</v>
      </c>
      <c r="BC116" s="162">
        <f t="shared" si="106"/>
        <v>751.85500000000002</v>
      </c>
      <c r="BD116" s="162">
        <f t="shared" si="106"/>
        <v>528.86300000000006</v>
      </c>
      <c r="BE116" s="162">
        <f t="shared" si="106"/>
        <v>217.25400000000002</v>
      </c>
      <c r="BF116" s="162">
        <f t="shared" si="106"/>
        <v>114.58500000000001</v>
      </c>
      <c r="BG116" s="162">
        <f t="shared" si="106"/>
        <v>22.401</v>
      </c>
      <c r="BH116" s="162">
        <f t="shared" si="106"/>
        <v>155.251</v>
      </c>
      <c r="BI116" s="162">
        <f t="shared" si="106"/>
        <v>119.755</v>
      </c>
      <c r="BJ116" s="162">
        <f t="shared" si="106"/>
        <v>142.64400000000001</v>
      </c>
      <c r="BK116" s="162">
        <f t="shared" si="106"/>
        <v>70.996000000000009</v>
      </c>
      <c r="BL116" s="162">
        <f t="shared" si="106"/>
        <v>156.81900000000002</v>
      </c>
      <c r="BM116" s="162">
        <f t="shared" si="106"/>
        <v>39.942</v>
      </c>
      <c r="BN116" s="162">
        <f t="shared" si="106"/>
        <v>33.091999999999999</v>
      </c>
      <c r="BO116" s="162">
        <f t="shared" si="106"/>
        <v>170.161</v>
      </c>
      <c r="BP116" s="162">
        <f t="shared" si="106"/>
        <v>355.06200000000001</v>
      </c>
      <c r="BQ116" s="162">
        <f t="shared" si="100"/>
        <v>167.30099999999999</v>
      </c>
      <c r="BR116" s="162">
        <f t="shared" si="100"/>
        <v>267.12599999999998</v>
      </c>
      <c r="BS116" s="162">
        <f t="shared" si="100"/>
        <v>284.637</v>
      </c>
      <c r="BT116" s="162">
        <f t="shared" si="100"/>
        <v>177.227</v>
      </c>
      <c r="BU116" s="162">
        <f t="shared" si="100"/>
        <v>232.26599999999999</v>
      </c>
      <c r="BV116" s="162">
        <f t="shared" si="100"/>
        <v>215.74099999999999</v>
      </c>
      <c r="BW116" s="162">
        <f t="shared" si="100"/>
        <v>248.57999999999998</v>
      </c>
      <c r="BX116" s="162">
        <f t="shared" si="100"/>
        <v>107.744</v>
      </c>
      <c r="BY116" s="162">
        <f t="shared" si="100"/>
        <v>172.50200000000001</v>
      </c>
      <c r="BZ116" s="163">
        <f t="shared" si="100"/>
        <v>73.74199999999999</v>
      </c>
    </row>
    <row r="117" spans="1:78" s="6" customFormat="1" x14ac:dyDescent="0.2">
      <c r="A117" s="28" t="s">
        <v>16</v>
      </c>
      <c r="B117" s="240">
        <v>12972</v>
      </c>
      <c r="C117" s="19">
        <f t="shared" si="103"/>
        <v>12972.006999999998</v>
      </c>
      <c r="D117" s="25">
        <f t="shared" si="98"/>
        <v>0.99999946037648624</v>
      </c>
      <c r="E117" s="220">
        <f t="shared" si="106"/>
        <v>86.247</v>
      </c>
      <c r="F117" s="162">
        <f t="shared" si="106"/>
        <v>141.44</v>
      </c>
      <c r="G117" s="162">
        <f t="shared" si="106"/>
        <v>92.588999999999999</v>
      </c>
      <c r="H117" s="162">
        <f t="shared" si="106"/>
        <v>117.449</v>
      </c>
      <c r="I117" s="162">
        <f t="shared" si="106"/>
        <v>193.03399999999999</v>
      </c>
      <c r="J117" s="162">
        <f t="shared" si="106"/>
        <v>1152.3019999999999</v>
      </c>
      <c r="K117" s="162">
        <f t="shared" si="106"/>
        <v>427.86399999999998</v>
      </c>
      <c r="L117" s="162">
        <f t="shared" si="106"/>
        <v>45.689</v>
      </c>
      <c r="M117" s="162">
        <f t="shared" si="106"/>
        <v>170.87</v>
      </c>
      <c r="N117" s="162">
        <f t="shared" si="106"/>
        <v>73.88</v>
      </c>
      <c r="O117" s="162">
        <f t="shared" si="106"/>
        <v>66.189000000000007</v>
      </c>
      <c r="P117" s="162">
        <f t="shared" si="106"/>
        <v>81.522999999999996</v>
      </c>
      <c r="Q117" s="162">
        <f t="shared" si="106"/>
        <v>90.152000000000001</v>
      </c>
      <c r="R117" s="162">
        <f t="shared" si="106"/>
        <v>82.26</v>
      </c>
      <c r="S117" s="162">
        <f t="shared" si="106"/>
        <v>203.636</v>
      </c>
      <c r="T117" s="162">
        <f t="shared" si="106"/>
        <v>96.855000000000004</v>
      </c>
      <c r="U117" s="162">
        <f t="shared" si="106"/>
        <v>177.65600000000001</v>
      </c>
      <c r="V117" s="162">
        <f t="shared" si="106"/>
        <v>147.983</v>
      </c>
      <c r="W117" s="162">
        <f t="shared" si="106"/>
        <v>28.141999999999999</v>
      </c>
      <c r="X117" s="162">
        <f t="shared" si="106"/>
        <v>78.728999999999999</v>
      </c>
      <c r="Y117" s="162">
        <f t="shared" si="106"/>
        <v>181.678</v>
      </c>
      <c r="Z117" s="162">
        <f t="shared" si="106"/>
        <v>121.895</v>
      </c>
      <c r="AA117" s="162">
        <f t="shared" si="106"/>
        <v>63.393000000000001</v>
      </c>
      <c r="AB117" s="162">
        <f t="shared" si="106"/>
        <v>87.670999999999992</v>
      </c>
      <c r="AC117" s="162">
        <f t="shared" si="106"/>
        <v>70.094999999999999</v>
      </c>
      <c r="AD117" s="162">
        <f t="shared" si="106"/>
        <v>149.68700000000001</v>
      </c>
      <c r="AE117" s="162">
        <f t="shared" si="106"/>
        <v>185.03399999999999</v>
      </c>
      <c r="AF117" s="162">
        <f t="shared" si="106"/>
        <v>142.065</v>
      </c>
      <c r="AG117" s="162">
        <f t="shared" si="106"/>
        <v>138.477</v>
      </c>
      <c r="AH117" s="162">
        <f t="shared" si="106"/>
        <v>203.267</v>
      </c>
      <c r="AI117" s="162">
        <f t="shared" si="106"/>
        <v>106.866</v>
      </c>
      <c r="AJ117" s="162">
        <f t="shared" si="106"/>
        <v>114.64</v>
      </c>
      <c r="AK117" s="162">
        <f t="shared" si="106"/>
        <v>81.11699999999999</v>
      </c>
      <c r="AL117" s="162">
        <f t="shared" si="106"/>
        <v>217.32600000000002</v>
      </c>
      <c r="AM117" s="162">
        <f t="shared" si="106"/>
        <v>65.468999999999994</v>
      </c>
      <c r="AN117" s="162">
        <f t="shared" si="106"/>
        <v>119.761</v>
      </c>
      <c r="AO117" s="162">
        <f t="shared" si="106"/>
        <v>150.83599999999998</v>
      </c>
      <c r="AP117" s="162">
        <f t="shared" si="106"/>
        <v>284.79200000000003</v>
      </c>
      <c r="AQ117" s="162">
        <f t="shared" si="106"/>
        <v>280.089</v>
      </c>
      <c r="AR117" s="162">
        <f t="shared" si="106"/>
        <v>177.46699999999998</v>
      </c>
      <c r="AS117" s="162">
        <f t="shared" si="106"/>
        <v>154.328</v>
      </c>
      <c r="AT117" s="162">
        <f t="shared" si="106"/>
        <v>226.15199999999999</v>
      </c>
      <c r="AU117" s="162">
        <f t="shared" si="106"/>
        <v>195.80799999999999</v>
      </c>
      <c r="AV117" s="162">
        <f t="shared" si="106"/>
        <v>137.315</v>
      </c>
      <c r="AW117" s="162">
        <f t="shared" si="106"/>
        <v>640.79899999999998</v>
      </c>
      <c r="AX117" s="162">
        <f t="shared" si="106"/>
        <v>218.983</v>
      </c>
      <c r="AY117" s="162">
        <f t="shared" si="106"/>
        <v>48.701000000000001</v>
      </c>
      <c r="AZ117" s="162">
        <f t="shared" si="106"/>
        <v>100.688</v>
      </c>
      <c r="BA117" s="162">
        <f t="shared" si="106"/>
        <v>364.959</v>
      </c>
      <c r="BB117" s="162">
        <f t="shared" si="106"/>
        <v>216.08600000000001</v>
      </c>
      <c r="BC117" s="162">
        <f t="shared" si="106"/>
        <v>798.45799999999997</v>
      </c>
      <c r="BD117" s="162">
        <f t="shared" si="106"/>
        <v>431.11199999999997</v>
      </c>
      <c r="BE117" s="162">
        <f t="shared" si="106"/>
        <v>140.41</v>
      </c>
      <c r="BF117" s="162">
        <f t="shared" si="106"/>
        <v>107.17100000000001</v>
      </c>
      <c r="BG117" s="162">
        <f t="shared" si="106"/>
        <v>16.62</v>
      </c>
      <c r="BH117" s="162">
        <f t="shared" si="106"/>
        <v>152.65299999999999</v>
      </c>
      <c r="BI117" s="162">
        <f t="shared" si="106"/>
        <v>94.418999999999997</v>
      </c>
      <c r="BJ117" s="162">
        <f t="shared" si="106"/>
        <v>130.422</v>
      </c>
      <c r="BK117" s="162">
        <f t="shared" si="106"/>
        <v>43.600999999999999</v>
      </c>
      <c r="BL117" s="162">
        <f t="shared" si="106"/>
        <v>134.13400000000001</v>
      </c>
      <c r="BM117" s="162">
        <f t="shared" si="106"/>
        <v>38.326000000000001</v>
      </c>
      <c r="BN117" s="162">
        <f t="shared" si="106"/>
        <v>27.195</v>
      </c>
      <c r="BO117" s="162">
        <f t="shared" si="106"/>
        <v>153.21800000000002</v>
      </c>
      <c r="BP117" s="162">
        <f t="shared" ref="BP117" si="107">BP70+BP93</f>
        <v>277.04499999999996</v>
      </c>
      <c r="BQ117" s="162">
        <f t="shared" si="100"/>
        <v>130.982</v>
      </c>
      <c r="BR117" s="162">
        <f t="shared" si="100"/>
        <v>230.577</v>
      </c>
      <c r="BS117" s="162">
        <f t="shared" si="100"/>
        <v>246.6</v>
      </c>
      <c r="BT117" s="162">
        <f t="shared" si="100"/>
        <v>136.02699999999999</v>
      </c>
      <c r="BU117" s="162">
        <f t="shared" si="100"/>
        <v>181.84800000000001</v>
      </c>
      <c r="BV117" s="162">
        <f t="shared" si="100"/>
        <v>159.899</v>
      </c>
      <c r="BW117" s="162">
        <f t="shared" si="100"/>
        <v>214.846</v>
      </c>
      <c r="BX117" s="162">
        <f t="shared" si="100"/>
        <v>105.58499999999999</v>
      </c>
      <c r="BY117" s="162">
        <f t="shared" si="100"/>
        <v>149.98399999999998</v>
      </c>
      <c r="BZ117" s="163">
        <f t="shared" si="100"/>
        <v>70.942000000000007</v>
      </c>
    </row>
    <row r="118" spans="1:78" s="6" customFormat="1" x14ac:dyDescent="0.2">
      <c r="A118" s="28" t="s">
        <v>17</v>
      </c>
      <c r="B118" s="240">
        <v>10349</v>
      </c>
      <c r="C118" s="19">
        <f>SUM(E118:BZ118)</f>
        <v>10349.001</v>
      </c>
      <c r="D118" s="25">
        <f t="shared" si="98"/>
        <v>0.99999990337231581</v>
      </c>
      <c r="E118" s="220">
        <f t="shared" ref="E118:BP121" si="108">E71+E94</f>
        <v>77.268000000000001</v>
      </c>
      <c r="F118" s="162">
        <f t="shared" si="108"/>
        <v>91.07</v>
      </c>
      <c r="G118" s="162">
        <f t="shared" si="108"/>
        <v>75.766999999999996</v>
      </c>
      <c r="H118" s="162">
        <f t="shared" si="108"/>
        <v>96.867999999999995</v>
      </c>
      <c r="I118" s="162">
        <f t="shared" si="108"/>
        <v>137.45600000000002</v>
      </c>
      <c r="J118" s="162">
        <f t="shared" si="108"/>
        <v>1049.1990000000001</v>
      </c>
      <c r="K118" s="162">
        <f t="shared" si="108"/>
        <v>308.61700000000002</v>
      </c>
      <c r="L118" s="162">
        <f t="shared" si="108"/>
        <v>52.497</v>
      </c>
      <c r="M118" s="162">
        <f t="shared" si="108"/>
        <v>134.07900000000001</v>
      </c>
      <c r="N118" s="162">
        <f t="shared" si="108"/>
        <v>53.718999999999994</v>
      </c>
      <c r="O118" s="162">
        <f t="shared" si="108"/>
        <v>63.276000000000003</v>
      </c>
      <c r="P118" s="162">
        <f t="shared" si="108"/>
        <v>74.812000000000012</v>
      </c>
      <c r="Q118" s="162">
        <f t="shared" si="108"/>
        <v>62.851999999999997</v>
      </c>
      <c r="R118" s="162">
        <f t="shared" si="108"/>
        <v>59.691000000000003</v>
      </c>
      <c r="S118" s="162">
        <f t="shared" si="108"/>
        <v>144.91200000000001</v>
      </c>
      <c r="T118" s="162">
        <f t="shared" si="108"/>
        <v>90.534999999999997</v>
      </c>
      <c r="U118" s="162">
        <f t="shared" si="108"/>
        <v>138.399</v>
      </c>
      <c r="V118" s="162">
        <f t="shared" si="108"/>
        <v>110.937</v>
      </c>
      <c r="W118" s="162">
        <f t="shared" si="108"/>
        <v>3.5009999999999999</v>
      </c>
      <c r="X118" s="162">
        <f t="shared" si="108"/>
        <v>49.918000000000006</v>
      </c>
      <c r="Y118" s="162">
        <f t="shared" si="108"/>
        <v>126.845</v>
      </c>
      <c r="Z118" s="162">
        <f t="shared" si="108"/>
        <v>84.242000000000004</v>
      </c>
      <c r="AA118" s="162">
        <f t="shared" si="108"/>
        <v>75.437999999999988</v>
      </c>
      <c r="AB118" s="162">
        <f t="shared" si="108"/>
        <v>88.843999999999994</v>
      </c>
      <c r="AC118" s="162">
        <f t="shared" si="108"/>
        <v>78.844999999999999</v>
      </c>
      <c r="AD118" s="162">
        <f t="shared" si="108"/>
        <v>104.072</v>
      </c>
      <c r="AE118" s="162">
        <f t="shared" si="108"/>
        <v>168.86099999999999</v>
      </c>
      <c r="AF118" s="162">
        <f t="shared" si="108"/>
        <v>126.446</v>
      </c>
      <c r="AG118" s="162">
        <f t="shared" si="108"/>
        <v>95.409000000000006</v>
      </c>
      <c r="AH118" s="162">
        <f t="shared" si="108"/>
        <v>144.49900000000002</v>
      </c>
      <c r="AI118" s="162">
        <f t="shared" si="108"/>
        <v>65.344999999999999</v>
      </c>
      <c r="AJ118" s="162">
        <f t="shared" si="108"/>
        <v>90.137</v>
      </c>
      <c r="AK118" s="162">
        <f t="shared" si="108"/>
        <v>23.012</v>
      </c>
      <c r="AL118" s="162">
        <f t="shared" si="108"/>
        <v>155.44400000000002</v>
      </c>
      <c r="AM118" s="162">
        <f t="shared" si="108"/>
        <v>44.941000000000003</v>
      </c>
      <c r="AN118" s="162">
        <f t="shared" si="108"/>
        <v>87.44</v>
      </c>
      <c r="AO118" s="162">
        <f t="shared" si="108"/>
        <v>154.31900000000002</v>
      </c>
      <c r="AP118" s="162">
        <f t="shared" si="108"/>
        <v>244.68099999999998</v>
      </c>
      <c r="AQ118" s="162">
        <f t="shared" si="108"/>
        <v>256.375</v>
      </c>
      <c r="AR118" s="162">
        <f t="shared" si="108"/>
        <v>147.61500000000001</v>
      </c>
      <c r="AS118" s="162">
        <f t="shared" si="108"/>
        <v>102.072</v>
      </c>
      <c r="AT118" s="162">
        <f t="shared" si="108"/>
        <v>178.97</v>
      </c>
      <c r="AU118" s="162">
        <f t="shared" si="108"/>
        <v>174.42000000000002</v>
      </c>
      <c r="AV118" s="162">
        <f t="shared" si="108"/>
        <v>116.678</v>
      </c>
      <c r="AW118" s="162">
        <f t="shared" si="108"/>
        <v>490.76800000000003</v>
      </c>
      <c r="AX118" s="162">
        <f t="shared" si="108"/>
        <v>164.02300000000002</v>
      </c>
      <c r="AY118" s="162">
        <f t="shared" si="108"/>
        <v>36.378</v>
      </c>
      <c r="AZ118" s="162">
        <f t="shared" si="108"/>
        <v>70.455999999999989</v>
      </c>
      <c r="BA118" s="162">
        <f t="shared" si="108"/>
        <v>286.70799999999997</v>
      </c>
      <c r="BB118" s="162">
        <f t="shared" si="108"/>
        <v>142.102</v>
      </c>
      <c r="BC118" s="162">
        <f t="shared" si="108"/>
        <v>602.6</v>
      </c>
      <c r="BD118" s="162">
        <f t="shared" si="108"/>
        <v>295.52200000000005</v>
      </c>
      <c r="BE118" s="162">
        <f t="shared" si="108"/>
        <v>152.89800000000002</v>
      </c>
      <c r="BF118" s="162">
        <f t="shared" si="108"/>
        <v>113.05799999999999</v>
      </c>
      <c r="BG118" s="162">
        <f t="shared" si="108"/>
        <v>18.088000000000001</v>
      </c>
      <c r="BH118" s="162">
        <f t="shared" si="108"/>
        <v>188.42599999999999</v>
      </c>
      <c r="BI118" s="162">
        <f t="shared" si="108"/>
        <v>80.516999999999996</v>
      </c>
      <c r="BJ118" s="162">
        <f t="shared" si="108"/>
        <v>127.221</v>
      </c>
      <c r="BK118" s="162">
        <f t="shared" si="108"/>
        <v>45.617000000000004</v>
      </c>
      <c r="BL118" s="162">
        <f t="shared" si="108"/>
        <v>124.771</v>
      </c>
      <c r="BM118" s="162">
        <f t="shared" si="108"/>
        <v>32.947000000000003</v>
      </c>
      <c r="BN118" s="162">
        <f t="shared" si="108"/>
        <v>23.107999999999997</v>
      </c>
      <c r="BO118" s="162">
        <f t="shared" si="108"/>
        <v>146.29900000000001</v>
      </c>
      <c r="BP118" s="162">
        <f t="shared" si="108"/>
        <v>206.673</v>
      </c>
      <c r="BQ118" s="162">
        <f t="shared" si="100"/>
        <v>92.841000000000008</v>
      </c>
      <c r="BR118" s="162">
        <f t="shared" si="100"/>
        <v>165.78300000000002</v>
      </c>
      <c r="BS118" s="162">
        <f t="shared" si="100"/>
        <v>160.28</v>
      </c>
      <c r="BT118" s="162">
        <f t="shared" si="100"/>
        <v>121.22</v>
      </c>
      <c r="BU118" s="162">
        <f t="shared" si="100"/>
        <v>113.883</v>
      </c>
      <c r="BV118" s="162">
        <f t="shared" si="100"/>
        <v>115.43</v>
      </c>
      <c r="BW118" s="162">
        <f t="shared" si="100"/>
        <v>149.464</v>
      </c>
      <c r="BX118" s="162">
        <f t="shared" si="100"/>
        <v>85.489000000000004</v>
      </c>
      <c r="BY118" s="162">
        <f t="shared" si="100"/>
        <v>116.15600000000001</v>
      </c>
      <c r="BZ118" s="163">
        <f t="shared" si="100"/>
        <v>69.951999999999998</v>
      </c>
    </row>
    <row r="119" spans="1:78" s="6" customFormat="1" x14ac:dyDescent="0.2">
      <c r="A119" s="28" t="s">
        <v>18</v>
      </c>
      <c r="B119" s="240">
        <v>9874</v>
      </c>
      <c r="C119" s="19">
        <f t="shared" ref="C119:C124" si="109">SUM(E119:BZ119)</f>
        <v>9873.9990000000053</v>
      </c>
      <c r="D119" s="25">
        <f t="shared" si="98"/>
        <v>1.0000001012760884</v>
      </c>
      <c r="E119" s="220">
        <f t="shared" si="108"/>
        <v>85.774000000000001</v>
      </c>
      <c r="F119" s="162">
        <f t="shared" si="108"/>
        <v>101.762</v>
      </c>
      <c r="G119" s="162">
        <f t="shared" si="108"/>
        <v>91.41</v>
      </c>
      <c r="H119" s="162">
        <f t="shared" si="108"/>
        <v>86.867999999999995</v>
      </c>
      <c r="I119" s="162">
        <f t="shared" si="108"/>
        <v>137.566</v>
      </c>
      <c r="J119" s="162">
        <f t="shared" si="108"/>
        <v>1090.125</v>
      </c>
      <c r="K119" s="162">
        <f t="shared" si="108"/>
        <v>247.374</v>
      </c>
      <c r="L119" s="162">
        <f t="shared" si="108"/>
        <v>36.439</v>
      </c>
      <c r="M119" s="162">
        <f t="shared" si="108"/>
        <v>104.938</v>
      </c>
      <c r="N119" s="162">
        <f t="shared" si="108"/>
        <v>64.457999999999998</v>
      </c>
      <c r="O119" s="162">
        <f t="shared" si="108"/>
        <v>51.873999999999995</v>
      </c>
      <c r="P119" s="162">
        <f t="shared" si="108"/>
        <v>77.924999999999997</v>
      </c>
      <c r="Q119" s="162">
        <f t="shared" si="108"/>
        <v>73.137</v>
      </c>
      <c r="R119" s="162">
        <f t="shared" si="108"/>
        <v>79.085000000000008</v>
      </c>
      <c r="S119" s="162">
        <f t="shared" si="108"/>
        <v>167.63499999999999</v>
      </c>
      <c r="T119" s="162">
        <f t="shared" si="108"/>
        <v>84.253</v>
      </c>
      <c r="U119" s="162">
        <f t="shared" si="108"/>
        <v>150.71100000000001</v>
      </c>
      <c r="V119" s="162">
        <f t="shared" si="108"/>
        <v>103.69999999999999</v>
      </c>
      <c r="W119" s="162">
        <f t="shared" si="108"/>
        <v>0</v>
      </c>
      <c r="X119" s="162">
        <f t="shared" si="108"/>
        <v>103.01900000000001</v>
      </c>
      <c r="Y119" s="162">
        <f t="shared" si="108"/>
        <v>121.31299999999999</v>
      </c>
      <c r="Z119" s="162">
        <f t="shared" si="108"/>
        <v>105.57499999999999</v>
      </c>
      <c r="AA119" s="162">
        <f t="shared" si="108"/>
        <v>77.95</v>
      </c>
      <c r="AB119" s="162">
        <f t="shared" si="108"/>
        <v>69.13</v>
      </c>
      <c r="AC119" s="162">
        <f t="shared" si="108"/>
        <v>71.56</v>
      </c>
      <c r="AD119" s="162">
        <f t="shared" si="108"/>
        <v>89.704999999999998</v>
      </c>
      <c r="AE119" s="162">
        <f t="shared" si="108"/>
        <v>132.03399999999999</v>
      </c>
      <c r="AF119" s="162">
        <f t="shared" si="108"/>
        <v>103.474</v>
      </c>
      <c r="AG119" s="162">
        <f t="shared" si="108"/>
        <v>115.965</v>
      </c>
      <c r="AH119" s="162">
        <f t="shared" si="108"/>
        <v>141.44999999999999</v>
      </c>
      <c r="AI119" s="162">
        <f t="shared" si="108"/>
        <v>62.156999999999996</v>
      </c>
      <c r="AJ119" s="162">
        <f t="shared" si="108"/>
        <v>81.278999999999996</v>
      </c>
      <c r="AK119" s="162">
        <f t="shared" si="108"/>
        <v>31.126999999999999</v>
      </c>
      <c r="AL119" s="162">
        <f t="shared" si="108"/>
        <v>228.577</v>
      </c>
      <c r="AM119" s="162">
        <f t="shared" si="108"/>
        <v>59.766000000000005</v>
      </c>
      <c r="AN119" s="162">
        <f t="shared" si="108"/>
        <v>67.858000000000004</v>
      </c>
      <c r="AO119" s="162">
        <f t="shared" si="108"/>
        <v>143.07900000000001</v>
      </c>
      <c r="AP119" s="162">
        <f t="shared" si="108"/>
        <v>244.89800000000002</v>
      </c>
      <c r="AQ119" s="162">
        <f t="shared" si="108"/>
        <v>223.94200000000001</v>
      </c>
      <c r="AR119" s="162">
        <f t="shared" si="108"/>
        <v>151.26</v>
      </c>
      <c r="AS119" s="162">
        <f t="shared" si="108"/>
        <v>118.926</v>
      </c>
      <c r="AT119" s="162">
        <f t="shared" si="108"/>
        <v>141.26400000000001</v>
      </c>
      <c r="AU119" s="162">
        <f t="shared" si="108"/>
        <v>131.53500000000003</v>
      </c>
      <c r="AV119" s="162">
        <f t="shared" si="108"/>
        <v>74.667000000000002</v>
      </c>
      <c r="AW119" s="162">
        <f t="shared" si="108"/>
        <v>448.85599999999999</v>
      </c>
      <c r="AX119" s="162">
        <f t="shared" si="108"/>
        <v>156.137</v>
      </c>
      <c r="AY119" s="162">
        <f t="shared" si="108"/>
        <v>59.369</v>
      </c>
      <c r="AZ119" s="162">
        <f t="shared" si="108"/>
        <v>80.353999999999999</v>
      </c>
      <c r="BA119" s="162">
        <f t="shared" si="108"/>
        <v>227.245</v>
      </c>
      <c r="BB119" s="162">
        <f t="shared" si="108"/>
        <v>138.95999999999998</v>
      </c>
      <c r="BC119" s="162">
        <f t="shared" si="108"/>
        <v>519.82600000000002</v>
      </c>
      <c r="BD119" s="162">
        <f t="shared" si="108"/>
        <v>286.09000000000003</v>
      </c>
      <c r="BE119" s="162">
        <f t="shared" si="108"/>
        <v>115.51300000000001</v>
      </c>
      <c r="BF119" s="162">
        <f t="shared" si="108"/>
        <v>97.786000000000001</v>
      </c>
      <c r="BG119" s="162">
        <f t="shared" si="108"/>
        <v>13.654999999999999</v>
      </c>
      <c r="BH119" s="162">
        <f t="shared" si="108"/>
        <v>147.72300000000001</v>
      </c>
      <c r="BI119" s="162">
        <f t="shared" si="108"/>
        <v>64.3</v>
      </c>
      <c r="BJ119" s="162">
        <f t="shared" si="108"/>
        <v>119.503</v>
      </c>
      <c r="BK119" s="162">
        <f t="shared" si="108"/>
        <v>35.957000000000001</v>
      </c>
      <c r="BL119" s="162">
        <f t="shared" si="108"/>
        <v>134.79</v>
      </c>
      <c r="BM119" s="162">
        <f t="shared" si="108"/>
        <v>45.027000000000001</v>
      </c>
      <c r="BN119" s="162">
        <f t="shared" si="108"/>
        <v>20</v>
      </c>
      <c r="BO119" s="162">
        <f t="shared" si="108"/>
        <v>130.595</v>
      </c>
      <c r="BP119" s="162">
        <f t="shared" si="108"/>
        <v>167.87700000000001</v>
      </c>
      <c r="BQ119" s="162">
        <f t="shared" si="100"/>
        <v>109.358</v>
      </c>
      <c r="BR119" s="162">
        <f t="shared" si="100"/>
        <v>143.941</v>
      </c>
      <c r="BS119" s="162">
        <f t="shared" si="100"/>
        <v>145.52600000000001</v>
      </c>
      <c r="BT119" s="162">
        <f t="shared" si="100"/>
        <v>105.506</v>
      </c>
      <c r="BU119" s="162">
        <f t="shared" si="100"/>
        <v>105.67699999999999</v>
      </c>
      <c r="BV119" s="162">
        <f t="shared" si="100"/>
        <v>112.369</v>
      </c>
      <c r="BW119" s="162">
        <f t="shared" si="100"/>
        <v>163.40600000000001</v>
      </c>
      <c r="BX119" s="162">
        <f t="shared" si="100"/>
        <v>81.948999999999998</v>
      </c>
      <c r="BY119" s="162">
        <f t="shared" si="100"/>
        <v>118.602</v>
      </c>
      <c r="BZ119" s="163">
        <f t="shared" si="100"/>
        <v>51.558</v>
      </c>
    </row>
    <row r="120" spans="1:78" s="6" customFormat="1" x14ac:dyDescent="0.2">
      <c r="A120" s="28" t="s">
        <v>19</v>
      </c>
      <c r="B120" s="240">
        <v>10875</v>
      </c>
      <c r="C120" s="19">
        <f t="shared" si="109"/>
        <v>10875.004999999999</v>
      </c>
      <c r="D120" s="25">
        <f t="shared" si="98"/>
        <v>0.99999954023009652</v>
      </c>
      <c r="E120" s="220">
        <f t="shared" si="108"/>
        <v>122.404</v>
      </c>
      <c r="F120" s="162">
        <f t="shared" si="108"/>
        <v>107.364</v>
      </c>
      <c r="G120" s="162">
        <f t="shared" si="108"/>
        <v>105.465</v>
      </c>
      <c r="H120" s="162">
        <f t="shared" si="108"/>
        <v>109.03899999999999</v>
      </c>
      <c r="I120" s="162">
        <f t="shared" si="108"/>
        <v>132.864</v>
      </c>
      <c r="J120" s="162">
        <f t="shared" si="108"/>
        <v>1119.991</v>
      </c>
      <c r="K120" s="162">
        <f t="shared" si="108"/>
        <v>264.72800000000001</v>
      </c>
      <c r="L120" s="162">
        <f t="shared" si="108"/>
        <v>30.378</v>
      </c>
      <c r="M120" s="162">
        <f t="shared" si="108"/>
        <v>93.688999999999993</v>
      </c>
      <c r="N120" s="162">
        <f t="shared" si="108"/>
        <v>77.662000000000006</v>
      </c>
      <c r="O120" s="162">
        <f t="shared" si="108"/>
        <v>79.402000000000001</v>
      </c>
      <c r="P120" s="162">
        <f t="shared" si="108"/>
        <v>128.797</v>
      </c>
      <c r="Q120" s="162">
        <f t="shared" si="108"/>
        <v>119.71</v>
      </c>
      <c r="R120" s="162">
        <f t="shared" si="108"/>
        <v>90.037000000000006</v>
      </c>
      <c r="S120" s="162">
        <f t="shared" si="108"/>
        <v>151.13900000000001</v>
      </c>
      <c r="T120" s="162">
        <f t="shared" si="108"/>
        <v>108.322</v>
      </c>
      <c r="U120" s="162">
        <f t="shared" si="108"/>
        <v>182.58600000000001</v>
      </c>
      <c r="V120" s="162">
        <f t="shared" si="108"/>
        <v>138.13499999999999</v>
      </c>
      <c r="W120" s="162">
        <f t="shared" si="108"/>
        <v>0</v>
      </c>
      <c r="X120" s="162">
        <f t="shared" si="108"/>
        <v>141.196</v>
      </c>
      <c r="Y120" s="162">
        <f t="shared" si="108"/>
        <v>108.539</v>
      </c>
      <c r="Z120" s="162">
        <f t="shared" si="108"/>
        <v>104.178</v>
      </c>
      <c r="AA120" s="162">
        <f t="shared" si="108"/>
        <v>56.728999999999999</v>
      </c>
      <c r="AB120" s="162">
        <f t="shared" si="108"/>
        <v>63.608999999999995</v>
      </c>
      <c r="AC120" s="162">
        <f t="shared" si="108"/>
        <v>66.55</v>
      </c>
      <c r="AD120" s="162">
        <f t="shared" si="108"/>
        <v>103.874</v>
      </c>
      <c r="AE120" s="162">
        <f t="shared" si="108"/>
        <v>189.73500000000001</v>
      </c>
      <c r="AF120" s="162">
        <f t="shared" si="108"/>
        <v>113.245</v>
      </c>
      <c r="AG120" s="162">
        <f t="shared" si="108"/>
        <v>175.34699999999998</v>
      </c>
      <c r="AH120" s="162">
        <f t="shared" si="108"/>
        <v>143.184</v>
      </c>
      <c r="AI120" s="162">
        <f t="shared" si="108"/>
        <v>79.236000000000004</v>
      </c>
      <c r="AJ120" s="162">
        <f t="shared" si="108"/>
        <v>92.128999999999991</v>
      </c>
      <c r="AK120" s="162">
        <f t="shared" si="108"/>
        <v>20.112000000000002</v>
      </c>
      <c r="AL120" s="162">
        <f t="shared" si="108"/>
        <v>309.83699999999999</v>
      </c>
      <c r="AM120" s="162">
        <f t="shared" si="108"/>
        <v>79.545000000000002</v>
      </c>
      <c r="AN120" s="162">
        <f t="shared" si="108"/>
        <v>78.363</v>
      </c>
      <c r="AO120" s="162">
        <f t="shared" si="108"/>
        <v>183.48099999999999</v>
      </c>
      <c r="AP120" s="162">
        <f t="shared" si="108"/>
        <v>229.33699999999999</v>
      </c>
      <c r="AQ120" s="162">
        <f t="shared" si="108"/>
        <v>232.75200000000001</v>
      </c>
      <c r="AR120" s="162">
        <f t="shared" si="108"/>
        <v>191.12700000000001</v>
      </c>
      <c r="AS120" s="162">
        <f t="shared" si="108"/>
        <v>128.05599999999998</v>
      </c>
      <c r="AT120" s="162">
        <f t="shared" si="108"/>
        <v>157.83699999999999</v>
      </c>
      <c r="AU120" s="162">
        <f t="shared" si="108"/>
        <v>155.857</v>
      </c>
      <c r="AV120" s="162">
        <f t="shared" si="108"/>
        <v>89.953999999999994</v>
      </c>
      <c r="AW120" s="162">
        <f t="shared" si="108"/>
        <v>531.43899999999996</v>
      </c>
      <c r="AX120" s="162">
        <f t="shared" si="108"/>
        <v>152.38</v>
      </c>
      <c r="AY120" s="162">
        <f t="shared" si="108"/>
        <v>65.793000000000006</v>
      </c>
      <c r="AZ120" s="162">
        <f t="shared" si="108"/>
        <v>111.721</v>
      </c>
      <c r="BA120" s="162">
        <f t="shared" si="108"/>
        <v>246.94499999999999</v>
      </c>
      <c r="BB120" s="162">
        <f t="shared" si="108"/>
        <v>126.87800000000001</v>
      </c>
      <c r="BC120" s="162">
        <f t="shared" si="108"/>
        <v>547.07500000000005</v>
      </c>
      <c r="BD120" s="162">
        <f t="shared" si="108"/>
        <v>293.47400000000005</v>
      </c>
      <c r="BE120" s="162">
        <f t="shared" si="108"/>
        <v>103.09299999999999</v>
      </c>
      <c r="BF120" s="162">
        <f t="shared" si="108"/>
        <v>84.650999999999996</v>
      </c>
      <c r="BG120" s="162">
        <f t="shared" si="108"/>
        <v>21.933</v>
      </c>
      <c r="BH120" s="162">
        <f t="shared" si="108"/>
        <v>146.92500000000001</v>
      </c>
      <c r="BI120" s="162">
        <f t="shared" si="108"/>
        <v>78.225999999999999</v>
      </c>
      <c r="BJ120" s="162">
        <f t="shared" si="108"/>
        <v>120.87299999999999</v>
      </c>
      <c r="BK120" s="162">
        <f t="shared" si="108"/>
        <v>28.290999999999997</v>
      </c>
      <c r="BL120" s="162">
        <f t="shared" si="108"/>
        <v>106.916</v>
      </c>
      <c r="BM120" s="162">
        <f t="shared" si="108"/>
        <v>31.243000000000002</v>
      </c>
      <c r="BN120" s="162">
        <f t="shared" si="108"/>
        <v>26.250999999999998</v>
      </c>
      <c r="BO120" s="162">
        <f t="shared" si="108"/>
        <v>141.54399999999998</v>
      </c>
      <c r="BP120" s="162">
        <f t="shared" si="108"/>
        <v>160.05199999999999</v>
      </c>
      <c r="BQ120" s="162">
        <f t="shared" si="100"/>
        <v>124.82599999999999</v>
      </c>
      <c r="BR120" s="162">
        <f t="shared" si="100"/>
        <v>152.94400000000002</v>
      </c>
      <c r="BS120" s="162">
        <f t="shared" si="100"/>
        <v>151.64600000000002</v>
      </c>
      <c r="BT120" s="162">
        <f t="shared" si="100"/>
        <v>110.253</v>
      </c>
      <c r="BU120" s="162">
        <f t="shared" si="100"/>
        <v>131.505</v>
      </c>
      <c r="BV120" s="162">
        <f t="shared" si="100"/>
        <v>143.07400000000001</v>
      </c>
      <c r="BW120" s="162">
        <f t="shared" si="100"/>
        <v>168.494</v>
      </c>
      <c r="BX120" s="162">
        <f t="shared" si="100"/>
        <v>107.804</v>
      </c>
      <c r="BY120" s="162">
        <f t="shared" si="100"/>
        <v>146.11200000000002</v>
      </c>
      <c r="BZ120" s="163">
        <f t="shared" si="100"/>
        <v>57.122999999999998</v>
      </c>
    </row>
    <row r="121" spans="1:78" s="6" customFormat="1" x14ac:dyDescent="0.2">
      <c r="A121" s="28" t="s">
        <v>20</v>
      </c>
      <c r="B121" s="240">
        <v>8883</v>
      </c>
      <c r="C121" s="19">
        <f t="shared" si="109"/>
        <v>8883.0059999999994</v>
      </c>
      <c r="D121" s="25">
        <f t="shared" si="98"/>
        <v>0.99999932455297236</v>
      </c>
      <c r="E121" s="220">
        <f t="shared" si="108"/>
        <v>127.455</v>
      </c>
      <c r="F121" s="162">
        <f t="shared" si="108"/>
        <v>89.73599999999999</v>
      </c>
      <c r="G121" s="162">
        <f t="shared" si="108"/>
        <v>96.366</v>
      </c>
      <c r="H121" s="162">
        <f t="shared" si="108"/>
        <v>83.745000000000005</v>
      </c>
      <c r="I121" s="162">
        <f t="shared" si="108"/>
        <v>104.745</v>
      </c>
      <c r="J121" s="162">
        <f t="shared" si="108"/>
        <v>901.70399999999995</v>
      </c>
      <c r="K121" s="162">
        <f t="shared" si="108"/>
        <v>179.154</v>
      </c>
      <c r="L121" s="162">
        <f t="shared" si="108"/>
        <v>30.66</v>
      </c>
      <c r="M121" s="162">
        <f t="shared" si="108"/>
        <v>45.957999999999998</v>
      </c>
      <c r="N121" s="162">
        <f t="shared" si="108"/>
        <v>60.400000000000006</v>
      </c>
      <c r="O121" s="162">
        <f t="shared" si="108"/>
        <v>60.041000000000004</v>
      </c>
      <c r="P121" s="162">
        <f t="shared" si="108"/>
        <v>102.15300000000001</v>
      </c>
      <c r="Q121" s="162">
        <f t="shared" si="108"/>
        <v>81.015999999999991</v>
      </c>
      <c r="R121" s="162">
        <f t="shared" si="108"/>
        <v>78.722000000000008</v>
      </c>
      <c r="S121" s="162">
        <f t="shared" si="108"/>
        <v>138.95699999999999</v>
      </c>
      <c r="T121" s="162">
        <f t="shared" si="108"/>
        <v>84.081000000000003</v>
      </c>
      <c r="U121" s="162">
        <f t="shared" si="108"/>
        <v>118.85</v>
      </c>
      <c r="V121" s="162">
        <f t="shared" si="108"/>
        <v>121.703</v>
      </c>
      <c r="W121" s="162">
        <f t="shared" si="108"/>
        <v>0.89400000000000002</v>
      </c>
      <c r="X121" s="162">
        <f t="shared" si="108"/>
        <v>110.858</v>
      </c>
      <c r="Y121" s="162">
        <f t="shared" si="108"/>
        <v>74.866</v>
      </c>
      <c r="Z121" s="162">
        <f t="shared" si="108"/>
        <v>103.051</v>
      </c>
      <c r="AA121" s="162">
        <f t="shared" si="108"/>
        <v>60.452999999999996</v>
      </c>
      <c r="AB121" s="162">
        <f t="shared" si="108"/>
        <v>43.756999999999998</v>
      </c>
      <c r="AC121" s="162">
        <f t="shared" si="108"/>
        <v>64.665999999999997</v>
      </c>
      <c r="AD121" s="162">
        <f t="shared" si="108"/>
        <v>62.33</v>
      </c>
      <c r="AE121" s="162">
        <f t="shared" si="108"/>
        <v>156.63299999999998</v>
      </c>
      <c r="AF121" s="162">
        <f t="shared" si="108"/>
        <v>105.842</v>
      </c>
      <c r="AG121" s="162">
        <f t="shared" si="108"/>
        <v>117.26600000000001</v>
      </c>
      <c r="AH121" s="162">
        <f t="shared" si="108"/>
        <v>116.08000000000001</v>
      </c>
      <c r="AI121" s="162">
        <f t="shared" si="108"/>
        <v>41.957000000000001</v>
      </c>
      <c r="AJ121" s="162">
        <f t="shared" si="108"/>
        <v>87.344999999999999</v>
      </c>
      <c r="AK121" s="162">
        <f t="shared" si="108"/>
        <v>13.984999999999999</v>
      </c>
      <c r="AL121" s="162">
        <f t="shared" si="108"/>
        <v>291.66500000000002</v>
      </c>
      <c r="AM121" s="162">
        <f t="shared" si="108"/>
        <v>60.933999999999997</v>
      </c>
      <c r="AN121" s="162">
        <f t="shared" si="108"/>
        <v>69.13</v>
      </c>
      <c r="AO121" s="162">
        <f t="shared" si="108"/>
        <v>141.702</v>
      </c>
      <c r="AP121" s="162">
        <f t="shared" si="108"/>
        <v>196.37200000000001</v>
      </c>
      <c r="AQ121" s="162">
        <f t="shared" si="108"/>
        <v>198.529</v>
      </c>
      <c r="AR121" s="162">
        <f t="shared" si="108"/>
        <v>124.68599999999999</v>
      </c>
      <c r="AS121" s="162">
        <f t="shared" si="108"/>
        <v>137.858</v>
      </c>
      <c r="AT121" s="162">
        <f t="shared" si="108"/>
        <v>130.12299999999999</v>
      </c>
      <c r="AU121" s="162">
        <f t="shared" si="108"/>
        <v>134.065</v>
      </c>
      <c r="AV121" s="162">
        <f t="shared" si="108"/>
        <v>108.625</v>
      </c>
      <c r="AW121" s="162">
        <f t="shared" si="108"/>
        <v>460.15899999999999</v>
      </c>
      <c r="AX121" s="162">
        <f t="shared" si="108"/>
        <v>145.523</v>
      </c>
      <c r="AY121" s="162">
        <f t="shared" si="108"/>
        <v>32.468000000000004</v>
      </c>
      <c r="AZ121" s="162">
        <f t="shared" si="108"/>
        <v>126.85</v>
      </c>
      <c r="BA121" s="162">
        <f t="shared" si="108"/>
        <v>190.11700000000002</v>
      </c>
      <c r="BB121" s="162">
        <f t="shared" si="108"/>
        <v>93.103999999999999</v>
      </c>
      <c r="BC121" s="162">
        <f t="shared" si="108"/>
        <v>388.089</v>
      </c>
      <c r="BD121" s="162">
        <f t="shared" si="108"/>
        <v>278.58199999999999</v>
      </c>
      <c r="BE121" s="162">
        <f t="shared" si="108"/>
        <v>97.265000000000001</v>
      </c>
      <c r="BF121" s="162">
        <f t="shared" si="108"/>
        <v>70.679000000000002</v>
      </c>
      <c r="BG121" s="162">
        <f t="shared" si="108"/>
        <v>23.588000000000001</v>
      </c>
      <c r="BH121" s="162">
        <f t="shared" si="108"/>
        <v>73.789000000000001</v>
      </c>
      <c r="BI121" s="162">
        <f t="shared" si="108"/>
        <v>73.510999999999996</v>
      </c>
      <c r="BJ121" s="162">
        <f t="shared" si="108"/>
        <v>70.036000000000001</v>
      </c>
      <c r="BK121" s="162">
        <f t="shared" si="108"/>
        <v>15.081</v>
      </c>
      <c r="BL121" s="162">
        <f t="shared" si="108"/>
        <v>94.61</v>
      </c>
      <c r="BM121" s="162">
        <f t="shared" si="108"/>
        <v>25.385999999999999</v>
      </c>
      <c r="BN121" s="162">
        <f t="shared" si="108"/>
        <v>15.683</v>
      </c>
      <c r="BO121" s="162">
        <f t="shared" si="108"/>
        <v>155.648</v>
      </c>
      <c r="BP121" s="162">
        <f t="shared" ref="BP121" si="110">BP74+BP97</f>
        <v>117.99600000000001</v>
      </c>
      <c r="BQ121" s="162">
        <f t="shared" si="100"/>
        <v>99.44</v>
      </c>
      <c r="BR121" s="162">
        <f t="shared" si="100"/>
        <v>150.154</v>
      </c>
      <c r="BS121" s="162">
        <f t="shared" si="100"/>
        <v>112.191</v>
      </c>
      <c r="BT121" s="162">
        <f t="shared" si="100"/>
        <v>93.103999999999999</v>
      </c>
      <c r="BU121" s="162">
        <f t="shared" si="100"/>
        <v>97.043000000000006</v>
      </c>
      <c r="BV121" s="162">
        <f t="shared" si="100"/>
        <v>97.634</v>
      </c>
      <c r="BW121" s="162">
        <f t="shared" si="100"/>
        <v>178.40800000000002</v>
      </c>
      <c r="BX121" s="162">
        <f t="shared" si="100"/>
        <v>95.731999999999999</v>
      </c>
      <c r="BY121" s="162">
        <f t="shared" si="100"/>
        <v>91.358000000000004</v>
      </c>
      <c r="BZ121" s="163">
        <f t="shared" si="100"/>
        <v>60.66</v>
      </c>
    </row>
    <row r="122" spans="1:78" s="6" customFormat="1" x14ac:dyDescent="0.2">
      <c r="A122" s="28" t="s">
        <v>21</v>
      </c>
      <c r="B122" s="240">
        <v>7214</v>
      </c>
      <c r="C122" s="19">
        <f t="shared" si="109"/>
        <v>7213.9990000000034</v>
      </c>
      <c r="D122" s="25">
        <f t="shared" si="98"/>
        <v>1.00000013861937</v>
      </c>
      <c r="E122" s="220">
        <f t="shared" ref="E122:BP124" si="111">E75+E98</f>
        <v>115.78399999999999</v>
      </c>
      <c r="F122" s="162">
        <f t="shared" si="111"/>
        <v>63.608999999999995</v>
      </c>
      <c r="G122" s="162">
        <f t="shared" si="111"/>
        <v>62.731999999999999</v>
      </c>
      <c r="H122" s="162">
        <f t="shared" si="111"/>
        <v>76.367000000000004</v>
      </c>
      <c r="I122" s="162">
        <f t="shared" si="111"/>
        <v>96.573999999999998</v>
      </c>
      <c r="J122" s="162">
        <f t="shared" si="111"/>
        <v>747.83899999999994</v>
      </c>
      <c r="K122" s="162">
        <f t="shared" si="111"/>
        <v>143.911</v>
      </c>
      <c r="L122" s="162">
        <f t="shared" si="111"/>
        <v>10.731000000000002</v>
      </c>
      <c r="M122" s="162">
        <f t="shared" si="111"/>
        <v>42.423999999999999</v>
      </c>
      <c r="N122" s="162">
        <f t="shared" si="111"/>
        <v>49.123999999999995</v>
      </c>
      <c r="O122" s="162">
        <f t="shared" si="111"/>
        <v>53.286999999999999</v>
      </c>
      <c r="P122" s="162">
        <f t="shared" si="111"/>
        <v>68.236000000000004</v>
      </c>
      <c r="Q122" s="162">
        <f t="shared" si="111"/>
        <v>50.754999999999995</v>
      </c>
      <c r="R122" s="162">
        <f t="shared" si="111"/>
        <v>64.323000000000008</v>
      </c>
      <c r="S122" s="162">
        <f t="shared" si="111"/>
        <v>115.491</v>
      </c>
      <c r="T122" s="162">
        <f t="shared" si="111"/>
        <v>89.539000000000001</v>
      </c>
      <c r="U122" s="162">
        <f t="shared" si="111"/>
        <v>70.046999999999997</v>
      </c>
      <c r="V122" s="162">
        <f t="shared" si="111"/>
        <v>98.981000000000009</v>
      </c>
      <c r="W122" s="162">
        <f t="shared" si="111"/>
        <v>0</v>
      </c>
      <c r="X122" s="162">
        <f t="shared" si="111"/>
        <v>75.454999999999998</v>
      </c>
      <c r="Y122" s="162">
        <f t="shared" si="111"/>
        <v>59.442999999999998</v>
      </c>
      <c r="Z122" s="162">
        <f t="shared" si="111"/>
        <v>53.502000000000002</v>
      </c>
      <c r="AA122" s="162">
        <f t="shared" si="111"/>
        <v>38.268000000000001</v>
      </c>
      <c r="AB122" s="162">
        <f t="shared" si="111"/>
        <v>26.265999999999998</v>
      </c>
      <c r="AC122" s="162">
        <f t="shared" si="111"/>
        <v>44.290999999999997</v>
      </c>
      <c r="AD122" s="162">
        <f t="shared" si="111"/>
        <v>58.164000000000001</v>
      </c>
      <c r="AE122" s="162">
        <f t="shared" si="111"/>
        <v>99.015999999999991</v>
      </c>
      <c r="AF122" s="162">
        <f t="shared" si="111"/>
        <v>67.825999999999993</v>
      </c>
      <c r="AG122" s="162">
        <f t="shared" si="111"/>
        <v>89.149000000000001</v>
      </c>
      <c r="AH122" s="162">
        <f t="shared" si="111"/>
        <v>62.517000000000003</v>
      </c>
      <c r="AI122" s="162">
        <f t="shared" si="111"/>
        <v>36.103999999999999</v>
      </c>
      <c r="AJ122" s="162">
        <f t="shared" si="111"/>
        <v>72.09</v>
      </c>
      <c r="AK122" s="162">
        <f t="shared" si="111"/>
        <v>4.3599999999999994</v>
      </c>
      <c r="AL122" s="162">
        <f t="shared" si="111"/>
        <v>270.84500000000003</v>
      </c>
      <c r="AM122" s="162">
        <f t="shared" si="111"/>
        <v>71.167000000000002</v>
      </c>
      <c r="AN122" s="162">
        <f t="shared" si="111"/>
        <v>59.994999999999997</v>
      </c>
      <c r="AO122" s="162">
        <f t="shared" si="111"/>
        <v>128.56899999999999</v>
      </c>
      <c r="AP122" s="162">
        <f t="shared" si="111"/>
        <v>138.155</v>
      </c>
      <c r="AQ122" s="162">
        <f t="shared" si="111"/>
        <v>151.90899999999999</v>
      </c>
      <c r="AR122" s="162">
        <f t="shared" si="111"/>
        <v>107.56100000000001</v>
      </c>
      <c r="AS122" s="162">
        <f t="shared" si="111"/>
        <v>107.48099999999999</v>
      </c>
      <c r="AT122" s="162">
        <f t="shared" si="111"/>
        <v>117.75</v>
      </c>
      <c r="AU122" s="162">
        <f t="shared" si="111"/>
        <v>101.604</v>
      </c>
      <c r="AV122" s="162">
        <f t="shared" si="111"/>
        <v>94.653000000000006</v>
      </c>
      <c r="AW122" s="162">
        <f t="shared" si="111"/>
        <v>368.625</v>
      </c>
      <c r="AX122" s="162">
        <f t="shared" si="111"/>
        <v>117.59399999999999</v>
      </c>
      <c r="AY122" s="162">
        <f t="shared" si="111"/>
        <v>35.112000000000002</v>
      </c>
      <c r="AZ122" s="162">
        <f t="shared" si="111"/>
        <v>123.971</v>
      </c>
      <c r="BA122" s="162">
        <f t="shared" si="111"/>
        <v>157.12899999999999</v>
      </c>
      <c r="BB122" s="162">
        <f t="shared" si="111"/>
        <v>69.957999999999998</v>
      </c>
      <c r="BC122" s="162">
        <f t="shared" si="111"/>
        <v>404.25700000000001</v>
      </c>
      <c r="BD122" s="162">
        <f t="shared" si="111"/>
        <v>207.786</v>
      </c>
      <c r="BE122" s="162">
        <f t="shared" si="111"/>
        <v>57.215000000000003</v>
      </c>
      <c r="BF122" s="162">
        <f t="shared" si="111"/>
        <v>59.478999999999999</v>
      </c>
      <c r="BG122" s="162">
        <f t="shared" si="111"/>
        <v>11.381</v>
      </c>
      <c r="BH122" s="162">
        <f t="shared" si="111"/>
        <v>72.153999999999996</v>
      </c>
      <c r="BI122" s="162">
        <f t="shared" si="111"/>
        <v>74.322000000000003</v>
      </c>
      <c r="BJ122" s="162">
        <f t="shared" si="111"/>
        <v>47.924999999999997</v>
      </c>
      <c r="BK122" s="162">
        <f t="shared" si="111"/>
        <v>19.321999999999999</v>
      </c>
      <c r="BL122" s="162">
        <f t="shared" si="111"/>
        <v>47.527000000000001</v>
      </c>
      <c r="BM122" s="162">
        <f t="shared" si="111"/>
        <v>12.462</v>
      </c>
      <c r="BN122" s="162">
        <f t="shared" si="111"/>
        <v>15.001999999999999</v>
      </c>
      <c r="BO122" s="162">
        <f t="shared" si="111"/>
        <v>137.29599999999999</v>
      </c>
      <c r="BP122" s="162">
        <f t="shared" si="111"/>
        <v>84.887</v>
      </c>
      <c r="BQ122" s="162">
        <f t="shared" ref="BQ122:BZ124" si="112">BQ75+BQ98</f>
        <v>81.917000000000002</v>
      </c>
      <c r="BR122" s="162">
        <f t="shared" si="112"/>
        <v>145.17000000000002</v>
      </c>
      <c r="BS122" s="162">
        <f t="shared" si="112"/>
        <v>80.706999999999994</v>
      </c>
      <c r="BT122" s="162">
        <f t="shared" si="112"/>
        <v>92.557000000000002</v>
      </c>
      <c r="BU122" s="162">
        <f t="shared" si="112"/>
        <v>77.871000000000009</v>
      </c>
      <c r="BV122" s="162">
        <f t="shared" si="112"/>
        <v>107.485</v>
      </c>
      <c r="BW122" s="162">
        <f t="shared" si="112"/>
        <v>139.30699999999999</v>
      </c>
      <c r="BX122" s="162">
        <f t="shared" si="112"/>
        <v>78.710000000000008</v>
      </c>
      <c r="BY122" s="162">
        <f t="shared" si="112"/>
        <v>79.25</v>
      </c>
      <c r="BZ122" s="163">
        <f t="shared" si="112"/>
        <v>51.727000000000004</v>
      </c>
    </row>
    <row r="123" spans="1:78" s="6" customFormat="1" x14ac:dyDescent="0.2">
      <c r="A123" s="28" t="s">
        <v>22</v>
      </c>
      <c r="B123" s="240">
        <v>5042</v>
      </c>
      <c r="C123" s="19">
        <f t="shared" si="109"/>
        <v>5041.9969999999985</v>
      </c>
      <c r="D123" s="25">
        <f t="shared" si="98"/>
        <v>1.0000005950023376</v>
      </c>
      <c r="E123" s="220">
        <f t="shared" si="111"/>
        <v>54.006999999999998</v>
      </c>
      <c r="F123" s="162">
        <f t="shared" si="111"/>
        <v>41.411999999999999</v>
      </c>
      <c r="G123" s="162">
        <f t="shared" si="111"/>
        <v>38.049999999999997</v>
      </c>
      <c r="H123" s="162">
        <f t="shared" si="111"/>
        <v>64.010999999999996</v>
      </c>
      <c r="I123" s="162">
        <f t="shared" si="111"/>
        <v>74.455999999999989</v>
      </c>
      <c r="J123" s="162">
        <f t="shared" si="111"/>
        <v>515.64699999999993</v>
      </c>
      <c r="K123" s="162">
        <f t="shared" si="111"/>
        <v>83.832999999999998</v>
      </c>
      <c r="L123" s="162">
        <f t="shared" si="111"/>
        <v>6.3490000000000002</v>
      </c>
      <c r="M123" s="162">
        <f t="shared" si="111"/>
        <v>20.079000000000001</v>
      </c>
      <c r="N123" s="162">
        <f t="shared" si="111"/>
        <v>32.19</v>
      </c>
      <c r="O123" s="162">
        <f t="shared" si="111"/>
        <v>41.804000000000002</v>
      </c>
      <c r="P123" s="162">
        <f t="shared" si="111"/>
        <v>84.564000000000007</v>
      </c>
      <c r="Q123" s="162">
        <f t="shared" si="111"/>
        <v>39.036999999999999</v>
      </c>
      <c r="R123" s="162">
        <f t="shared" si="111"/>
        <v>33.25</v>
      </c>
      <c r="S123" s="162">
        <f t="shared" si="111"/>
        <v>101.056</v>
      </c>
      <c r="T123" s="162">
        <f t="shared" si="111"/>
        <v>50.465000000000003</v>
      </c>
      <c r="U123" s="162">
        <f t="shared" si="111"/>
        <v>42.616</v>
      </c>
      <c r="V123" s="162">
        <f t="shared" si="111"/>
        <v>69.173000000000002</v>
      </c>
      <c r="W123" s="162">
        <f t="shared" si="111"/>
        <v>0</v>
      </c>
      <c r="X123" s="162">
        <f t="shared" si="111"/>
        <v>50.487000000000002</v>
      </c>
      <c r="Y123" s="162">
        <f t="shared" si="111"/>
        <v>33.974000000000004</v>
      </c>
      <c r="Z123" s="162">
        <f t="shared" si="111"/>
        <v>32.320999999999998</v>
      </c>
      <c r="AA123" s="162">
        <f t="shared" si="111"/>
        <v>35.201000000000001</v>
      </c>
      <c r="AB123" s="162">
        <f t="shared" si="111"/>
        <v>18.774999999999999</v>
      </c>
      <c r="AC123" s="162">
        <f t="shared" si="111"/>
        <v>31.698</v>
      </c>
      <c r="AD123" s="162">
        <f t="shared" si="111"/>
        <v>42.118000000000002</v>
      </c>
      <c r="AE123" s="162">
        <f t="shared" si="111"/>
        <v>46.709999999999994</v>
      </c>
      <c r="AF123" s="162">
        <f t="shared" si="111"/>
        <v>43.86</v>
      </c>
      <c r="AG123" s="162">
        <f t="shared" si="111"/>
        <v>79.378</v>
      </c>
      <c r="AH123" s="162">
        <f t="shared" si="111"/>
        <v>54.027000000000001</v>
      </c>
      <c r="AI123" s="162">
        <f t="shared" si="111"/>
        <v>33.677999999999997</v>
      </c>
      <c r="AJ123" s="162">
        <f t="shared" si="111"/>
        <v>41.024000000000001</v>
      </c>
      <c r="AK123" s="162">
        <f t="shared" si="111"/>
        <v>6.194</v>
      </c>
      <c r="AL123" s="162">
        <f t="shared" si="111"/>
        <v>170.334</v>
      </c>
      <c r="AM123" s="162">
        <f t="shared" si="111"/>
        <v>32.012</v>
      </c>
      <c r="AN123" s="162">
        <f t="shared" si="111"/>
        <v>65.179000000000002</v>
      </c>
      <c r="AO123" s="162">
        <f t="shared" si="111"/>
        <v>103.685</v>
      </c>
      <c r="AP123" s="162">
        <f t="shared" si="111"/>
        <v>104.999</v>
      </c>
      <c r="AQ123" s="162">
        <f t="shared" si="111"/>
        <v>119.964</v>
      </c>
      <c r="AR123" s="162">
        <f t="shared" si="111"/>
        <v>64.343999999999994</v>
      </c>
      <c r="AS123" s="162">
        <f t="shared" si="111"/>
        <v>53.870000000000005</v>
      </c>
      <c r="AT123" s="162">
        <f t="shared" si="111"/>
        <v>86.512</v>
      </c>
      <c r="AU123" s="162">
        <f t="shared" si="111"/>
        <v>87.983000000000004</v>
      </c>
      <c r="AV123" s="162">
        <f t="shared" si="111"/>
        <v>56.531999999999996</v>
      </c>
      <c r="AW123" s="162">
        <f t="shared" si="111"/>
        <v>276.97699999999998</v>
      </c>
      <c r="AX123" s="162">
        <f t="shared" si="111"/>
        <v>67.788000000000011</v>
      </c>
      <c r="AY123" s="162">
        <f t="shared" si="111"/>
        <v>23.606999999999999</v>
      </c>
      <c r="AZ123" s="162">
        <f t="shared" si="111"/>
        <v>84.211999999999989</v>
      </c>
      <c r="BA123" s="162">
        <f t="shared" si="111"/>
        <v>87.663000000000011</v>
      </c>
      <c r="BB123" s="162">
        <f t="shared" si="111"/>
        <v>63.11</v>
      </c>
      <c r="BC123" s="162">
        <f t="shared" si="111"/>
        <v>325.68399999999997</v>
      </c>
      <c r="BD123" s="162">
        <f t="shared" si="111"/>
        <v>160.393</v>
      </c>
      <c r="BE123" s="162">
        <f t="shared" si="111"/>
        <v>45.343000000000004</v>
      </c>
      <c r="BF123" s="162">
        <f t="shared" si="111"/>
        <v>34.992999999999995</v>
      </c>
      <c r="BG123" s="162">
        <f t="shared" si="111"/>
        <v>1.022</v>
      </c>
      <c r="BH123" s="162">
        <f t="shared" si="111"/>
        <v>46.873999999999995</v>
      </c>
      <c r="BI123" s="162">
        <f t="shared" si="111"/>
        <v>33.173000000000002</v>
      </c>
      <c r="BJ123" s="162">
        <f t="shared" si="111"/>
        <v>36.525999999999996</v>
      </c>
      <c r="BK123" s="162">
        <f t="shared" si="111"/>
        <v>12.911000000000001</v>
      </c>
      <c r="BL123" s="162">
        <f t="shared" si="111"/>
        <v>43.411000000000001</v>
      </c>
      <c r="BM123" s="162">
        <f t="shared" si="111"/>
        <v>5.109</v>
      </c>
      <c r="BN123" s="162">
        <f t="shared" si="111"/>
        <v>9.7429999999999986</v>
      </c>
      <c r="BO123" s="162">
        <f t="shared" si="111"/>
        <v>75.41</v>
      </c>
      <c r="BP123" s="162">
        <f t="shared" si="111"/>
        <v>63.984999999999999</v>
      </c>
      <c r="BQ123" s="162">
        <f t="shared" si="112"/>
        <v>63.526000000000003</v>
      </c>
      <c r="BR123" s="162">
        <f t="shared" si="112"/>
        <v>72.722999999999999</v>
      </c>
      <c r="BS123" s="162">
        <f t="shared" si="112"/>
        <v>76.231000000000009</v>
      </c>
      <c r="BT123" s="162">
        <f t="shared" si="112"/>
        <v>46.644999999999996</v>
      </c>
      <c r="BU123" s="162">
        <f t="shared" si="112"/>
        <v>84.025000000000006</v>
      </c>
      <c r="BV123" s="162">
        <f t="shared" si="112"/>
        <v>62.408000000000001</v>
      </c>
      <c r="BW123" s="162">
        <f t="shared" si="112"/>
        <v>92.811999999999998</v>
      </c>
      <c r="BX123" s="162">
        <f t="shared" si="112"/>
        <v>58.32</v>
      </c>
      <c r="BY123" s="162">
        <f t="shared" si="112"/>
        <v>53.445</v>
      </c>
      <c r="BZ123" s="163">
        <f t="shared" si="112"/>
        <v>47.07</v>
      </c>
    </row>
    <row r="124" spans="1:78" s="6" customFormat="1" ht="16.8" thickBot="1" x14ac:dyDescent="0.25">
      <c r="A124" s="29" t="s">
        <v>23</v>
      </c>
      <c r="B124" s="241">
        <v>2827</v>
      </c>
      <c r="C124" s="21">
        <f t="shared" si="109"/>
        <v>2827.0010000000011</v>
      </c>
      <c r="D124" s="26">
        <f t="shared" si="98"/>
        <v>0.99999964626825344</v>
      </c>
      <c r="E124" s="222">
        <f t="shared" si="111"/>
        <v>21.384</v>
      </c>
      <c r="F124" s="164">
        <f t="shared" si="111"/>
        <v>14.446</v>
      </c>
      <c r="G124" s="164">
        <f t="shared" si="111"/>
        <v>18.341000000000001</v>
      </c>
      <c r="H124" s="164">
        <f t="shared" si="111"/>
        <v>41.753</v>
      </c>
      <c r="I124" s="164">
        <f t="shared" si="111"/>
        <v>46.861999999999995</v>
      </c>
      <c r="J124" s="164">
        <f t="shared" si="111"/>
        <v>355.88099999999997</v>
      </c>
      <c r="K124" s="164">
        <f t="shared" si="111"/>
        <v>45.822000000000003</v>
      </c>
      <c r="L124" s="164">
        <f t="shared" si="111"/>
        <v>2.8050000000000002</v>
      </c>
      <c r="M124" s="164">
        <f t="shared" si="111"/>
        <v>23.131</v>
      </c>
      <c r="N124" s="164">
        <f t="shared" si="111"/>
        <v>9.5990000000000002</v>
      </c>
      <c r="O124" s="164">
        <f t="shared" si="111"/>
        <v>11.978999999999999</v>
      </c>
      <c r="P124" s="164">
        <f t="shared" si="111"/>
        <v>65.652999999999992</v>
      </c>
      <c r="Q124" s="164">
        <f t="shared" si="111"/>
        <v>31.481000000000002</v>
      </c>
      <c r="R124" s="164">
        <f t="shared" si="111"/>
        <v>22.623000000000001</v>
      </c>
      <c r="S124" s="164">
        <f t="shared" si="111"/>
        <v>38.183999999999997</v>
      </c>
      <c r="T124" s="164">
        <f t="shared" si="111"/>
        <v>24.621000000000002</v>
      </c>
      <c r="U124" s="164">
        <f t="shared" si="111"/>
        <v>27.311</v>
      </c>
      <c r="V124" s="164">
        <f t="shared" si="111"/>
        <v>30.823</v>
      </c>
      <c r="W124" s="164">
        <f t="shared" si="111"/>
        <v>0</v>
      </c>
      <c r="X124" s="164">
        <f t="shared" si="111"/>
        <v>11.573</v>
      </c>
      <c r="Y124" s="164">
        <f t="shared" si="111"/>
        <v>29.692</v>
      </c>
      <c r="Z124" s="164">
        <f t="shared" si="111"/>
        <v>9.8439999999999994</v>
      </c>
      <c r="AA124" s="164">
        <f t="shared" si="111"/>
        <v>30.226999999999997</v>
      </c>
      <c r="AB124" s="164">
        <f t="shared" si="111"/>
        <v>7.8410000000000011</v>
      </c>
      <c r="AC124" s="164">
        <f t="shared" si="111"/>
        <v>11.686</v>
      </c>
      <c r="AD124" s="164">
        <f t="shared" si="111"/>
        <v>12.637</v>
      </c>
      <c r="AE124" s="164">
        <f t="shared" si="111"/>
        <v>18.507999999999999</v>
      </c>
      <c r="AF124" s="164">
        <f t="shared" si="111"/>
        <v>33.161999999999999</v>
      </c>
      <c r="AG124" s="164">
        <f t="shared" si="111"/>
        <v>63.54</v>
      </c>
      <c r="AH124" s="164">
        <f t="shared" si="111"/>
        <v>32.680999999999997</v>
      </c>
      <c r="AI124" s="164">
        <f t="shared" si="111"/>
        <v>27.096</v>
      </c>
      <c r="AJ124" s="164">
        <f t="shared" si="111"/>
        <v>65.647999999999996</v>
      </c>
      <c r="AK124" s="164">
        <f t="shared" si="111"/>
        <v>0</v>
      </c>
      <c r="AL124" s="164">
        <f t="shared" si="111"/>
        <v>50.410000000000004</v>
      </c>
      <c r="AM124" s="164">
        <f t="shared" si="111"/>
        <v>14.769000000000002</v>
      </c>
      <c r="AN124" s="164">
        <f t="shared" si="111"/>
        <v>21.485999999999997</v>
      </c>
      <c r="AO124" s="164">
        <f t="shared" si="111"/>
        <v>63.689</v>
      </c>
      <c r="AP124" s="164">
        <f t="shared" si="111"/>
        <v>54.250999999999998</v>
      </c>
      <c r="AQ124" s="164">
        <f t="shared" si="111"/>
        <v>79.561000000000007</v>
      </c>
      <c r="AR124" s="164">
        <f t="shared" si="111"/>
        <v>32.093000000000004</v>
      </c>
      <c r="AS124" s="164">
        <f t="shared" si="111"/>
        <v>25.123000000000001</v>
      </c>
      <c r="AT124" s="164">
        <f t="shared" si="111"/>
        <v>34.921999999999997</v>
      </c>
      <c r="AU124" s="164">
        <f t="shared" si="111"/>
        <v>40.676000000000002</v>
      </c>
      <c r="AV124" s="164">
        <f t="shared" si="111"/>
        <v>31.777999999999999</v>
      </c>
      <c r="AW124" s="164">
        <f t="shared" si="111"/>
        <v>150.364</v>
      </c>
      <c r="AX124" s="164">
        <f t="shared" si="111"/>
        <v>48.808</v>
      </c>
      <c r="AY124" s="164">
        <f t="shared" si="111"/>
        <v>30.971999999999998</v>
      </c>
      <c r="AZ124" s="164">
        <f t="shared" si="111"/>
        <v>71.16</v>
      </c>
      <c r="BA124" s="164">
        <f t="shared" si="111"/>
        <v>30.415999999999997</v>
      </c>
      <c r="BB124" s="164">
        <f t="shared" si="111"/>
        <v>30.634</v>
      </c>
      <c r="BC124" s="164">
        <f t="shared" si="111"/>
        <v>217.59899999999999</v>
      </c>
      <c r="BD124" s="164">
        <f t="shared" si="111"/>
        <v>102.774</v>
      </c>
      <c r="BE124" s="164">
        <f t="shared" si="111"/>
        <v>19.688000000000002</v>
      </c>
      <c r="BF124" s="164">
        <f t="shared" si="111"/>
        <v>12.612</v>
      </c>
      <c r="BG124" s="164">
        <f t="shared" si="111"/>
        <v>2.9379999999999997</v>
      </c>
      <c r="BH124" s="164">
        <f t="shared" si="111"/>
        <v>31.891999999999999</v>
      </c>
      <c r="BI124" s="164">
        <f t="shared" si="111"/>
        <v>9.4939999999999998</v>
      </c>
      <c r="BJ124" s="164">
        <f t="shared" si="111"/>
        <v>14.811</v>
      </c>
      <c r="BK124" s="164">
        <f t="shared" si="111"/>
        <v>12.507</v>
      </c>
      <c r="BL124" s="164">
        <f t="shared" si="111"/>
        <v>15.643999999999998</v>
      </c>
      <c r="BM124" s="164">
        <f t="shared" si="111"/>
        <v>4.1269999999999998</v>
      </c>
      <c r="BN124" s="164">
        <f t="shared" si="111"/>
        <v>3.4550000000000001</v>
      </c>
      <c r="BO124" s="164">
        <f t="shared" si="111"/>
        <v>35.965000000000003</v>
      </c>
      <c r="BP124" s="164">
        <f t="shared" si="111"/>
        <v>17.5</v>
      </c>
      <c r="BQ124" s="164">
        <f t="shared" si="112"/>
        <v>23.885999999999999</v>
      </c>
      <c r="BR124" s="164">
        <f t="shared" si="112"/>
        <v>31.079000000000001</v>
      </c>
      <c r="BS124" s="164">
        <f t="shared" si="112"/>
        <v>43.641999999999996</v>
      </c>
      <c r="BT124" s="164">
        <f t="shared" si="112"/>
        <v>24.362000000000002</v>
      </c>
      <c r="BU124" s="164">
        <f t="shared" si="112"/>
        <v>60.744</v>
      </c>
      <c r="BV124" s="164">
        <f t="shared" si="112"/>
        <v>21.47</v>
      </c>
      <c r="BW124" s="164">
        <f t="shared" si="112"/>
        <v>42.445</v>
      </c>
      <c r="BX124" s="164">
        <f t="shared" si="112"/>
        <v>42.07</v>
      </c>
      <c r="BY124" s="164">
        <f t="shared" si="112"/>
        <v>27.963000000000001</v>
      </c>
      <c r="BZ124" s="165">
        <f t="shared" si="112"/>
        <v>10.388</v>
      </c>
    </row>
    <row r="125" spans="1:78" s="11" customFormat="1" ht="16.8" thickBot="1" x14ac:dyDescent="0.25">
      <c r="A125" s="30"/>
      <c r="B125" s="242">
        <v>191443</v>
      </c>
      <c r="C125" s="23">
        <f>SUM(E125:BZ125)</f>
        <v>191442.98899999997</v>
      </c>
      <c r="D125" s="27"/>
      <c r="E125" s="114">
        <f>SUM(E106:E124)</f>
        <v>1736.9930000000004</v>
      </c>
      <c r="F125" s="115">
        <f t="shared" ref="F125:BQ125" si="113">SUM(F106:F124)</f>
        <v>1478.7859999999998</v>
      </c>
      <c r="G125" s="115">
        <f t="shared" si="113"/>
        <v>1679.3019999999999</v>
      </c>
      <c r="H125" s="115">
        <f t="shared" si="113"/>
        <v>1477.9579999999996</v>
      </c>
      <c r="I125" s="115">
        <f t="shared" si="113"/>
        <v>1848.3760000000004</v>
      </c>
      <c r="J125" s="115">
        <f t="shared" si="113"/>
        <v>18898.146000000001</v>
      </c>
      <c r="K125" s="115">
        <f t="shared" si="113"/>
        <v>5730.9090000000006</v>
      </c>
      <c r="L125" s="115">
        <f t="shared" si="113"/>
        <v>628.73</v>
      </c>
      <c r="M125" s="115">
        <f t="shared" si="113"/>
        <v>1753.3560000000002</v>
      </c>
      <c r="N125" s="115">
        <f t="shared" si="113"/>
        <v>869.25599999999997</v>
      </c>
      <c r="O125" s="115">
        <f t="shared" si="113"/>
        <v>1190.634</v>
      </c>
      <c r="P125" s="115">
        <f t="shared" si="113"/>
        <v>1859.7639999999999</v>
      </c>
      <c r="Q125" s="115">
        <f t="shared" si="113"/>
        <v>1174.1110000000003</v>
      </c>
      <c r="R125" s="115">
        <f t="shared" si="113"/>
        <v>1470.7280000000003</v>
      </c>
      <c r="S125" s="115">
        <f t="shared" si="113"/>
        <v>2613.08</v>
      </c>
      <c r="T125" s="115">
        <f t="shared" si="113"/>
        <v>1535.367</v>
      </c>
      <c r="U125" s="115">
        <f t="shared" si="113"/>
        <v>3210.0040000000004</v>
      </c>
      <c r="V125" s="115">
        <f t="shared" si="113"/>
        <v>1360.1179999999999</v>
      </c>
      <c r="W125" s="115">
        <f t="shared" si="113"/>
        <v>1008.367</v>
      </c>
      <c r="X125" s="115">
        <f t="shared" si="113"/>
        <v>1305.9670000000001</v>
      </c>
      <c r="Y125" s="115">
        <f t="shared" si="113"/>
        <v>2930.2270000000003</v>
      </c>
      <c r="Z125" s="115">
        <f t="shared" si="113"/>
        <v>1666.5179999999996</v>
      </c>
      <c r="AA125" s="115">
        <f t="shared" si="113"/>
        <v>1041.8460000000002</v>
      </c>
      <c r="AB125" s="115">
        <f t="shared" si="113"/>
        <v>1082.633</v>
      </c>
      <c r="AC125" s="115">
        <f t="shared" si="113"/>
        <v>1557.1369999999999</v>
      </c>
      <c r="AD125" s="115">
        <f t="shared" si="113"/>
        <v>3392.5420000000004</v>
      </c>
      <c r="AE125" s="115">
        <f t="shared" si="113"/>
        <v>2403.8399999999997</v>
      </c>
      <c r="AF125" s="115">
        <f t="shared" si="113"/>
        <v>1736.6909999999998</v>
      </c>
      <c r="AG125" s="115">
        <f t="shared" si="113"/>
        <v>2198.6850000000004</v>
      </c>
      <c r="AH125" s="115">
        <f t="shared" si="113"/>
        <v>2870.0229999999997</v>
      </c>
      <c r="AI125" s="115">
        <f t="shared" si="113"/>
        <v>1071.473</v>
      </c>
      <c r="AJ125" s="115">
        <f t="shared" si="113"/>
        <v>1717.7739999999997</v>
      </c>
      <c r="AK125" s="115">
        <f t="shared" si="113"/>
        <v>1500.5719999999997</v>
      </c>
      <c r="AL125" s="115">
        <f t="shared" si="113"/>
        <v>2638.1399999999994</v>
      </c>
      <c r="AM125" s="115">
        <f t="shared" si="113"/>
        <v>952.48500000000013</v>
      </c>
      <c r="AN125" s="115">
        <f t="shared" si="113"/>
        <v>1740.0730000000001</v>
      </c>
      <c r="AO125" s="115">
        <f t="shared" si="113"/>
        <v>2550.1299999999997</v>
      </c>
      <c r="AP125" s="115">
        <f t="shared" si="113"/>
        <v>4626.9740000000002</v>
      </c>
      <c r="AQ125" s="115">
        <f t="shared" si="113"/>
        <v>3726.6120000000001</v>
      </c>
      <c r="AR125" s="115">
        <f t="shared" si="113"/>
        <v>2353.1190000000001</v>
      </c>
      <c r="AS125" s="115">
        <f t="shared" si="113"/>
        <v>2299.3040000000005</v>
      </c>
      <c r="AT125" s="115">
        <f t="shared" si="113"/>
        <v>3007.9740000000002</v>
      </c>
      <c r="AU125" s="115">
        <f t="shared" si="113"/>
        <v>2550.0419999999999</v>
      </c>
      <c r="AV125" s="115">
        <f t="shared" si="113"/>
        <v>1876.7729999999997</v>
      </c>
      <c r="AW125" s="115">
        <f t="shared" si="113"/>
        <v>8927.3410000000003</v>
      </c>
      <c r="AX125" s="115">
        <f t="shared" si="113"/>
        <v>2765.0740000000005</v>
      </c>
      <c r="AY125" s="115">
        <f t="shared" si="113"/>
        <v>932.91600000000005</v>
      </c>
      <c r="AZ125" s="115">
        <f t="shared" si="113"/>
        <v>1473.4660000000001</v>
      </c>
      <c r="BA125" s="115">
        <f t="shared" si="113"/>
        <v>4463.804000000001</v>
      </c>
      <c r="BB125" s="115">
        <f t="shared" si="113"/>
        <v>2513.0410000000002</v>
      </c>
      <c r="BC125" s="115">
        <f t="shared" si="113"/>
        <v>9931.0990000000002</v>
      </c>
      <c r="BD125" s="115">
        <f t="shared" si="113"/>
        <v>6449.3860000000013</v>
      </c>
      <c r="BE125" s="115">
        <f t="shared" si="113"/>
        <v>2708.8209999999999</v>
      </c>
      <c r="BF125" s="115">
        <f t="shared" si="113"/>
        <v>1440.4950000000003</v>
      </c>
      <c r="BG125" s="115">
        <f t="shared" si="113"/>
        <v>314.12799999999999</v>
      </c>
      <c r="BH125" s="115">
        <f t="shared" si="113"/>
        <v>2334.0179999999996</v>
      </c>
      <c r="BI125" s="115">
        <f t="shared" si="113"/>
        <v>1610.4870000000001</v>
      </c>
      <c r="BJ125" s="115">
        <f t="shared" si="113"/>
        <v>1838.1559999999999</v>
      </c>
      <c r="BK125" s="115">
        <f t="shared" si="113"/>
        <v>697.12299999999993</v>
      </c>
      <c r="BL125" s="115">
        <f t="shared" si="113"/>
        <v>1963.4729999999997</v>
      </c>
      <c r="BM125" s="115">
        <f t="shared" si="113"/>
        <v>674.07900000000006</v>
      </c>
      <c r="BN125" s="115">
        <f t="shared" si="113"/>
        <v>609.72899999999993</v>
      </c>
      <c r="BO125" s="115">
        <f t="shared" si="113"/>
        <v>2511.6219999999998</v>
      </c>
      <c r="BP125" s="115">
        <f t="shared" si="113"/>
        <v>4886.9379999999992</v>
      </c>
      <c r="BQ125" s="115">
        <f t="shared" si="113"/>
        <v>2058.837</v>
      </c>
      <c r="BR125" s="115">
        <f t="shared" ref="BR125:BZ125" si="114">SUM(BR106:BR124)</f>
        <v>2976.165</v>
      </c>
      <c r="BS125" s="115">
        <f t="shared" si="114"/>
        <v>3917.9410000000003</v>
      </c>
      <c r="BT125" s="115">
        <f t="shared" si="114"/>
        <v>2548.5879999999997</v>
      </c>
      <c r="BU125" s="115">
        <f t="shared" si="114"/>
        <v>2584.6250000000009</v>
      </c>
      <c r="BV125" s="115">
        <f t="shared" si="114"/>
        <v>2737.1579999999999</v>
      </c>
      <c r="BW125" s="115">
        <f t="shared" si="114"/>
        <v>3119.6109999999994</v>
      </c>
      <c r="BX125" s="115">
        <f t="shared" si="114"/>
        <v>2016.0910000000001</v>
      </c>
      <c r="BY125" s="115">
        <f t="shared" si="114"/>
        <v>2878.8750000000005</v>
      </c>
      <c r="BZ125" s="116">
        <f t="shared" si="114"/>
        <v>1238.3629999999998</v>
      </c>
    </row>
    <row r="126" spans="1:78" x14ac:dyDescent="0.2">
      <c r="C126" s="13">
        <f>C125-B125</f>
        <v>-1.1000000027706847E-2</v>
      </c>
    </row>
  </sheetData>
  <mergeCells count="4">
    <mergeCell ref="F2:J2"/>
    <mergeCell ref="F57:I57"/>
    <mergeCell ref="F80:I80"/>
    <mergeCell ref="A104:A105"/>
  </mergeCells>
  <phoneticPr fontId="1"/>
  <pageMargins left="0.23622047244094491" right="0.23622047244094491" top="0.74803149606299213" bottom="0.74803149606299213" header="0.31496062992125984" footer="0.31496062992125984"/>
  <pageSetup paperSize="8" scale="78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Z126"/>
  <sheetViews>
    <sheetView workbookViewId="0">
      <pane xSplit="1" ySplit="2" topLeftCell="AU84" activePane="bottomRight" state="frozen"/>
      <selection pane="topRight" activeCell="B1" sqref="B1"/>
      <selection pane="bottomLeft" activeCell="A3" sqref="A3"/>
      <selection pane="bottomRight" activeCell="A90" sqref="A90:XFD90"/>
    </sheetView>
  </sheetViews>
  <sheetFormatPr defaultRowHeight="13.2" x14ac:dyDescent="0.2"/>
  <cols>
    <col min="1" max="1" width="10.109375" style="3" customWidth="1"/>
    <col min="2" max="2" width="10.109375" style="268" customWidth="1"/>
    <col min="3" max="3" width="7.33203125" style="3" customWidth="1"/>
    <col min="4" max="4" width="10.109375" style="5" customWidth="1"/>
    <col min="5" max="23" width="6.6640625" style="3" customWidth="1"/>
    <col min="24" max="24" width="6.6640625" customWidth="1"/>
    <col min="25" max="78" width="6.6640625" style="3" customWidth="1"/>
  </cols>
  <sheetData>
    <row r="1" spans="1:78" s="9" customFormat="1" ht="81" x14ac:dyDescent="0.2">
      <c r="A1" s="37" t="s">
        <v>3</v>
      </c>
      <c r="B1" s="250" t="s">
        <v>112</v>
      </c>
      <c r="C1" s="147" t="s">
        <v>101</v>
      </c>
      <c r="D1" s="147" t="s">
        <v>103</v>
      </c>
      <c r="E1" s="147" t="s">
        <v>26</v>
      </c>
      <c r="F1" s="147" t="s">
        <v>27</v>
      </c>
      <c r="G1" s="147" t="s">
        <v>28</v>
      </c>
      <c r="H1" s="147" t="s">
        <v>29</v>
      </c>
      <c r="I1" s="147" t="s">
        <v>30</v>
      </c>
      <c r="J1" s="147" t="s">
        <v>31</v>
      </c>
      <c r="K1" s="147" t="s">
        <v>32</v>
      </c>
      <c r="L1" s="147" t="s">
        <v>33</v>
      </c>
      <c r="M1" s="147" t="s">
        <v>34</v>
      </c>
      <c r="N1" s="147" t="s">
        <v>35</v>
      </c>
      <c r="O1" s="147" t="s">
        <v>36</v>
      </c>
      <c r="P1" s="147" t="s">
        <v>37</v>
      </c>
      <c r="Q1" s="147" t="s">
        <v>38</v>
      </c>
      <c r="R1" s="147" t="s">
        <v>39</v>
      </c>
      <c r="S1" s="147" t="s">
        <v>40</v>
      </c>
      <c r="T1" s="147" t="s">
        <v>41</v>
      </c>
      <c r="U1" s="166" t="s">
        <v>42</v>
      </c>
      <c r="V1" s="166" t="s">
        <v>43</v>
      </c>
      <c r="W1" s="166" t="s">
        <v>44</v>
      </c>
      <c r="X1" s="166" t="s">
        <v>45</v>
      </c>
      <c r="Y1" s="147" t="s">
        <v>46</v>
      </c>
      <c r="Z1" s="147" t="s">
        <v>47</v>
      </c>
      <c r="AA1" s="147" t="s">
        <v>48</v>
      </c>
      <c r="AB1" s="147" t="s">
        <v>49</v>
      </c>
      <c r="AC1" s="147" t="s">
        <v>50</v>
      </c>
      <c r="AD1" s="147" t="s">
        <v>51</v>
      </c>
      <c r="AE1" s="147" t="s">
        <v>52</v>
      </c>
      <c r="AF1" s="147" t="s">
        <v>53</v>
      </c>
      <c r="AG1" s="147" t="s">
        <v>54</v>
      </c>
      <c r="AH1" s="147" t="s">
        <v>55</v>
      </c>
      <c r="AI1" s="147" t="s">
        <v>56</v>
      </c>
      <c r="AJ1" s="147" t="s">
        <v>57</v>
      </c>
      <c r="AK1" s="147" t="s">
        <v>58</v>
      </c>
      <c r="AL1" s="147" t="s">
        <v>59</v>
      </c>
      <c r="AM1" s="147" t="s">
        <v>60</v>
      </c>
      <c r="AN1" s="147" t="s">
        <v>61</v>
      </c>
      <c r="AO1" s="147" t="s">
        <v>62</v>
      </c>
      <c r="AP1" s="147" t="s">
        <v>63</v>
      </c>
      <c r="AQ1" s="147" t="s">
        <v>64</v>
      </c>
      <c r="AR1" s="147" t="s">
        <v>65</v>
      </c>
      <c r="AS1" s="147" t="s">
        <v>66</v>
      </c>
      <c r="AT1" s="147" t="s">
        <v>67</v>
      </c>
      <c r="AU1" s="147" t="s">
        <v>68</v>
      </c>
      <c r="AV1" s="147" t="s">
        <v>69</v>
      </c>
      <c r="AW1" s="147" t="s">
        <v>70</v>
      </c>
      <c r="AX1" s="147" t="s">
        <v>71</v>
      </c>
      <c r="AY1" s="147" t="s">
        <v>72</v>
      </c>
      <c r="AZ1" s="147" t="s">
        <v>73</v>
      </c>
      <c r="BA1" s="147" t="s">
        <v>74</v>
      </c>
      <c r="BB1" s="147" t="s">
        <v>75</v>
      </c>
      <c r="BC1" s="147" t="s">
        <v>76</v>
      </c>
      <c r="BD1" s="147" t="s">
        <v>77</v>
      </c>
      <c r="BE1" s="147" t="s">
        <v>78</v>
      </c>
      <c r="BF1" s="147" t="s">
        <v>79</v>
      </c>
      <c r="BG1" s="147" t="s">
        <v>80</v>
      </c>
      <c r="BH1" s="147" t="s">
        <v>81</v>
      </c>
      <c r="BI1" s="147" t="s">
        <v>82</v>
      </c>
      <c r="BJ1" s="147" t="s">
        <v>83</v>
      </c>
      <c r="BK1" s="147" t="s">
        <v>84</v>
      </c>
      <c r="BL1" s="147" t="s">
        <v>85</v>
      </c>
      <c r="BM1" s="147" t="s">
        <v>86</v>
      </c>
      <c r="BN1" s="147" t="s">
        <v>87</v>
      </c>
      <c r="BO1" s="147" t="s">
        <v>88</v>
      </c>
      <c r="BP1" s="147" t="s">
        <v>89</v>
      </c>
      <c r="BQ1" s="147" t="s">
        <v>90</v>
      </c>
      <c r="BR1" s="147" t="s">
        <v>91</v>
      </c>
      <c r="BS1" s="147" t="s">
        <v>92</v>
      </c>
      <c r="BT1" s="147" t="s">
        <v>93</v>
      </c>
      <c r="BU1" s="147" t="s">
        <v>94</v>
      </c>
      <c r="BV1" s="147" t="s">
        <v>95</v>
      </c>
      <c r="BW1" s="147" t="s">
        <v>96</v>
      </c>
      <c r="BX1" s="147" t="s">
        <v>97</v>
      </c>
      <c r="BY1" s="147" t="s">
        <v>98</v>
      </c>
      <c r="BZ1" s="148" t="s">
        <v>99</v>
      </c>
    </row>
    <row r="2" spans="1:78" s="2" customFormat="1" ht="21.75" customHeight="1" thickBot="1" x14ac:dyDescent="0.25">
      <c r="A2" s="86" t="s">
        <v>111</v>
      </c>
      <c r="B2" s="251" t="s">
        <v>104</v>
      </c>
      <c r="C2" s="167" t="s">
        <v>105</v>
      </c>
      <c r="D2" s="167" t="s">
        <v>106</v>
      </c>
      <c r="E2" s="235"/>
      <c r="F2" s="297" t="s">
        <v>110</v>
      </c>
      <c r="G2" s="298"/>
      <c r="H2" s="298"/>
      <c r="I2" s="298"/>
      <c r="J2" s="299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70"/>
    </row>
    <row r="3" spans="1:78" ht="16.2" x14ac:dyDescent="0.2">
      <c r="A3" s="76" t="s">
        <v>4</v>
      </c>
      <c r="B3" s="246">
        <v>3647</v>
      </c>
      <c r="C3" s="171">
        <f t="shared" ref="C3:C23" si="0">SUM(E3:BZ3)</f>
        <v>3835.136427774954</v>
      </c>
      <c r="D3" s="172">
        <f t="shared" ref="D3:D23" si="1">B3/C3</f>
        <v>0.95094400647329624</v>
      </c>
      <c r="E3" s="117">
        <v>25.313531271708595</v>
      </c>
      <c r="F3" s="117">
        <v>23.275223135889558</v>
      </c>
      <c r="G3" s="117">
        <v>37.168216323858289</v>
      </c>
      <c r="H3" s="117">
        <v>22.425654234605158</v>
      </c>
      <c r="I3" s="117">
        <v>23.606893575475976</v>
      </c>
      <c r="J3" s="117">
        <v>350.70828511164427</v>
      </c>
      <c r="K3" s="117">
        <v>143.61119114689836</v>
      </c>
      <c r="L3" s="117">
        <v>13.913966502647977</v>
      </c>
      <c r="M3" s="117">
        <v>33.63501033737866</v>
      </c>
      <c r="N3" s="117">
        <v>11.09750984560198</v>
      </c>
      <c r="O3" s="117">
        <v>30.400263742760711</v>
      </c>
      <c r="P3" s="117">
        <v>26.568959636196418</v>
      </c>
      <c r="Q3" s="117">
        <v>22.978270506812432</v>
      </c>
      <c r="R3" s="117">
        <v>37.598674402051202</v>
      </c>
      <c r="S3" s="117">
        <v>37.503511062415924</v>
      </c>
      <c r="T3" s="117">
        <v>24.682818573185624</v>
      </c>
      <c r="U3" s="117">
        <v>81.97725496812744</v>
      </c>
      <c r="V3" s="117">
        <v>15.010228582865821</v>
      </c>
      <c r="W3" s="117">
        <v>23.739972412514089</v>
      </c>
      <c r="X3" s="117">
        <v>33.680965729063978</v>
      </c>
      <c r="Y3" s="117">
        <v>66.523537972405165</v>
      </c>
      <c r="Z3" s="117">
        <v>32.598756423658131</v>
      </c>
      <c r="AA3" s="117">
        <v>17.62636083928869</v>
      </c>
      <c r="AB3" s="117">
        <v>32.73860752293875</v>
      </c>
      <c r="AC3" s="117">
        <v>46.75877815387863</v>
      </c>
      <c r="AD3" s="117">
        <v>62.269168991726332</v>
      </c>
      <c r="AE3" s="117">
        <v>43.592107224885119</v>
      </c>
      <c r="AF3" s="117">
        <v>34.788043260410824</v>
      </c>
      <c r="AG3" s="117">
        <v>35.03256842582438</v>
      </c>
      <c r="AH3" s="117">
        <v>38.744523561479767</v>
      </c>
      <c r="AI3" s="117">
        <v>11.565852388401186</v>
      </c>
      <c r="AJ3" s="117">
        <v>34.789351681735219</v>
      </c>
      <c r="AK3" s="117">
        <v>24.371348548979782</v>
      </c>
      <c r="AL3" s="117">
        <v>17.60957152431482</v>
      </c>
      <c r="AM3" s="117">
        <v>17.461603547300388</v>
      </c>
      <c r="AN3" s="117">
        <v>33.463976395309047</v>
      </c>
      <c r="AO3" s="117">
        <v>41.367436442840052</v>
      </c>
      <c r="AP3" s="117">
        <v>110.92017566346902</v>
      </c>
      <c r="AQ3" s="117">
        <v>74.487916363090974</v>
      </c>
      <c r="AR3" s="117">
        <v>41.321852255043247</v>
      </c>
      <c r="AS3" s="117">
        <v>45.705107649991561</v>
      </c>
      <c r="AT3" s="117">
        <v>54.556579674593756</v>
      </c>
      <c r="AU3" s="117">
        <v>46.249823652336666</v>
      </c>
      <c r="AV3" s="117">
        <v>31.079202403915435</v>
      </c>
      <c r="AW3" s="117">
        <v>196.89705804095732</v>
      </c>
      <c r="AX3" s="117">
        <v>81.141243318809245</v>
      </c>
      <c r="AY3" s="117">
        <v>23.789539767074224</v>
      </c>
      <c r="AZ3" s="117">
        <v>21.725305117273152</v>
      </c>
      <c r="BA3" s="117">
        <v>81.141243318809245</v>
      </c>
      <c r="BB3" s="117">
        <v>45.584684330393706</v>
      </c>
      <c r="BC3" s="117">
        <v>181.96481480509146</v>
      </c>
      <c r="BD3" s="117">
        <v>145.01725785351024</v>
      </c>
      <c r="BE3" s="117">
        <v>58.17711910004445</v>
      </c>
      <c r="BF3" s="117">
        <v>24.022531768728374</v>
      </c>
      <c r="BG3" s="117">
        <v>7.5738007207000226</v>
      </c>
      <c r="BH3" s="117">
        <v>47.3524873445458</v>
      </c>
      <c r="BI3" s="117">
        <v>32.878124074267113</v>
      </c>
      <c r="BJ3" s="117">
        <v>38.611692707851752</v>
      </c>
      <c r="BK3" s="117">
        <v>13.606779725788822</v>
      </c>
      <c r="BL3" s="117">
        <v>34.255051136528053</v>
      </c>
      <c r="BM3" s="117">
        <v>13.978936298245859</v>
      </c>
      <c r="BN3" s="117">
        <v>11.481698873619933</v>
      </c>
      <c r="BO3" s="117">
        <v>39.645984723715074</v>
      </c>
      <c r="BP3" s="117">
        <v>136.08271897369212</v>
      </c>
      <c r="BQ3" s="117">
        <v>44.694720764878632</v>
      </c>
      <c r="BR3" s="117">
        <v>53.976840391894022</v>
      </c>
      <c r="BS3" s="117">
        <v>89.323795544157718</v>
      </c>
      <c r="BT3" s="117">
        <v>67.312748039813641</v>
      </c>
      <c r="BU3" s="117">
        <v>46.162174413987799</v>
      </c>
      <c r="BV3" s="117">
        <v>63.869496930595098</v>
      </c>
      <c r="BW3" s="117">
        <v>68.417297829424953</v>
      </c>
      <c r="BX3" s="117">
        <v>61.651272493782898</v>
      </c>
      <c r="BY3" s="117">
        <v>72.715585046241017</v>
      </c>
      <c r="BZ3" s="118">
        <v>17.565772651012463</v>
      </c>
    </row>
    <row r="4" spans="1:78" s="2" customFormat="1" ht="16.2" x14ac:dyDescent="0.2">
      <c r="A4" s="66" t="s">
        <v>5</v>
      </c>
      <c r="B4" s="243">
        <v>3768</v>
      </c>
      <c r="C4" s="125">
        <f t="shared" si="0"/>
        <v>4095.1766205130261</v>
      </c>
      <c r="D4" s="173">
        <f t="shared" si="1"/>
        <v>0.9201068352280154</v>
      </c>
      <c r="E4" s="119">
        <v>22.89589539847243</v>
      </c>
      <c r="F4" s="119">
        <v>18.651477287844994</v>
      </c>
      <c r="G4" s="119">
        <v>43.877394945077725</v>
      </c>
      <c r="H4" s="119">
        <v>18.115378524753066</v>
      </c>
      <c r="I4" s="119">
        <v>7.5245113762560996</v>
      </c>
      <c r="J4" s="119">
        <v>348.52393751492122</v>
      </c>
      <c r="K4" s="119">
        <v>187.46141970985181</v>
      </c>
      <c r="L4" s="119">
        <v>9.3033160997294928</v>
      </c>
      <c r="M4" s="119">
        <v>33.362755183144671</v>
      </c>
      <c r="N4" s="119">
        <v>9.2884820723522203</v>
      </c>
      <c r="O4" s="119">
        <v>27.806446710568636</v>
      </c>
      <c r="P4" s="119">
        <v>38.453586010338277</v>
      </c>
      <c r="Q4" s="119">
        <v>11.600025601349154</v>
      </c>
      <c r="R4" s="119">
        <v>45.511007758302355</v>
      </c>
      <c r="S4" s="119">
        <v>28.713936621246809</v>
      </c>
      <c r="T4" s="119">
        <v>23.120564873264108</v>
      </c>
      <c r="U4" s="119">
        <v>86.148819366879323</v>
      </c>
      <c r="V4" s="119">
        <v>7.8491134331974859</v>
      </c>
      <c r="W4" s="119">
        <v>76.01108386904798</v>
      </c>
      <c r="X4" s="119">
        <v>13.094739452120885</v>
      </c>
      <c r="Y4" s="119">
        <v>103.55117549125713</v>
      </c>
      <c r="Z4" s="119">
        <v>25.038121389087294</v>
      </c>
      <c r="AA4" s="119">
        <v>10.942292517735737</v>
      </c>
      <c r="AB4" s="119">
        <v>28.154851087171089</v>
      </c>
      <c r="AC4" s="119">
        <v>49.404708977227116</v>
      </c>
      <c r="AD4" s="119">
        <v>102.86580648337024</v>
      </c>
      <c r="AE4" s="119">
        <v>33.731510651382074</v>
      </c>
      <c r="AF4" s="119">
        <v>23.352771537305355</v>
      </c>
      <c r="AG4" s="119">
        <v>28.807779958007146</v>
      </c>
      <c r="AH4" s="119">
        <v>39.210193883002859</v>
      </c>
      <c r="AI4" s="119">
        <v>7.4561933931550239</v>
      </c>
      <c r="AJ4" s="119">
        <v>40.318658119478741</v>
      </c>
      <c r="AK4" s="119">
        <v>40.981062588954842</v>
      </c>
      <c r="AL4" s="119">
        <v>18.344056261491925</v>
      </c>
      <c r="AM4" s="119">
        <v>9.8756775463001425</v>
      </c>
      <c r="AN4" s="119">
        <v>37.461088958686702</v>
      </c>
      <c r="AO4" s="119">
        <v>40.24111435161938</v>
      </c>
      <c r="AP4" s="119">
        <v>91.873703185439567</v>
      </c>
      <c r="AQ4" s="119">
        <v>62.714611682742863</v>
      </c>
      <c r="AR4" s="119">
        <v>34.18556578107178</v>
      </c>
      <c r="AS4" s="119">
        <v>38.299774835063388</v>
      </c>
      <c r="AT4" s="119">
        <v>50.147958537572684</v>
      </c>
      <c r="AU4" s="119">
        <v>44.638608296951496</v>
      </c>
      <c r="AV4" s="119">
        <v>14.553440633547607</v>
      </c>
      <c r="AW4" s="119">
        <v>174.0119463031412</v>
      </c>
      <c r="AX4" s="119">
        <v>69.453545513665176</v>
      </c>
      <c r="AY4" s="119">
        <v>12.710264956325357</v>
      </c>
      <c r="AZ4" s="119">
        <v>8.2940600486112732</v>
      </c>
      <c r="BA4" s="119">
        <v>103.62332786048576</v>
      </c>
      <c r="BB4" s="119">
        <v>72.746310544184738</v>
      </c>
      <c r="BC4" s="119">
        <v>158.03212501479754</v>
      </c>
      <c r="BD4" s="119">
        <v>185.03862176184629</v>
      </c>
      <c r="BE4" s="119">
        <v>96.1550717095012</v>
      </c>
      <c r="BF4" s="119">
        <v>19.129985140984722</v>
      </c>
      <c r="BG4" s="119">
        <v>1.9869437307893232</v>
      </c>
      <c r="BH4" s="119">
        <v>52.777914079884205</v>
      </c>
      <c r="BI4" s="119">
        <v>34.815216371862611</v>
      </c>
      <c r="BJ4" s="119">
        <v>42.671022587802646</v>
      </c>
      <c r="BK4" s="119">
        <v>12.212561373613219</v>
      </c>
      <c r="BL4" s="119">
        <v>35.668523759403989</v>
      </c>
      <c r="BM4" s="119">
        <v>21.929723555253656</v>
      </c>
      <c r="BN4" s="119">
        <v>26.362783190849012</v>
      </c>
      <c r="BO4" s="119">
        <v>41.397112315367735</v>
      </c>
      <c r="BP4" s="119">
        <v>184.56204290083758</v>
      </c>
      <c r="BQ4" s="119">
        <v>29.995788370318976</v>
      </c>
      <c r="BR4" s="119">
        <v>52.616106623850293</v>
      </c>
      <c r="BS4" s="119">
        <v>150.75921097118714</v>
      </c>
      <c r="BT4" s="119">
        <v>91.298055622822233</v>
      </c>
      <c r="BU4" s="119">
        <v>52.157913535770717</v>
      </c>
      <c r="BV4" s="119">
        <v>82.536045864670143</v>
      </c>
      <c r="BW4" s="119">
        <v>46.641135474536853</v>
      </c>
      <c r="BX4" s="119">
        <v>83.643318983247184</v>
      </c>
      <c r="BY4" s="119">
        <v>86.872620086100582</v>
      </c>
      <c r="BZ4" s="120">
        <v>31.612704304973636</v>
      </c>
    </row>
    <row r="5" spans="1:78" s="2" customFormat="1" ht="16.2" x14ac:dyDescent="0.2">
      <c r="A5" s="66" t="s">
        <v>6</v>
      </c>
      <c r="B5" s="243">
        <v>4245</v>
      </c>
      <c r="C5" s="125">
        <f t="shared" si="0"/>
        <v>4187.0660717670708</v>
      </c>
      <c r="D5" s="173">
        <f t="shared" si="1"/>
        <v>1.0138364017285448</v>
      </c>
      <c r="E5" s="119">
        <v>21.134672675513013</v>
      </c>
      <c r="F5" s="119">
        <v>22.648222420954635</v>
      </c>
      <c r="G5" s="119">
        <v>54.846743681347156</v>
      </c>
      <c r="H5" s="119">
        <v>25.742906324649091</v>
      </c>
      <c r="I5" s="119">
        <v>11.576171348086307</v>
      </c>
      <c r="J5" s="119">
        <v>345.49329458000886</v>
      </c>
      <c r="K5" s="119">
        <v>168.42236927056999</v>
      </c>
      <c r="L5" s="119">
        <v>8.5738770237121376</v>
      </c>
      <c r="M5" s="119">
        <v>39.7367132034165</v>
      </c>
      <c r="N5" s="119">
        <v>15.4773214694935</v>
      </c>
      <c r="O5" s="119">
        <v>61.792103801263636</v>
      </c>
      <c r="P5" s="119">
        <v>40.532158227113321</v>
      </c>
      <c r="Q5" s="119">
        <v>15.742891887545282</v>
      </c>
      <c r="R5" s="119">
        <v>17.698725239339808</v>
      </c>
      <c r="S5" s="119">
        <v>40.619715220300364</v>
      </c>
      <c r="T5" s="119">
        <v>35.731782076862714</v>
      </c>
      <c r="U5" s="119">
        <v>95.074135132316215</v>
      </c>
      <c r="V5" s="119">
        <v>9.2342510978793939</v>
      </c>
      <c r="W5" s="119">
        <v>39.620059353165487</v>
      </c>
      <c r="X5" s="119">
        <v>10.257219538085149</v>
      </c>
      <c r="Y5" s="119">
        <v>93.656285388759215</v>
      </c>
      <c r="Z5" s="119">
        <v>25.845802724219141</v>
      </c>
      <c r="AA5" s="119">
        <v>13.51694958073238</v>
      </c>
      <c r="AB5" s="119">
        <v>30.031841159649161</v>
      </c>
      <c r="AC5" s="119">
        <v>52.558201039603311</v>
      </c>
      <c r="AD5" s="119">
        <v>82.412956071472067</v>
      </c>
      <c r="AE5" s="119">
        <v>41.720552647762041</v>
      </c>
      <c r="AF5" s="119">
        <v>26.812441394683926</v>
      </c>
      <c r="AG5" s="119">
        <v>26.750081389578064</v>
      </c>
      <c r="AH5" s="119">
        <v>38.164588712789453</v>
      </c>
      <c r="AI5" s="119">
        <v>17.708459308743183</v>
      </c>
      <c r="AJ5" s="119">
        <v>27.137558349649154</v>
      </c>
      <c r="AK5" s="119">
        <v>36.882956330059365</v>
      </c>
      <c r="AL5" s="119">
        <v>8.5394744665565874</v>
      </c>
      <c r="AM5" s="119">
        <v>17.28243570602525</v>
      </c>
      <c r="AN5" s="119">
        <v>48.679755329537805</v>
      </c>
      <c r="AO5" s="119">
        <v>54.325504374686169</v>
      </c>
      <c r="AP5" s="119">
        <v>73.921370379089296</v>
      </c>
      <c r="AQ5" s="119">
        <v>57.656981708328118</v>
      </c>
      <c r="AR5" s="119">
        <v>35.019360068414997</v>
      </c>
      <c r="AS5" s="119">
        <v>51.704696027335579</v>
      </c>
      <c r="AT5" s="119">
        <v>38.112448488555238</v>
      </c>
      <c r="AU5" s="119">
        <v>46.538123543630284</v>
      </c>
      <c r="AV5" s="119">
        <v>14.553440633547607</v>
      </c>
      <c r="AW5" s="119">
        <v>160.05376879219403</v>
      </c>
      <c r="AX5" s="119">
        <v>67.334990176411594</v>
      </c>
      <c r="AY5" s="119">
        <v>8.0498344723393931</v>
      </c>
      <c r="AZ5" s="119">
        <v>7.5728374356885544</v>
      </c>
      <c r="BA5" s="119">
        <v>134.30226194775736</v>
      </c>
      <c r="BB5" s="119">
        <v>57.315274974206154</v>
      </c>
      <c r="BC5" s="119">
        <v>184.24598461440848</v>
      </c>
      <c r="BD5" s="119">
        <v>241.94475267403823</v>
      </c>
      <c r="BE5" s="119">
        <v>111.17930166411077</v>
      </c>
      <c r="BF5" s="119">
        <v>16.186910503910148</v>
      </c>
      <c r="BG5" s="119">
        <v>9.9347186539466161</v>
      </c>
      <c r="BH5" s="119">
        <v>65.650576050587674</v>
      </c>
      <c r="BI5" s="119">
        <v>32.639265348621201</v>
      </c>
      <c r="BJ5" s="119">
        <v>51.654395764182148</v>
      </c>
      <c r="BK5" s="119">
        <v>17.09758592305851</v>
      </c>
      <c r="BL5" s="119">
        <v>45.238127694853837</v>
      </c>
      <c r="BM5" s="119">
        <v>32.894585332880482</v>
      </c>
      <c r="BN5" s="119">
        <v>27.461232490467722</v>
      </c>
      <c r="BO5" s="119">
        <v>59.707373531780384</v>
      </c>
      <c r="BP5" s="119">
        <v>203.12566298289482</v>
      </c>
      <c r="BQ5" s="119">
        <v>19.997192246879315</v>
      </c>
      <c r="BR5" s="119">
        <v>75.767193538344415</v>
      </c>
      <c r="BS5" s="119">
        <v>96.470589703599302</v>
      </c>
      <c r="BT5" s="119">
        <v>74.342702435726679</v>
      </c>
      <c r="BU5" s="119">
        <v>60.436947430337504</v>
      </c>
      <c r="BV5" s="119">
        <v>102.10741637091743</v>
      </c>
      <c r="BW5" s="119">
        <v>53.304154828042115</v>
      </c>
      <c r="BX5" s="119">
        <v>53.53172414927819</v>
      </c>
      <c r="BY5" s="119">
        <v>55.45060856559612</v>
      </c>
      <c r="BZ5" s="120">
        <v>22.580503074981166</v>
      </c>
    </row>
    <row r="6" spans="1:78" s="2" customFormat="1" ht="16.2" x14ac:dyDescent="0.2">
      <c r="A6" s="66" t="s">
        <v>7</v>
      </c>
      <c r="B6" s="243">
        <v>4459</v>
      </c>
      <c r="C6" s="125">
        <f t="shared" si="0"/>
        <v>4413.3599904442353</v>
      </c>
      <c r="D6" s="173">
        <f t="shared" si="1"/>
        <v>1.010341329430317</v>
      </c>
      <c r="E6" s="119">
        <v>24.962356792144028</v>
      </c>
      <c r="F6" s="119">
        <v>32.38095238095238</v>
      </c>
      <c r="G6" s="119">
        <v>51.15</v>
      </c>
      <c r="H6" s="119">
        <v>35.526315789473685</v>
      </c>
      <c r="I6" s="119">
        <v>20</v>
      </c>
      <c r="J6" s="119">
        <v>419.51272437175913</v>
      </c>
      <c r="K6" s="119">
        <v>132.57343749999998</v>
      </c>
      <c r="L6" s="119">
        <v>7.7522289221941438</v>
      </c>
      <c r="M6" s="119">
        <v>47.566496752970529</v>
      </c>
      <c r="N6" s="119">
        <v>31.10411351536527</v>
      </c>
      <c r="O6" s="119">
        <v>83.055555555555557</v>
      </c>
      <c r="P6" s="119">
        <v>46.288030888030896</v>
      </c>
      <c r="Q6" s="119">
        <v>22.166666666666664</v>
      </c>
      <c r="R6" s="119">
        <v>11.648148148148151</v>
      </c>
      <c r="S6" s="119">
        <v>65.030303030303031</v>
      </c>
      <c r="T6" s="119">
        <v>48.627906976744185</v>
      </c>
      <c r="U6" s="119">
        <v>115.47169811320754</v>
      </c>
      <c r="V6" s="119">
        <v>16.386554621848738</v>
      </c>
      <c r="W6" s="119">
        <v>19.679289539292192</v>
      </c>
      <c r="X6" s="119">
        <v>7.5197607348857094</v>
      </c>
      <c r="Y6" s="119">
        <v>89.285442652329735</v>
      </c>
      <c r="Z6" s="119">
        <v>27.558889722430607</v>
      </c>
      <c r="AA6" s="119">
        <v>18.467647058823523</v>
      </c>
      <c r="AB6" s="119">
        <v>26.352941176470587</v>
      </c>
      <c r="AC6" s="119">
        <v>30.585106382978722</v>
      </c>
      <c r="AD6" s="119">
        <v>112.890384876921</v>
      </c>
      <c r="AE6" s="119">
        <v>50.425101214574894</v>
      </c>
      <c r="AF6" s="119">
        <v>29.851851851851858</v>
      </c>
      <c r="AG6" s="119">
        <v>33.610248447204974</v>
      </c>
      <c r="AH6" s="119">
        <v>48.666666666666671</v>
      </c>
      <c r="AI6" s="119">
        <v>54.72</v>
      </c>
      <c r="AJ6" s="119">
        <v>25.128205128205135</v>
      </c>
      <c r="AK6" s="119">
        <v>49.35</v>
      </c>
      <c r="AL6" s="119">
        <v>14.512500000000003</v>
      </c>
      <c r="AM6" s="119">
        <v>23.333333333333336</v>
      </c>
      <c r="AN6" s="119">
        <v>52.743404377656027</v>
      </c>
      <c r="AO6" s="119">
        <v>81.495918367346945</v>
      </c>
      <c r="AP6" s="119">
        <v>65.343390804597689</v>
      </c>
      <c r="AQ6" s="119">
        <v>57.693283976731891</v>
      </c>
      <c r="AR6" s="119">
        <v>40.044345898004437</v>
      </c>
      <c r="AS6" s="119">
        <v>59.618918918918929</v>
      </c>
      <c r="AT6" s="119">
        <v>53.631818181818176</v>
      </c>
      <c r="AU6" s="119">
        <v>52.716197666437893</v>
      </c>
      <c r="AV6" s="119">
        <v>22.647058823529413</v>
      </c>
      <c r="AW6" s="119">
        <v>167.54715319282792</v>
      </c>
      <c r="AX6" s="119">
        <v>63.380046583850934</v>
      </c>
      <c r="AY6" s="119">
        <v>6.9666666666666668</v>
      </c>
      <c r="AZ6" s="119">
        <v>11.869565217391305</v>
      </c>
      <c r="BA6" s="119">
        <v>117.95647193585339</v>
      </c>
      <c r="BB6" s="119">
        <v>60.666666666666664</v>
      </c>
      <c r="BC6" s="119">
        <v>222.90106635071086</v>
      </c>
      <c r="BD6" s="119">
        <v>181.28507089241037</v>
      </c>
      <c r="BE6" s="119">
        <v>82.313988095238102</v>
      </c>
      <c r="BF6" s="119">
        <v>31.821428571428566</v>
      </c>
      <c r="BG6" s="119">
        <v>10</v>
      </c>
      <c r="BH6" s="119">
        <v>46.283536585365852</v>
      </c>
      <c r="BI6" s="119">
        <v>41.402027027027032</v>
      </c>
      <c r="BJ6" s="119">
        <v>38.909774436090224</v>
      </c>
      <c r="BK6" s="119">
        <v>35.741176470588243</v>
      </c>
      <c r="BL6" s="119">
        <v>55.931707317073169</v>
      </c>
      <c r="BM6" s="119">
        <v>25.5</v>
      </c>
      <c r="BN6" s="119">
        <v>17.07427536231884</v>
      </c>
      <c r="BO6" s="119">
        <v>91.875</v>
      </c>
      <c r="BP6" s="119">
        <v>112.47945205479449</v>
      </c>
      <c r="BQ6" s="119">
        <v>17.419354838709676</v>
      </c>
      <c r="BR6" s="119">
        <v>97.87826086956521</v>
      </c>
      <c r="BS6" s="119">
        <v>83.632499999999993</v>
      </c>
      <c r="BT6" s="119">
        <v>63.51428571428572</v>
      </c>
      <c r="BU6" s="119">
        <v>66.803312629399585</v>
      </c>
      <c r="BV6" s="119">
        <v>100.51641671494554</v>
      </c>
      <c r="BW6" s="119">
        <v>64.322689075630237</v>
      </c>
      <c r="BX6" s="119">
        <v>36.47999999999999</v>
      </c>
      <c r="BY6" s="119">
        <v>74.570376432078547</v>
      </c>
      <c r="BZ6" s="120">
        <v>27.242524916943516</v>
      </c>
    </row>
    <row r="7" spans="1:78" s="7" customFormat="1" ht="16.2" x14ac:dyDescent="0.2">
      <c r="A7" s="66" t="s">
        <v>8</v>
      </c>
      <c r="B7" s="243">
        <v>5007</v>
      </c>
      <c r="C7" s="125">
        <f t="shared" si="0"/>
        <v>5199.0834743158566</v>
      </c>
      <c r="D7" s="173">
        <f t="shared" si="1"/>
        <v>0.96305435847207033</v>
      </c>
      <c r="E7" s="119">
        <v>45.156445556946181</v>
      </c>
      <c r="F7" s="119">
        <v>34.0608228980322</v>
      </c>
      <c r="G7" s="119">
        <v>30.751999999999999</v>
      </c>
      <c r="H7" s="119">
        <v>35.70967741935484</v>
      </c>
      <c r="I7" s="119">
        <v>21.846153846153847</v>
      </c>
      <c r="J7" s="119">
        <v>775.26357410518153</v>
      </c>
      <c r="K7" s="119">
        <v>119.14</v>
      </c>
      <c r="L7" s="119">
        <v>9.4179566563467496</v>
      </c>
      <c r="M7" s="119">
        <v>52.358870967741922</v>
      </c>
      <c r="N7" s="119">
        <v>18.044444444444444</v>
      </c>
      <c r="O7" s="119">
        <v>30.588235294117645</v>
      </c>
      <c r="P7" s="119">
        <v>56.667080745341629</v>
      </c>
      <c r="Q7" s="119">
        <v>26.322916666666664</v>
      </c>
      <c r="R7" s="119">
        <v>16.413793103448278</v>
      </c>
      <c r="S7" s="119">
        <v>73.861578750467643</v>
      </c>
      <c r="T7" s="119">
        <v>28.748573935936818</v>
      </c>
      <c r="U7" s="119">
        <v>122.16339869281045</v>
      </c>
      <c r="V7" s="119">
        <v>20.756302521008404</v>
      </c>
      <c r="W7" s="119">
        <v>6.9433962264150937</v>
      </c>
      <c r="X7" s="119">
        <v>8.8000000000000007</v>
      </c>
      <c r="Y7" s="119">
        <v>121.44958774193549</v>
      </c>
      <c r="Z7" s="119">
        <v>39.552110249784668</v>
      </c>
      <c r="AA7" s="119">
        <v>18.783333333333331</v>
      </c>
      <c r="AB7" s="119">
        <v>22.184873949579835</v>
      </c>
      <c r="AC7" s="119">
        <v>56.473214285714292</v>
      </c>
      <c r="AD7" s="119">
        <v>150.24418604651163</v>
      </c>
      <c r="AE7" s="119">
        <v>53.226495726495727</v>
      </c>
      <c r="AF7" s="119">
        <v>39.423913043478265</v>
      </c>
      <c r="AG7" s="119">
        <v>49.173913043478251</v>
      </c>
      <c r="AH7" s="119">
        <v>81.824175824175825</v>
      </c>
      <c r="AI7" s="119">
        <v>50.22246575342465</v>
      </c>
      <c r="AJ7" s="119">
        <v>34.646464646464658</v>
      </c>
      <c r="AK7" s="119">
        <v>29.166666666666664</v>
      </c>
      <c r="AL7" s="119">
        <v>16.875000000000004</v>
      </c>
      <c r="AM7" s="119">
        <v>16.231884057971016</v>
      </c>
      <c r="AN7" s="119">
        <v>46.186612576064917</v>
      </c>
      <c r="AO7" s="119">
        <v>72.889366272824915</v>
      </c>
      <c r="AP7" s="119">
        <v>104.06601123595507</v>
      </c>
      <c r="AQ7" s="119">
        <v>75.875409836065572</v>
      </c>
      <c r="AR7" s="119">
        <v>57.007575757575758</v>
      </c>
      <c r="AS7" s="119">
        <v>94.135135135135144</v>
      </c>
      <c r="AT7" s="119">
        <v>65.58238636363636</v>
      </c>
      <c r="AU7" s="119">
        <v>51.383316532258071</v>
      </c>
      <c r="AV7" s="119">
        <v>34.024947486370323</v>
      </c>
      <c r="AW7" s="119">
        <v>193.05363321799308</v>
      </c>
      <c r="AX7" s="119">
        <v>76.444805194805184</v>
      </c>
      <c r="AY7" s="119">
        <v>23.384615384615387</v>
      </c>
      <c r="AZ7" s="119">
        <v>19.727272727272727</v>
      </c>
      <c r="BA7" s="119">
        <v>101.89403973509934</v>
      </c>
      <c r="BB7" s="119">
        <v>56.588235294117652</v>
      </c>
      <c r="BC7" s="119">
        <v>288.64197115384616</v>
      </c>
      <c r="BD7" s="119">
        <v>124.94140817960741</v>
      </c>
      <c r="BE7" s="119">
        <v>80.753968253968267</v>
      </c>
      <c r="BF7" s="119">
        <v>52.530612244897959</v>
      </c>
      <c r="BG7" s="119">
        <v>12.222222222222223</v>
      </c>
      <c r="BH7" s="119">
        <v>59.985714285714288</v>
      </c>
      <c r="BI7" s="119">
        <v>73.417359667359676</v>
      </c>
      <c r="BJ7" s="119">
        <v>35.986394557823139</v>
      </c>
      <c r="BK7" s="119">
        <v>19.764705882352942</v>
      </c>
      <c r="BL7" s="119">
        <v>60.930434782608693</v>
      </c>
      <c r="BM7" s="119">
        <v>27.308915442865064</v>
      </c>
      <c r="BN7" s="119">
        <v>10.276679841897232</v>
      </c>
      <c r="BO7" s="119">
        <v>119.52669902912621</v>
      </c>
      <c r="BP7" s="119">
        <v>93.418728276426066</v>
      </c>
      <c r="BQ7" s="119">
        <v>30.165224232887493</v>
      </c>
      <c r="BR7" s="119">
        <v>77.91304347826086</v>
      </c>
      <c r="BS7" s="119">
        <v>125.46388888888887</v>
      </c>
      <c r="BT7" s="119">
        <v>58.583333333333343</v>
      </c>
      <c r="BU7" s="119">
        <v>91.265866894526141</v>
      </c>
      <c r="BV7" s="119">
        <v>64.736111111111114</v>
      </c>
      <c r="BW7" s="119">
        <v>78.805023132848646</v>
      </c>
      <c r="BX7" s="119">
        <v>34.594594594594589</v>
      </c>
      <c r="BY7" s="119">
        <v>127.83704188588774</v>
      </c>
      <c r="BZ7" s="120">
        <v>65.276663993584606</v>
      </c>
    </row>
    <row r="8" spans="1:78" s="7" customFormat="1" ht="16.2" x14ac:dyDescent="0.2">
      <c r="A8" s="66" t="s">
        <v>9</v>
      </c>
      <c r="B8" s="243">
        <v>5983</v>
      </c>
      <c r="C8" s="125">
        <f t="shared" si="0"/>
        <v>6095.6926525144245</v>
      </c>
      <c r="D8" s="173">
        <f t="shared" si="1"/>
        <v>0.98151274039908498</v>
      </c>
      <c r="E8" s="119">
        <v>49.528122961642097</v>
      </c>
      <c r="F8" s="119">
        <v>39.069767441860463</v>
      </c>
      <c r="G8" s="119">
        <v>50.088484848484846</v>
      </c>
      <c r="H8" s="119">
        <v>34.798566308243721</v>
      </c>
      <c r="I8" s="119">
        <v>48.768325791855212</v>
      </c>
      <c r="J8" s="119">
        <v>820.84695674044269</v>
      </c>
      <c r="K8" s="119">
        <v>164.30312500000005</v>
      </c>
      <c r="L8" s="119">
        <v>10.636363636363637</v>
      </c>
      <c r="M8" s="119">
        <v>57.739105829088842</v>
      </c>
      <c r="N8" s="119">
        <v>12.654545454545453</v>
      </c>
      <c r="O8" s="119">
        <v>23.826625386996902</v>
      </c>
      <c r="P8" s="119">
        <v>105.01779191704962</v>
      </c>
      <c r="Q8" s="119">
        <v>25.935000000000002</v>
      </c>
      <c r="R8" s="119">
        <v>40.008620689655174</v>
      </c>
      <c r="S8" s="119">
        <v>85.155295646523712</v>
      </c>
      <c r="T8" s="119">
        <v>35.319676549865228</v>
      </c>
      <c r="U8" s="119">
        <v>106.33333333333333</v>
      </c>
      <c r="V8" s="119">
        <v>23.843137254901961</v>
      </c>
      <c r="W8" s="119">
        <v>5.7500000000000009</v>
      </c>
      <c r="X8" s="119">
        <v>12.363636363636363</v>
      </c>
      <c r="Y8" s="119">
        <v>125.54195714285714</v>
      </c>
      <c r="Z8" s="119">
        <v>59.59034792368125</v>
      </c>
      <c r="AA8" s="119">
        <v>16.866666666666667</v>
      </c>
      <c r="AB8" s="119">
        <v>19.472049689440997</v>
      </c>
      <c r="AC8" s="119">
        <v>56.473214285714285</v>
      </c>
      <c r="AD8" s="119">
        <v>136.22641509433964</v>
      </c>
      <c r="AE8" s="119">
        <v>56.501501501501501</v>
      </c>
      <c r="AF8" s="119">
        <v>56.465217391304357</v>
      </c>
      <c r="AG8" s="119">
        <v>86.999999999999986</v>
      </c>
      <c r="AH8" s="119">
        <v>171.71081550028919</v>
      </c>
      <c r="AI8" s="119">
        <v>30.418786692759298</v>
      </c>
      <c r="AJ8" s="119">
        <v>74.169745741200259</v>
      </c>
      <c r="AK8" s="119">
        <v>21.257727470858701</v>
      </c>
      <c r="AL8" s="119">
        <v>25.78125</v>
      </c>
      <c r="AM8" s="119">
        <v>26.488294314381271</v>
      </c>
      <c r="AN8" s="119">
        <v>31.406896551724138</v>
      </c>
      <c r="AO8" s="119">
        <v>54.198343079922026</v>
      </c>
      <c r="AP8" s="119">
        <v>286.4534804055906</v>
      </c>
      <c r="AQ8" s="119">
        <v>128.42857142857142</v>
      </c>
      <c r="AR8" s="119">
        <v>79.377637130801688</v>
      </c>
      <c r="AS8" s="119">
        <v>68.91780821917807</v>
      </c>
      <c r="AT8" s="119">
        <v>130.56352941176468</v>
      </c>
      <c r="AU8" s="119">
        <v>71.667482210957843</v>
      </c>
      <c r="AV8" s="119">
        <v>63.679522036817147</v>
      </c>
      <c r="AW8" s="119">
        <v>228.66771708683473</v>
      </c>
      <c r="AX8" s="119">
        <v>127.76363636363635</v>
      </c>
      <c r="AY8" s="119">
        <v>14.267132954223605</v>
      </c>
      <c r="AZ8" s="119">
        <v>24.692640692640691</v>
      </c>
      <c r="BA8" s="119">
        <v>92.539939497996883</v>
      </c>
      <c r="BB8" s="119">
        <v>87.566666666666691</v>
      </c>
      <c r="BC8" s="119">
        <v>337.00652908067548</v>
      </c>
      <c r="BD8" s="119">
        <v>134.70654811097648</v>
      </c>
      <c r="BE8" s="119">
        <v>93.750000000000014</v>
      </c>
      <c r="BF8" s="119">
        <v>40.591836734693878</v>
      </c>
      <c r="BG8" s="119">
        <v>7.0000000000000009</v>
      </c>
      <c r="BH8" s="119">
        <v>70.283381924198252</v>
      </c>
      <c r="BI8" s="119">
        <v>61.323565323565319</v>
      </c>
      <c r="BJ8" s="119">
        <v>36.964285714285722</v>
      </c>
      <c r="BK8" s="119">
        <v>22.080000000000002</v>
      </c>
      <c r="BL8" s="119">
        <v>47.099317988064797</v>
      </c>
      <c r="BM8" s="119">
        <v>25.061554878053283</v>
      </c>
      <c r="BN8" s="119">
        <v>11.030303030303031</v>
      </c>
      <c r="BO8" s="119">
        <v>80.873786407767</v>
      </c>
      <c r="BP8" s="119">
        <v>134.26481230212573</v>
      </c>
      <c r="BQ8" s="119">
        <v>69.328006728343155</v>
      </c>
      <c r="BR8" s="119">
        <v>83.747747747747766</v>
      </c>
      <c r="BS8" s="119">
        <v>144.35204678362572</v>
      </c>
      <c r="BT8" s="119">
        <v>47.553897180762867</v>
      </c>
      <c r="BU8" s="119">
        <v>69.95498913601574</v>
      </c>
      <c r="BV8" s="119">
        <v>52.666666666666679</v>
      </c>
      <c r="BW8" s="119">
        <v>123.62013236878559</v>
      </c>
      <c r="BX8" s="119">
        <v>55.530652603823334</v>
      </c>
      <c r="BY8" s="119">
        <v>95.397132822804309</v>
      </c>
      <c r="BZ8" s="120">
        <v>45.363984674329508</v>
      </c>
    </row>
    <row r="9" spans="1:78" s="7" customFormat="1" ht="16.2" x14ac:dyDescent="0.2">
      <c r="A9" s="66" t="s">
        <v>10</v>
      </c>
      <c r="B9" s="243">
        <v>5308</v>
      </c>
      <c r="C9" s="125">
        <f t="shared" si="0"/>
        <v>5320.4783730125055</v>
      </c>
      <c r="D9" s="173">
        <f t="shared" si="1"/>
        <v>0.99765465205613835</v>
      </c>
      <c r="E9" s="119">
        <v>53.282726877653204</v>
      </c>
      <c r="F9" s="119">
        <v>25.627118644067799</v>
      </c>
      <c r="G9" s="119">
        <v>48.897926634768737</v>
      </c>
      <c r="H9" s="119">
        <v>28.690307328605201</v>
      </c>
      <c r="I9" s="119">
        <v>49.293343653250766</v>
      </c>
      <c r="J9" s="119">
        <v>407.37065833454443</v>
      </c>
      <c r="K9" s="119">
        <v>166.5</v>
      </c>
      <c r="L9" s="119">
        <v>15.545454545454543</v>
      </c>
      <c r="M9" s="119">
        <v>67.543859649122808</v>
      </c>
      <c r="N9" s="119">
        <v>24.043636363636363</v>
      </c>
      <c r="O9" s="119">
        <v>23.368421052631579</v>
      </c>
      <c r="P9" s="119">
        <v>43.010395841663325</v>
      </c>
      <c r="Q9" s="119">
        <v>29.639999999999997</v>
      </c>
      <c r="R9" s="119">
        <v>65.896551724137922</v>
      </c>
      <c r="S9" s="119">
        <v>68.798245614035082</v>
      </c>
      <c r="T9" s="119">
        <v>33.364835164835164</v>
      </c>
      <c r="U9" s="119">
        <v>85.959459459459467</v>
      </c>
      <c r="V9" s="119">
        <v>23.384615384615383</v>
      </c>
      <c r="W9" s="119">
        <v>134.46428571428572</v>
      </c>
      <c r="X9" s="119">
        <v>40.853754940711461</v>
      </c>
      <c r="Y9" s="119">
        <v>89.246858864027544</v>
      </c>
      <c r="Z9" s="119">
        <v>30.008912655971471</v>
      </c>
      <c r="AA9" s="119">
        <v>11.795744680851064</v>
      </c>
      <c r="AB9" s="119">
        <v>20.445652173913043</v>
      </c>
      <c r="AC9" s="119">
        <v>50.840336134453779</v>
      </c>
      <c r="AD9" s="119">
        <v>82.270909602928754</v>
      </c>
      <c r="AE9" s="119">
        <v>56.733254994124565</v>
      </c>
      <c r="AF9" s="119">
        <v>51.314754098360659</v>
      </c>
      <c r="AG9" s="119">
        <v>56.550000000000004</v>
      </c>
      <c r="AH9" s="119">
        <v>112.40391676866587</v>
      </c>
      <c r="AI9" s="119">
        <v>23.33933933933934</v>
      </c>
      <c r="AJ9" s="119">
        <v>53.171038505379911</v>
      </c>
      <c r="AK9" s="119">
        <v>21.028370066271311</v>
      </c>
      <c r="AL9" s="119">
        <v>22.265625</v>
      </c>
      <c r="AM9" s="119">
        <v>20.30769230769231</v>
      </c>
      <c r="AN9" s="119">
        <v>26.136000000000003</v>
      </c>
      <c r="AO9" s="119">
        <v>30.340189873417717</v>
      </c>
      <c r="AP9" s="119">
        <v>225.21869803215074</v>
      </c>
      <c r="AQ9" s="119">
        <v>105.22285714285715</v>
      </c>
      <c r="AR9" s="119">
        <v>76.747507561330792</v>
      </c>
      <c r="AS9" s="119">
        <v>39.9967286853404</v>
      </c>
      <c r="AT9" s="119">
        <v>88.42926829268292</v>
      </c>
      <c r="AU9" s="119">
        <v>65.425030919878864</v>
      </c>
      <c r="AV9" s="119">
        <v>94.953835890659207</v>
      </c>
      <c r="AW9" s="119">
        <v>220.38920831490492</v>
      </c>
      <c r="AX9" s="119">
        <v>111.15625</v>
      </c>
      <c r="AY9" s="119">
        <v>20.092878910531574</v>
      </c>
      <c r="AZ9" s="119">
        <v>33.066666666666656</v>
      </c>
      <c r="BA9" s="119">
        <v>88.713158687142425</v>
      </c>
      <c r="BB9" s="119">
        <v>67.521285140562256</v>
      </c>
      <c r="BC9" s="119">
        <v>278.03466394792576</v>
      </c>
      <c r="BD9" s="119">
        <v>158.88597766642926</v>
      </c>
      <c r="BE9" s="119">
        <v>66.666666666666657</v>
      </c>
      <c r="BF9" s="119">
        <v>53.527696793002917</v>
      </c>
      <c r="BG9" s="119">
        <v>9</v>
      </c>
      <c r="BH9" s="119">
        <v>61</v>
      </c>
      <c r="BI9" s="119">
        <v>48.488400488400472</v>
      </c>
      <c r="BJ9" s="119">
        <v>50.754807692307693</v>
      </c>
      <c r="BK9" s="119">
        <v>13.704827586206896</v>
      </c>
      <c r="BL9" s="119">
        <v>54.532679738562095</v>
      </c>
      <c r="BM9" s="119">
        <v>25.888036741584635</v>
      </c>
      <c r="BN9" s="119">
        <v>12.133333333333335</v>
      </c>
      <c r="BO9" s="119">
        <v>47.682926829268304</v>
      </c>
      <c r="BP9" s="119">
        <v>135.81782390837509</v>
      </c>
      <c r="BQ9" s="119">
        <v>108.99148073022312</v>
      </c>
      <c r="BR9" s="119">
        <v>94.216216216216225</v>
      </c>
      <c r="BS9" s="119">
        <v>98.414607948442551</v>
      </c>
      <c r="BT9" s="119">
        <v>52.490025121915188</v>
      </c>
      <c r="BU9" s="119">
        <v>83.201554458763425</v>
      </c>
      <c r="BV9" s="119">
        <v>44.31707317073171</v>
      </c>
      <c r="BW9" s="119">
        <v>113.68340943683411</v>
      </c>
      <c r="BX9" s="119">
        <v>95.374264087468461</v>
      </c>
      <c r="BY9" s="119">
        <v>156.20598030279868</v>
      </c>
      <c r="BZ9" s="120">
        <v>26.798353909465018</v>
      </c>
    </row>
    <row r="10" spans="1:78" s="7" customFormat="1" ht="16.2" x14ac:dyDescent="0.2">
      <c r="A10" s="66" t="s">
        <v>11</v>
      </c>
      <c r="B10" s="243">
        <v>4988</v>
      </c>
      <c r="C10" s="125">
        <f t="shared" si="0"/>
        <v>5216.2371025961229</v>
      </c>
      <c r="D10" s="173">
        <f t="shared" si="1"/>
        <v>0.95624487573953854</v>
      </c>
      <c r="E10" s="119">
        <v>28.8</v>
      </c>
      <c r="F10" s="119">
        <v>31.631186440677968</v>
      </c>
      <c r="G10" s="119">
        <v>69.403508771929822</v>
      </c>
      <c r="H10" s="119">
        <v>30.614657210401891</v>
      </c>
      <c r="I10" s="119">
        <v>36.947368421052623</v>
      </c>
      <c r="J10" s="119">
        <v>432.70909018034541</v>
      </c>
      <c r="K10" s="119">
        <v>209.99999999999997</v>
      </c>
      <c r="L10" s="119">
        <v>14.928571428571425</v>
      </c>
      <c r="M10" s="119">
        <v>65.694444444444443</v>
      </c>
      <c r="N10" s="119">
        <v>18.240000000000002</v>
      </c>
      <c r="O10" s="119">
        <v>34.153846153846153</v>
      </c>
      <c r="P10" s="119">
        <v>46.844262295081954</v>
      </c>
      <c r="Q10" s="119">
        <v>33.558139534883715</v>
      </c>
      <c r="R10" s="119">
        <v>50.945233265720077</v>
      </c>
      <c r="S10" s="119">
        <v>55.818452380952372</v>
      </c>
      <c r="T10" s="119">
        <v>22.033381712626994</v>
      </c>
      <c r="U10" s="119">
        <v>87.959459459459453</v>
      </c>
      <c r="V10" s="119">
        <v>13.161290322580648</v>
      </c>
      <c r="W10" s="119">
        <v>140.08342022940559</v>
      </c>
      <c r="X10" s="119">
        <v>34.640579710144927</v>
      </c>
      <c r="Y10" s="119">
        <v>81.136133972509768</v>
      </c>
      <c r="Z10" s="119">
        <v>25.936274509803919</v>
      </c>
      <c r="AA10" s="119">
        <v>18.981658107116655</v>
      </c>
      <c r="AB10" s="119">
        <v>37.40625</v>
      </c>
      <c r="AC10" s="119">
        <v>56.670511341791624</v>
      </c>
      <c r="AD10" s="119">
        <v>98.78358208955224</v>
      </c>
      <c r="AE10" s="119">
        <v>45.731055900621122</v>
      </c>
      <c r="AF10" s="119">
        <v>44.662841530054642</v>
      </c>
      <c r="AG10" s="119">
        <v>57.560240963855428</v>
      </c>
      <c r="AH10" s="119">
        <v>57.788837209302329</v>
      </c>
      <c r="AI10" s="119">
        <v>21.945945945945947</v>
      </c>
      <c r="AJ10" s="119">
        <v>44.275645342312004</v>
      </c>
      <c r="AK10" s="119">
        <v>43.645172209926066</v>
      </c>
      <c r="AL10" s="119">
        <v>24.191860465116278</v>
      </c>
      <c r="AM10" s="119">
        <v>15.500000000000004</v>
      </c>
      <c r="AN10" s="119">
        <v>28.285714285714288</v>
      </c>
      <c r="AO10" s="119">
        <v>28.3564082278481</v>
      </c>
      <c r="AP10" s="119">
        <v>155.09398062730628</v>
      </c>
      <c r="AQ10" s="119">
        <v>102.96000000000001</v>
      </c>
      <c r="AR10" s="119">
        <v>72.756637168141594</v>
      </c>
      <c r="AS10" s="119">
        <v>52.364300944258289</v>
      </c>
      <c r="AT10" s="119">
        <v>79.223161129249092</v>
      </c>
      <c r="AU10" s="119">
        <v>75.517169180288619</v>
      </c>
      <c r="AV10" s="119">
        <v>130.5</v>
      </c>
      <c r="AW10" s="119">
        <v>246.05969974881714</v>
      </c>
      <c r="AX10" s="119">
        <v>109.23532608695653</v>
      </c>
      <c r="AY10" s="119">
        <v>33.99569892473118</v>
      </c>
      <c r="AZ10" s="119">
        <v>19.452631578947365</v>
      </c>
      <c r="BA10" s="119">
        <v>69.087922421392889</v>
      </c>
      <c r="BB10" s="119">
        <v>52.557108433734946</v>
      </c>
      <c r="BC10" s="119">
        <v>253.51888253902138</v>
      </c>
      <c r="BD10" s="119">
        <v>185.59203647416413</v>
      </c>
      <c r="BE10" s="119">
        <v>67.291197183460113</v>
      </c>
      <c r="BF10" s="119">
        <v>47.580174927113703</v>
      </c>
      <c r="BG10" s="119">
        <v>7.4999999999999991</v>
      </c>
      <c r="BH10" s="119">
        <v>78.483357988165679</v>
      </c>
      <c r="BI10" s="119">
        <v>35.868131868131869</v>
      </c>
      <c r="BJ10" s="119">
        <v>56.139230769230771</v>
      </c>
      <c r="BK10" s="119">
        <v>17.844827586206897</v>
      </c>
      <c r="BL10" s="119">
        <v>44.842138364779878</v>
      </c>
      <c r="BM10" s="119">
        <v>17.98784604096776</v>
      </c>
      <c r="BN10" s="119">
        <v>16.683333333333334</v>
      </c>
      <c r="BO10" s="119">
        <v>31.291920731707314</v>
      </c>
      <c r="BP10" s="119">
        <v>90.898217477416537</v>
      </c>
      <c r="BQ10" s="119">
        <v>91.233696441539578</v>
      </c>
      <c r="BR10" s="119">
        <v>63.74861111111111</v>
      </c>
      <c r="BS10" s="119">
        <v>139.05612244897958</v>
      </c>
      <c r="BT10" s="119">
        <v>99.662262943539957</v>
      </c>
      <c r="BU10" s="119">
        <v>92.649056603773587</v>
      </c>
      <c r="BV10" s="119">
        <v>44.331835686777914</v>
      </c>
      <c r="BW10" s="119">
        <v>84.682539682539698</v>
      </c>
      <c r="BX10" s="119">
        <v>100.43693906471422</v>
      </c>
      <c r="BY10" s="119">
        <v>131.53546573807762</v>
      </c>
      <c r="BZ10" s="120">
        <v>29.550617283950615</v>
      </c>
    </row>
    <row r="11" spans="1:78" s="7" customFormat="1" ht="16.2" x14ac:dyDescent="0.2">
      <c r="A11" s="66" t="s">
        <v>12</v>
      </c>
      <c r="B11" s="243">
        <v>5253</v>
      </c>
      <c r="C11" s="125">
        <f t="shared" si="0"/>
        <v>5464.4982372639342</v>
      </c>
      <c r="D11" s="173">
        <f t="shared" si="1"/>
        <v>0.96129594555970965</v>
      </c>
      <c r="E11" s="119">
        <v>22.183783783783788</v>
      </c>
      <c r="F11" s="119">
        <v>27.771428571428576</v>
      </c>
      <c r="G11" s="119">
        <v>110.98412698412699</v>
      </c>
      <c r="H11" s="119">
        <v>42.320261437908499</v>
      </c>
      <c r="I11" s="119">
        <v>43.021118012422356</v>
      </c>
      <c r="J11" s="119">
        <v>518.78079834379241</v>
      </c>
      <c r="K11" s="119">
        <v>208.2051282051282</v>
      </c>
      <c r="L11" s="119">
        <v>17.792626728110598</v>
      </c>
      <c r="M11" s="119">
        <v>56.736111111111107</v>
      </c>
      <c r="N11" s="119">
        <v>18.321428571428573</v>
      </c>
      <c r="O11" s="119">
        <v>42.535384615384615</v>
      </c>
      <c r="P11" s="119">
        <v>47.432432432432435</v>
      </c>
      <c r="Q11" s="119">
        <v>32.038594755071742</v>
      </c>
      <c r="R11" s="119">
        <v>49.144674085850554</v>
      </c>
      <c r="S11" s="119">
        <v>55.284304511278187</v>
      </c>
      <c r="T11" s="119">
        <v>35.872185027388923</v>
      </c>
      <c r="U11" s="119">
        <v>114.6216216216216</v>
      </c>
      <c r="V11" s="119">
        <v>14.133431085043989</v>
      </c>
      <c r="W11" s="119">
        <v>65.501210696238061</v>
      </c>
      <c r="X11" s="119">
        <v>44.213836477987421</v>
      </c>
      <c r="Y11" s="119">
        <v>77.520094514455153</v>
      </c>
      <c r="Z11" s="119">
        <v>34.473214285714285</v>
      </c>
      <c r="AA11" s="119">
        <v>33.471264367816097</v>
      </c>
      <c r="AB11" s="119">
        <v>53.69318181818182</v>
      </c>
      <c r="AC11" s="119">
        <v>55.522187822497422</v>
      </c>
      <c r="AD11" s="119">
        <v>95.882697947214083</v>
      </c>
      <c r="AE11" s="119">
        <v>50.596483516483516</v>
      </c>
      <c r="AF11" s="119">
        <v>31.238383838383832</v>
      </c>
      <c r="AG11" s="119">
        <v>50.555555555555557</v>
      </c>
      <c r="AH11" s="119">
        <v>71.588131868131867</v>
      </c>
      <c r="AI11" s="119">
        <v>33.090909090909093</v>
      </c>
      <c r="AJ11" s="119">
        <v>32.896862139917694</v>
      </c>
      <c r="AK11" s="119">
        <v>115.00000000000001</v>
      </c>
      <c r="AL11" s="119">
        <v>23.581981629861243</v>
      </c>
      <c r="AM11" s="119">
        <v>12.055555555555555</v>
      </c>
      <c r="AN11" s="119">
        <v>41.995073891625609</v>
      </c>
      <c r="AO11" s="119">
        <v>42.850446428571431</v>
      </c>
      <c r="AP11" s="119">
        <v>104.16837838329124</v>
      </c>
      <c r="AQ11" s="119">
        <v>91.148193063303424</v>
      </c>
      <c r="AR11" s="119">
        <v>70.893243243243248</v>
      </c>
      <c r="AS11" s="119">
        <v>68.846314035818409</v>
      </c>
      <c r="AT11" s="119">
        <v>68.594719777674854</v>
      </c>
      <c r="AU11" s="119">
        <v>95.863891615252157</v>
      </c>
      <c r="AV11" s="119">
        <v>72.048888888888897</v>
      </c>
      <c r="AW11" s="119">
        <v>246.91520532741399</v>
      </c>
      <c r="AX11" s="119">
        <v>94.791304347826085</v>
      </c>
      <c r="AY11" s="119">
        <v>27.397849462365592</v>
      </c>
      <c r="AZ11" s="119">
        <v>32.007518796992478</v>
      </c>
      <c r="BA11" s="119">
        <v>82.713253012048199</v>
      </c>
      <c r="BB11" s="119">
        <v>85.86795180722892</v>
      </c>
      <c r="BC11" s="119">
        <v>228.48695979662932</v>
      </c>
      <c r="BD11" s="119">
        <v>245.5829243697479</v>
      </c>
      <c r="BE11" s="119">
        <v>70.12615928838494</v>
      </c>
      <c r="BF11" s="119">
        <v>44.926108374384228</v>
      </c>
      <c r="BG11" s="119">
        <v>14.999999999999996</v>
      </c>
      <c r="BH11" s="119">
        <v>63.237881981032672</v>
      </c>
      <c r="BI11" s="119">
        <v>35.920265780730901</v>
      </c>
      <c r="BJ11" s="119">
        <v>52.227457627118646</v>
      </c>
      <c r="BK11" s="119">
        <v>17.205882352941178</v>
      </c>
      <c r="BL11" s="119">
        <v>54.176831943835012</v>
      </c>
      <c r="BM11" s="119">
        <v>28.816884610247005</v>
      </c>
      <c r="BN11" s="119">
        <v>28.246913580246911</v>
      </c>
      <c r="BO11" s="119">
        <v>30.858333333333331</v>
      </c>
      <c r="BP11" s="119">
        <v>175.0476073619632</v>
      </c>
      <c r="BQ11" s="119">
        <v>80.736146999712886</v>
      </c>
      <c r="BR11" s="119">
        <v>66.626506024096372</v>
      </c>
      <c r="BS11" s="119">
        <v>131.65419161676647</v>
      </c>
      <c r="BT11" s="119">
        <v>101.5657223799391</v>
      </c>
      <c r="BU11" s="119">
        <v>101.13934985223915</v>
      </c>
      <c r="BV11" s="119">
        <v>122.18217197924386</v>
      </c>
      <c r="BW11" s="119">
        <v>68.634453781512619</v>
      </c>
      <c r="BX11" s="119">
        <v>53.938356164383563</v>
      </c>
      <c r="BY11" s="119">
        <v>67.683501683501675</v>
      </c>
      <c r="BZ11" s="120">
        <v>16.314403292181069</v>
      </c>
    </row>
    <row r="12" spans="1:78" s="7" customFormat="1" ht="16.2" x14ac:dyDescent="0.2">
      <c r="A12" s="66" t="s">
        <v>13</v>
      </c>
      <c r="B12" s="245">
        <v>6234</v>
      </c>
      <c r="C12" s="125">
        <f t="shared" si="0"/>
        <v>6304.324969915343</v>
      </c>
      <c r="D12" s="173">
        <f t="shared" si="1"/>
        <v>0.98884496432989444</v>
      </c>
      <c r="E12" s="119">
        <v>43.937952036543599</v>
      </c>
      <c r="F12" s="119">
        <v>20.218894009216587</v>
      </c>
      <c r="G12" s="119">
        <v>97.096399535423927</v>
      </c>
      <c r="H12" s="119">
        <v>38.088235294117652</v>
      </c>
      <c r="I12" s="119">
        <v>41.716483516483514</v>
      </c>
      <c r="J12" s="119">
        <v>571.61480520801558</v>
      </c>
      <c r="K12" s="119">
        <v>207.36896303161362</v>
      </c>
      <c r="L12" s="119">
        <v>17.144312393887944</v>
      </c>
      <c r="M12" s="119">
        <v>45.970394736842096</v>
      </c>
      <c r="N12" s="119">
        <v>18.847203391121539</v>
      </c>
      <c r="O12" s="119">
        <v>49.816216216216219</v>
      </c>
      <c r="P12" s="119">
        <v>48.185328185328189</v>
      </c>
      <c r="Q12" s="119">
        <v>48.445171849427176</v>
      </c>
      <c r="R12" s="119">
        <v>47.554054054054056</v>
      </c>
      <c r="S12" s="119">
        <v>53.876385041551245</v>
      </c>
      <c r="T12" s="119">
        <v>50.852459016393439</v>
      </c>
      <c r="U12" s="119">
        <v>192.85368126747437</v>
      </c>
      <c r="V12" s="119">
        <v>18.828159645232812</v>
      </c>
      <c r="W12" s="119">
        <v>33.736029411764704</v>
      </c>
      <c r="X12" s="119">
        <v>23.685983827493263</v>
      </c>
      <c r="Y12" s="119">
        <v>129.52079298245616</v>
      </c>
      <c r="Z12" s="119">
        <v>40.431932773109246</v>
      </c>
      <c r="AA12" s="119">
        <v>31.777777777777782</v>
      </c>
      <c r="AB12" s="119">
        <v>37.878787878787875</v>
      </c>
      <c r="AC12" s="119">
        <v>60.779970760233923</v>
      </c>
      <c r="AD12" s="119">
        <v>122.59574468085106</v>
      </c>
      <c r="AE12" s="119">
        <v>74.847521367521367</v>
      </c>
      <c r="AF12" s="119">
        <v>40.53253849975161</v>
      </c>
      <c r="AG12" s="119">
        <v>63.821969696969703</v>
      </c>
      <c r="AH12" s="119">
        <v>73.059120879120883</v>
      </c>
      <c r="AI12" s="119">
        <v>21.27272727272727</v>
      </c>
      <c r="AJ12" s="119">
        <v>48.750515676567652</v>
      </c>
      <c r="AK12" s="119">
        <v>131.53125</v>
      </c>
      <c r="AL12" s="119">
        <v>42.285261797026507</v>
      </c>
      <c r="AM12" s="119">
        <v>25.11574074074074</v>
      </c>
      <c r="AN12" s="119">
        <v>52.26053639846743</v>
      </c>
      <c r="AO12" s="119">
        <v>69.971428571428575</v>
      </c>
      <c r="AP12" s="119">
        <v>113.18121436873861</v>
      </c>
      <c r="AQ12" s="119">
        <v>116.51127819548871</v>
      </c>
      <c r="AR12" s="119">
        <v>69.926775612822127</v>
      </c>
      <c r="AS12" s="119">
        <v>101.06750392464679</v>
      </c>
      <c r="AT12" s="119">
        <v>91.454628362973097</v>
      </c>
      <c r="AU12" s="119">
        <v>85.420353982300881</v>
      </c>
      <c r="AV12" s="119">
        <v>42.199176954732508</v>
      </c>
      <c r="AW12" s="119">
        <v>279.5428479588557</v>
      </c>
      <c r="AX12" s="119">
        <v>101.76476906552095</v>
      </c>
      <c r="AY12" s="119">
        <v>35</v>
      </c>
      <c r="AZ12" s="119">
        <v>30.45707248416608</v>
      </c>
      <c r="BA12" s="119">
        <v>128.90617283950618</v>
      </c>
      <c r="BB12" s="119">
        <v>100.62650602409639</v>
      </c>
      <c r="BC12" s="119">
        <v>266.63362961159135</v>
      </c>
      <c r="BD12" s="119">
        <v>304.81484896661362</v>
      </c>
      <c r="BE12" s="119">
        <v>122.64605721411483</v>
      </c>
      <c r="BF12" s="119">
        <v>34.835013262599468</v>
      </c>
      <c r="BG12" s="119">
        <v>10.5</v>
      </c>
      <c r="BH12" s="119">
        <v>80.531506849315065</v>
      </c>
      <c r="BI12" s="119">
        <v>53.267947421638006</v>
      </c>
      <c r="BJ12" s="119">
        <v>65.382790091264653</v>
      </c>
      <c r="BK12" s="119">
        <v>28.978328173374614</v>
      </c>
      <c r="BL12" s="119">
        <v>85.564102564102555</v>
      </c>
      <c r="BM12" s="119">
        <v>24.20691376490047</v>
      </c>
      <c r="BN12" s="119">
        <v>29.908496732026141</v>
      </c>
      <c r="BO12" s="119">
        <v>54.859259259259261</v>
      </c>
      <c r="BP12" s="119">
        <v>178.40043243243244</v>
      </c>
      <c r="BQ12" s="119">
        <v>70.974000522602566</v>
      </c>
      <c r="BR12" s="119">
        <v>99.113810614358258</v>
      </c>
      <c r="BS12" s="119">
        <v>131.32956309603017</v>
      </c>
      <c r="BT12" s="119">
        <v>117.42342342342343</v>
      </c>
      <c r="BU12" s="119">
        <v>66.813922356091041</v>
      </c>
      <c r="BV12" s="119">
        <v>163.12419974391804</v>
      </c>
      <c r="BW12" s="119">
        <v>99.831932773109244</v>
      </c>
      <c r="BX12" s="119">
        <v>70.06578947368422</v>
      </c>
      <c r="BY12" s="119">
        <v>82.200466200466181</v>
      </c>
      <c r="BZ12" s="120">
        <v>30.589506172839513</v>
      </c>
    </row>
    <row r="13" spans="1:78" s="7" customFormat="1" ht="16.2" x14ac:dyDescent="0.2">
      <c r="A13" s="66" t="s">
        <v>14</v>
      </c>
      <c r="B13" s="243">
        <v>6869</v>
      </c>
      <c r="C13" s="125">
        <f t="shared" si="0"/>
        <v>6748.9329997630039</v>
      </c>
      <c r="D13" s="173">
        <f t="shared" si="1"/>
        <v>1.0177905159587763</v>
      </c>
      <c r="E13" s="119">
        <v>66.966678117485401</v>
      </c>
      <c r="F13" s="119">
        <v>50.431034482758619</v>
      </c>
      <c r="G13" s="119">
        <v>61.595528455284551</v>
      </c>
      <c r="H13" s="119">
        <v>33.352112676056336</v>
      </c>
      <c r="I13" s="119">
        <v>38.253277972027966</v>
      </c>
      <c r="J13" s="119">
        <v>643.46515314421197</v>
      </c>
      <c r="K13" s="119">
        <v>220.27909302579965</v>
      </c>
      <c r="L13" s="119">
        <v>24.793628808864266</v>
      </c>
      <c r="M13" s="119">
        <v>47.894736842105253</v>
      </c>
      <c r="N13" s="119">
        <v>36.711074431401947</v>
      </c>
      <c r="O13" s="119">
        <v>44.478764478764475</v>
      </c>
      <c r="P13" s="119">
        <v>33.884711779448622</v>
      </c>
      <c r="Q13" s="119">
        <v>50.678733031674206</v>
      </c>
      <c r="R13" s="119">
        <v>56.186440677966097</v>
      </c>
      <c r="S13" s="119">
        <v>72.538461538461533</v>
      </c>
      <c r="T13" s="119">
        <v>35.854154889768232</v>
      </c>
      <c r="U13" s="119">
        <v>193.48275862068965</v>
      </c>
      <c r="V13" s="119">
        <v>18.132728304027225</v>
      </c>
      <c r="W13" s="119">
        <v>24.535294117647055</v>
      </c>
      <c r="X13" s="119">
        <v>30.62996031746032</v>
      </c>
      <c r="Y13" s="119">
        <v>144.53295124378113</v>
      </c>
      <c r="Z13" s="119">
        <v>52.302410800385722</v>
      </c>
      <c r="AA13" s="119">
        <v>19.455782312925169</v>
      </c>
      <c r="AB13" s="119">
        <v>73.80952380952381</v>
      </c>
      <c r="AC13" s="119">
        <v>63.118153364632228</v>
      </c>
      <c r="AD13" s="119">
        <v>175.04342162396873</v>
      </c>
      <c r="AE13" s="119">
        <v>78.869382716049373</v>
      </c>
      <c r="AF13" s="119">
        <v>58.950819672131153</v>
      </c>
      <c r="AG13" s="119">
        <v>86.119036903690372</v>
      </c>
      <c r="AH13" s="119">
        <v>94.331934731934723</v>
      </c>
      <c r="AI13" s="119">
        <v>26.665116279069768</v>
      </c>
      <c r="AJ13" s="119">
        <v>49.653465346534659</v>
      </c>
      <c r="AK13" s="119">
        <v>130.5</v>
      </c>
      <c r="AL13" s="119">
        <v>63.899326221224051</v>
      </c>
      <c r="AM13" s="119">
        <v>22.916666666666664</v>
      </c>
      <c r="AN13" s="119">
        <v>44.456296296296294</v>
      </c>
      <c r="AO13" s="119">
        <v>86.168518518518525</v>
      </c>
      <c r="AP13" s="119">
        <v>122.77709314969195</v>
      </c>
      <c r="AQ13" s="119">
        <v>146.65354330708658</v>
      </c>
      <c r="AR13" s="119">
        <v>63.883720930232556</v>
      </c>
      <c r="AS13" s="119">
        <v>90.655270655270641</v>
      </c>
      <c r="AT13" s="119">
        <v>114.53919035314384</v>
      </c>
      <c r="AU13" s="119">
        <v>83.00600795648289</v>
      </c>
      <c r="AV13" s="119">
        <v>52.31767850324551</v>
      </c>
      <c r="AW13" s="119">
        <v>285.65429682190148</v>
      </c>
      <c r="AX13" s="119">
        <v>103.65711448432403</v>
      </c>
      <c r="AY13" s="119">
        <v>35.095108695652172</v>
      </c>
      <c r="AZ13" s="119">
        <v>50.482758620689658</v>
      </c>
      <c r="BA13" s="119">
        <v>150.0320512820513</v>
      </c>
      <c r="BB13" s="119">
        <v>102.65486725663717</v>
      </c>
      <c r="BC13" s="119">
        <v>309.80759810274219</v>
      </c>
      <c r="BD13" s="119">
        <v>242.90475628466896</v>
      </c>
      <c r="BE13" s="119">
        <v>100.66598618920963</v>
      </c>
      <c r="BF13" s="119">
        <v>45.659452411994785</v>
      </c>
      <c r="BG13" s="119">
        <v>11.454545454545453</v>
      </c>
      <c r="BH13" s="119">
        <v>99.360000000000014</v>
      </c>
      <c r="BI13" s="119">
        <v>57.998849781458475</v>
      </c>
      <c r="BJ13" s="119">
        <v>65.899584199584183</v>
      </c>
      <c r="BK13" s="119">
        <v>20.93684210526316</v>
      </c>
      <c r="BL13" s="119">
        <v>82.886877828054295</v>
      </c>
      <c r="BM13" s="119">
        <v>26.751576734407852</v>
      </c>
      <c r="BN13" s="119">
        <v>22.023529411764709</v>
      </c>
      <c r="BO13" s="119">
        <v>53.43434343434344</v>
      </c>
      <c r="BP13" s="119">
        <v>195.43927693927694</v>
      </c>
      <c r="BQ13" s="119">
        <v>68.84532632082238</v>
      </c>
      <c r="BR13" s="119">
        <v>104.13223140495869</v>
      </c>
      <c r="BS13" s="119">
        <v>152.29908675799086</v>
      </c>
      <c r="BT13" s="119">
        <v>72.128</v>
      </c>
      <c r="BU13" s="119">
        <v>87.756813417190784</v>
      </c>
      <c r="BV13" s="119">
        <v>124.80141218005296</v>
      </c>
      <c r="BW13" s="119">
        <v>114.67181467181466</v>
      </c>
      <c r="BX13" s="119">
        <v>77.578947368421055</v>
      </c>
      <c r="BY13" s="119">
        <v>111.35688729874775</v>
      </c>
      <c r="BZ13" s="120">
        <v>43.793427230046944</v>
      </c>
    </row>
    <row r="14" spans="1:78" s="7" customFormat="1" ht="16.2" x14ac:dyDescent="0.2">
      <c r="A14" s="66" t="s">
        <v>15</v>
      </c>
      <c r="B14" s="243">
        <v>7482</v>
      </c>
      <c r="C14" s="125">
        <f t="shared" si="0"/>
        <v>7224.0470848535551</v>
      </c>
      <c r="D14" s="173">
        <f t="shared" si="1"/>
        <v>1.0357075351415257</v>
      </c>
      <c r="E14" s="119">
        <v>73.971468016566959</v>
      </c>
      <c r="F14" s="119">
        <v>71.688560481663941</v>
      </c>
      <c r="G14" s="119">
        <v>95.256944444444457</v>
      </c>
      <c r="H14" s="119">
        <v>63.004694835680745</v>
      </c>
      <c r="I14" s="119">
        <v>50.244265080713681</v>
      </c>
      <c r="J14" s="119">
        <v>719.53108019995659</v>
      </c>
      <c r="K14" s="119">
        <v>231.47420347426859</v>
      </c>
      <c r="L14" s="119">
        <v>22.957063711911363</v>
      </c>
      <c r="M14" s="119">
        <v>57.53951890034363</v>
      </c>
      <c r="N14" s="119">
        <v>27.308589607635202</v>
      </c>
      <c r="O14" s="119">
        <v>49.100529100529087</v>
      </c>
      <c r="P14" s="119">
        <v>49.760765550239242</v>
      </c>
      <c r="Q14" s="119">
        <v>43.921568627450981</v>
      </c>
      <c r="R14" s="119">
        <v>57.356991525423723</v>
      </c>
      <c r="S14" s="119">
        <v>91.671794871794873</v>
      </c>
      <c r="T14" s="119">
        <v>66.275862068965509</v>
      </c>
      <c r="U14" s="119">
        <v>170.09729064039411</v>
      </c>
      <c r="V14" s="119">
        <v>29.501661129568106</v>
      </c>
      <c r="W14" s="119">
        <v>17.338709677419352</v>
      </c>
      <c r="X14" s="119">
        <v>55.746527777777779</v>
      </c>
      <c r="Y14" s="119">
        <v>118.33327978290369</v>
      </c>
      <c r="Z14" s="119">
        <v>75.579682880945981</v>
      </c>
      <c r="AA14" s="119">
        <v>27.807768268597762</v>
      </c>
      <c r="AB14" s="119">
        <v>26.772727272727277</v>
      </c>
      <c r="AC14" s="119">
        <v>54.6616283064239</v>
      </c>
      <c r="AD14" s="119">
        <v>160.39749233026544</v>
      </c>
      <c r="AE14" s="119">
        <v>99.87777777777778</v>
      </c>
      <c r="AF14" s="119">
        <v>61.156462585034028</v>
      </c>
      <c r="AG14" s="119">
        <v>87.654653465346527</v>
      </c>
      <c r="AH14" s="119">
        <v>138.32891246684352</v>
      </c>
      <c r="AI14" s="119">
        <v>27.970401691331926</v>
      </c>
      <c r="AJ14" s="119">
        <v>49.008701472556901</v>
      </c>
      <c r="AK14" s="119">
        <v>107.25136329772381</v>
      </c>
      <c r="AL14" s="119">
        <v>97.249932414165983</v>
      </c>
      <c r="AM14" s="119">
        <v>23.19727891156462</v>
      </c>
      <c r="AN14" s="119">
        <v>67.064052287581703</v>
      </c>
      <c r="AO14" s="119">
        <v>82.460000000000008</v>
      </c>
      <c r="AP14" s="119">
        <v>122.87200832466181</v>
      </c>
      <c r="AQ14" s="119">
        <v>146.65354330708661</v>
      </c>
      <c r="AR14" s="119">
        <v>81.999999999999986</v>
      </c>
      <c r="AS14" s="119">
        <v>74.153974198918007</v>
      </c>
      <c r="AT14" s="119">
        <v>150.5250305250305</v>
      </c>
      <c r="AU14" s="119">
        <v>86.825688073394502</v>
      </c>
      <c r="AV14" s="119">
        <v>65.19587628865979</v>
      </c>
      <c r="AW14" s="119">
        <v>317.32177263969174</v>
      </c>
      <c r="AX14" s="119">
        <v>127.5514303104078</v>
      </c>
      <c r="AY14" s="119">
        <v>32.978260869565219</v>
      </c>
      <c r="AZ14" s="119">
        <v>73.433652530779739</v>
      </c>
      <c r="BA14" s="119">
        <v>152.68643425539977</v>
      </c>
      <c r="BB14" s="119">
        <v>87.719298245614041</v>
      </c>
      <c r="BC14" s="119">
        <v>342.290917144346</v>
      </c>
      <c r="BD14" s="119">
        <v>243.54719516291573</v>
      </c>
      <c r="BE14" s="119">
        <v>131.92982456140351</v>
      </c>
      <c r="BF14" s="119">
        <v>49.867748866077825</v>
      </c>
      <c r="BG14" s="119">
        <v>10.690909090909091</v>
      </c>
      <c r="BH14" s="119">
        <v>80.400000000000006</v>
      </c>
      <c r="BI14" s="119">
        <v>58.161518661518656</v>
      </c>
      <c r="BJ14" s="119">
        <v>66.913180303591261</v>
      </c>
      <c r="BK14" s="119">
        <v>32.454545454545453</v>
      </c>
      <c r="BL14" s="119">
        <v>91.058823529411768</v>
      </c>
      <c r="BM14" s="119">
        <v>26.352941176470587</v>
      </c>
      <c r="BN14" s="119">
        <v>13.371428571428574</v>
      </c>
      <c r="BO14" s="119">
        <v>59.629629629629619</v>
      </c>
      <c r="BP14" s="119">
        <v>166.11781076066791</v>
      </c>
      <c r="BQ14" s="119">
        <v>69.848699763593373</v>
      </c>
      <c r="BR14" s="119">
        <v>125.03816793893131</v>
      </c>
      <c r="BS14" s="119">
        <v>152.34804667681379</v>
      </c>
      <c r="BT14" s="119">
        <v>75.479903614457839</v>
      </c>
      <c r="BU14" s="119">
        <v>106.88207547169813</v>
      </c>
      <c r="BV14" s="119">
        <v>132.58580609872828</v>
      </c>
      <c r="BW14" s="119">
        <v>109.74350146324666</v>
      </c>
      <c r="BX14" s="119">
        <v>46.505882352941178</v>
      </c>
      <c r="BY14" s="119">
        <v>118.58177659168892</v>
      </c>
      <c r="BZ14" s="120">
        <v>45.809577464788724</v>
      </c>
    </row>
    <row r="15" spans="1:78" s="7" customFormat="1" ht="16.2" x14ac:dyDescent="0.2">
      <c r="A15" s="66" t="s">
        <v>16</v>
      </c>
      <c r="B15" s="243">
        <v>7186</v>
      </c>
      <c r="C15" s="125">
        <f t="shared" si="0"/>
        <v>6946.2911215867625</v>
      </c>
      <c r="D15" s="173">
        <f t="shared" si="1"/>
        <v>1.0345089018322744</v>
      </c>
      <c r="E15" s="119">
        <v>64.186882300089849</v>
      </c>
      <c r="F15" s="119">
        <v>58.152958152958163</v>
      </c>
      <c r="G15" s="119">
        <v>83.133333333333326</v>
      </c>
      <c r="H15" s="119">
        <v>70.399999999999991</v>
      </c>
      <c r="I15" s="119">
        <v>73.377115433190227</v>
      </c>
      <c r="J15" s="119">
        <v>645.59221200649006</v>
      </c>
      <c r="K15" s="119">
        <v>224.5633401584617</v>
      </c>
      <c r="L15" s="119">
        <v>21.234119782214158</v>
      </c>
      <c r="M15" s="119">
        <v>55.491614094476063</v>
      </c>
      <c r="N15" s="119">
        <v>23.391219512195121</v>
      </c>
      <c r="O15" s="119">
        <v>27.294117647058822</v>
      </c>
      <c r="P15" s="119">
        <v>55.39772727272728</v>
      </c>
      <c r="Q15" s="119">
        <v>30.246913580246918</v>
      </c>
      <c r="R15" s="119">
        <v>55.552325581395344</v>
      </c>
      <c r="S15" s="119">
        <v>130.79999999999998</v>
      </c>
      <c r="T15" s="119">
        <v>53.142857142857139</v>
      </c>
      <c r="U15" s="119">
        <v>136.30277544154751</v>
      </c>
      <c r="V15" s="119">
        <v>61.512605042016808</v>
      </c>
      <c r="W15" s="119">
        <v>19.061583577712611</v>
      </c>
      <c r="X15" s="119">
        <v>61.330645161290313</v>
      </c>
      <c r="Y15" s="119">
        <v>96.940276363636357</v>
      </c>
      <c r="Z15" s="119">
        <v>64.50710382513661</v>
      </c>
      <c r="AA15" s="119">
        <v>34.937965260545901</v>
      </c>
      <c r="AB15" s="119">
        <v>24.860389610389614</v>
      </c>
      <c r="AC15" s="119">
        <v>47.147401908801704</v>
      </c>
      <c r="AD15" s="119">
        <v>90.769527483124406</v>
      </c>
      <c r="AE15" s="119">
        <v>88.409408697712976</v>
      </c>
      <c r="AF15" s="119">
        <v>61.052631578947377</v>
      </c>
      <c r="AG15" s="119">
        <v>88.629677419354834</v>
      </c>
      <c r="AH15" s="119">
        <v>138.61561866125763</v>
      </c>
      <c r="AI15" s="119">
        <v>47.090909090909093</v>
      </c>
      <c r="AJ15" s="119">
        <v>34.375117370892013</v>
      </c>
      <c r="AK15" s="119">
        <v>35.423867168765973</v>
      </c>
      <c r="AL15" s="119">
        <v>137.86184210526315</v>
      </c>
      <c r="AM15" s="119">
        <v>41.022556390977435</v>
      </c>
      <c r="AN15" s="119">
        <v>52.683716965046891</v>
      </c>
      <c r="AO15" s="119">
        <v>60.529777777777774</v>
      </c>
      <c r="AP15" s="119">
        <v>121.7915989788814</v>
      </c>
      <c r="AQ15" s="119">
        <v>118.05555555555557</v>
      </c>
      <c r="AR15" s="119">
        <v>82.594936708860772</v>
      </c>
      <c r="AS15" s="119">
        <v>81.168539325842701</v>
      </c>
      <c r="AT15" s="119">
        <v>141.03296703296704</v>
      </c>
      <c r="AU15" s="119">
        <v>101.52380952380953</v>
      </c>
      <c r="AV15" s="119">
        <v>91.690140845070431</v>
      </c>
      <c r="AW15" s="119">
        <v>373.66526033707618</v>
      </c>
      <c r="AX15" s="119">
        <v>129.47898338220921</v>
      </c>
      <c r="AY15" s="119">
        <v>23.924014336917562</v>
      </c>
      <c r="AZ15" s="119">
        <v>52.866082603254078</v>
      </c>
      <c r="BA15" s="119">
        <v>184.26632361708135</v>
      </c>
      <c r="BB15" s="119">
        <v>108.56307435254806</v>
      </c>
      <c r="BC15" s="119">
        <v>344.71679926560586</v>
      </c>
      <c r="BD15" s="119">
        <v>273.43956043956047</v>
      </c>
      <c r="BE15" s="119">
        <v>88.392982456140345</v>
      </c>
      <c r="BF15" s="119">
        <v>57.276379589009458</v>
      </c>
      <c r="BG15" s="119">
        <v>9.163636363636364</v>
      </c>
      <c r="BH15" s="119">
        <v>91.77171215880891</v>
      </c>
      <c r="BI15" s="119">
        <v>44.235521235521226</v>
      </c>
      <c r="BJ15" s="119">
        <v>62.591511340669229</v>
      </c>
      <c r="BK15" s="119">
        <v>24.469696969696972</v>
      </c>
      <c r="BL15" s="119">
        <v>73.285714285714292</v>
      </c>
      <c r="BM15" s="119">
        <v>23.450980392156868</v>
      </c>
      <c r="BN15" s="119">
        <v>11.220779220779223</v>
      </c>
      <c r="BO15" s="119">
        <v>65.909465020576135</v>
      </c>
      <c r="BP15" s="119">
        <v>144.19719169719167</v>
      </c>
      <c r="BQ15" s="119">
        <v>63.613071895424831</v>
      </c>
      <c r="BR15" s="119">
        <v>131.27450980392157</v>
      </c>
      <c r="BS15" s="119">
        <v>142.5185185185185</v>
      </c>
      <c r="BT15" s="119">
        <v>75.488655922390862</v>
      </c>
      <c r="BU15" s="119">
        <v>119.67090909090911</v>
      </c>
      <c r="BV15" s="119">
        <v>105.52624839948784</v>
      </c>
      <c r="BW15" s="119">
        <v>111.61378653491278</v>
      </c>
      <c r="BX15" s="119">
        <v>44.814759358288768</v>
      </c>
      <c r="BY15" s="119">
        <v>90.972169271826175</v>
      </c>
      <c r="BZ15" s="120">
        <v>41.033142857142856</v>
      </c>
    </row>
    <row r="16" spans="1:78" s="7" customFormat="1" ht="16.2" x14ac:dyDescent="0.2">
      <c r="A16" s="66" t="s">
        <v>17</v>
      </c>
      <c r="B16" s="243">
        <v>6454</v>
      </c>
      <c r="C16" s="125">
        <f t="shared" si="0"/>
        <v>6173.0077564685807</v>
      </c>
      <c r="D16" s="173">
        <f t="shared" si="1"/>
        <v>1.0455195027475825</v>
      </c>
      <c r="E16" s="119">
        <v>45.939849624060152</v>
      </c>
      <c r="F16" s="119">
        <v>53.278688524590166</v>
      </c>
      <c r="G16" s="119">
        <v>40.195652173913039</v>
      </c>
      <c r="H16" s="119">
        <v>59.4</v>
      </c>
      <c r="I16" s="119">
        <v>93.366093366093381</v>
      </c>
      <c r="J16" s="119">
        <v>579.30728895649031</v>
      </c>
      <c r="K16" s="119">
        <v>185.87234042553195</v>
      </c>
      <c r="L16" s="119">
        <v>22.222222222222225</v>
      </c>
      <c r="M16" s="119">
        <v>105.18727119121372</v>
      </c>
      <c r="N16" s="119">
        <v>39.96</v>
      </c>
      <c r="O16" s="119">
        <v>25.122994652406422</v>
      </c>
      <c r="P16" s="119">
        <v>35.77302631578948</v>
      </c>
      <c r="Q16" s="119">
        <v>35.076252723311548</v>
      </c>
      <c r="R16" s="119">
        <v>34.057042562527421</v>
      </c>
      <c r="S16" s="119">
        <v>104.04545454545453</v>
      </c>
      <c r="T16" s="119">
        <v>38.483965014577258</v>
      </c>
      <c r="U16" s="119">
        <v>108.52621951219513</v>
      </c>
      <c r="V16" s="119">
        <v>70.269607843137251</v>
      </c>
      <c r="W16" s="119">
        <v>3.2051282051282066</v>
      </c>
      <c r="X16" s="119">
        <v>41.096774193548384</v>
      </c>
      <c r="Y16" s="119">
        <v>78.780584615384612</v>
      </c>
      <c r="Z16" s="119">
        <v>57.120000000000005</v>
      </c>
      <c r="AA16" s="119">
        <v>30.837606837606831</v>
      </c>
      <c r="AB16" s="119">
        <v>32.077922077922082</v>
      </c>
      <c r="AC16" s="119">
        <v>29.739130434782613</v>
      </c>
      <c r="AD16" s="119">
        <v>66.299267527031745</v>
      </c>
      <c r="AE16" s="119">
        <v>89.756573767910552</v>
      </c>
      <c r="AF16" s="119">
        <v>68.684210526315795</v>
      </c>
      <c r="AG16" s="119">
        <v>53.303225806451614</v>
      </c>
      <c r="AH16" s="119">
        <v>119.70588235294117</v>
      </c>
      <c r="AI16" s="119">
        <v>49.65367965367966</v>
      </c>
      <c r="AJ16" s="119">
        <v>43.114553990610332</v>
      </c>
      <c r="AK16" s="119">
        <v>24.689605032784943</v>
      </c>
      <c r="AL16" s="119">
        <v>118.30263157894736</v>
      </c>
      <c r="AM16" s="119">
        <v>28.552631578947366</v>
      </c>
      <c r="AN16" s="119">
        <v>53.587843833185453</v>
      </c>
      <c r="AO16" s="119">
        <v>58.769892473118276</v>
      </c>
      <c r="AP16" s="119">
        <v>131.89809055011628</v>
      </c>
      <c r="AQ16" s="119">
        <v>132.50555555555556</v>
      </c>
      <c r="AR16" s="119">
        <v>83.001808318264011</v>
      </c>
      <c r="AS16" s="119">
        <v>77.82352941176471</v>
      </c>
      <c r="AT16" s="119">
        <v>91.119565217391312</v>
      </c>
      <c r="AU16" s="119">
        <v>94.184738955823292</v>
      </c>
      <c r="AV16" s="119">
        <v>77.230046948356801</v>
      </c>
      <c r="AW16" s="119">
        <v>310.71512539184954</v>
      </c>
      <c r="AX16" s="119">
        <v>124.01798201798202</v>
      </c>
      <c r="AY16" s="119">
        <v>21.730812013348164</v>
      </c>
      <c r="AZ16" s="119">
        <v>39.985575189325644</v>
      </c>
      <c r="BA16" s="119">
        <v>171.73711638679794</v>
      </c>
      <c r="BB16" s="119">
        <v>105.4268077601411</v>
      </c>
      <c r="BC16" s="119">
        <v>396.65590405904055</v>
      </c>
      <c r="BD16" s="119">
        <v>217.96645408163269</v>
      </c>
      <c r="BE16" s="119">
        <v>78.803531067775722</v>
      </c>
      <c r="BF16" s="119">
        <v>49.221888709304999</v>
      </c>
      <c r="BG16" s="119">
        <v>5.0909090909090908</v>
      </c>
      <c r="BH16" s="119">
        <v>92.257791142700924</v>
      </c>
      <c r="BI16" s="119">
        <v>39.857142857142861</v>
      </c>
      <c r="BJ16" s="119">
        <v>72.459016393442624</v>
      </c>
      <c r="BK16" s="119">
        <v>21.375</v>
      </c>
      <c r="BL16" s="119">
        <v>73.828571428571422</v>
      </c>
      <c r="BM16" s="119">
        <v>20.222222222222221</v>
      </c>
      <c r="BN16" s="119">
        <v>10.636363636363637</v>
      </c>
      <c r="BO16" s="119">
        <v>58.644444444444446</v>
      </c>
      <c r="BP16" s="119">
        <v>111.80246913580247</v>
      </c>
      <c r="BQ16" s="119">
        <v>65.962418300653596</v>
      </c>
      <c r="BR16" s="119">
        <v>119.78799019607845</v>
      </c>
      <c r="BS16" s="119">
        <v>93.614457831325296</v>
      </c>
      <c r="BT16" s="119">
        <v>57.785123966942152</v>
      </c>
      <c r="BU16" s="119">
        <v>81.490909090909099</v>
      </c>
      <c r="BV16" s="119">
        <v>70.135537190082644</v>
      </c>
      <c r="BW16" s="119">
        <v>87.616822429906534</v>
      </c>
      <c r="BX16" s="119">
        <v>57.969340463458103</v>
      </c>
      <c r="BY16" s="119">
        <v>70.558139534883708</v>
      </c>
      <c r="BZ16" s="120">
        <v>34.527441338457677</v>
      </c>
    </row>
    <row r="17" spans="1:78" s="4" customFormat="1" ht="16.2" x14ac:dyDescent="0.2">
      <c r="A17" s="66" t="s">
        <v>18</v>
      </c>
      <c r="B17" s="243">
        <v>4995</v>
      </c>
      <c r="C17" s="125">
        <f t="shared" si="0"/>
        <v>4851.5684102760069</v>
      </c>
      <c r="D17" s="173">
        <f t="shared" si="1"/>
        <v>1.029563963154718</v>
      </c>
      <c r="E17" s="119">
        <v>42.837528604118994</v>
      </c>
      <c r="F17" s="119">
        <v>42.430086788813881</v>
      </c>
      <c r="G17" s="119">
        <v>36.942608695652176</v>
      </c>
      <c r="H17" s="119">
        <v>55.000000000000007</v>
      </c>
      <c r="I17" s="119">
        <v>68.089591567852437</v>
      </c>
      <c r="J17" s="119">
        <v>492.77410356796787</v>
      </c>
      <c r="K17" s="119">
        <v>143.25581395348837</v>
      </c>
      <c r="L17" s="119">
        <v>19.333333333333332</v>
      </c>
      <c r="M17" s="119">
        <v>75.040431266846355</v>
      </c>
      <c r="N17" s="119">
        <v>27</v>
      </c>
      <c r="O17" s="119">
        <v>29.454545454545457</v>
      </c>
      <c r="P17" s="119">
        <v>37.285714285714285</v>
      </c>
      <c r="Q17" s="119">
        <v>30.399419026870007</v>
      </c>
      <c r="R17" s="119">
        <v>26.956714761376244</v>
      </c>
      <c r="S17" s="119">
        <v>67.363636363636374</v>
      </c>
      <c r="T17" s="119">
        <v>39.721488595438167</v>
      </c>
      <c r="U17" s="119">
        <v>84.437162162162167</v>
      </c>
      <c r="V17" s="119">
        <v>50.404360056258781</v>
      </c>
      <c r="W17" s="119">
        <v>0</v>
      </c>
      <c r="X17" s="119">
        <v>23.624999999999996</v>
      </c>
      <c r="Y17" s="119">
        <v>60.289250000000003</v>
      </c>
      <c r="Z17" s="119">
        <v>41.31</v>
      </c>
      <c r="AA17" s="119">
        <v>40.367283950617285</v>
      </c>
      <c r="AB17" s="119">
        <v>45.38181818181819</v>
      </c>
      <c r="AC17" s="119">
        <v>34.833333333333336</v>
      </c>
      <c r="AD17" s="119">
        <v>45.497872340425531</v>
      </c>
      <c r="AE17" s="119">
        <v>62.863653821533731</v>
      </c>
      <c r="AF17" s="119">
        <v>56.059859154929562</v>
      </c>
      <c r="AG17" s="119">
        <v>42.402857142857137</v>
      </c>
      <c r="AH17" s="119">
        <v>74</v>
      </c>
      <c r="AI17" s="119">
        <v>28.823355506282333</v>
      </c>
      <c r="AJ17" s="119">
        <v>44.140350877192994</v>
      </c>
      <c r="AK17" s="119">
        <v>16.675840043949719</v>
      </c>
      <c r="AL17" s="119">
        <v>80.543132050431325</v>
      </c>
      <c r="AM17" s="119">
        <v>16.490384615384617</v>
      </c>
      <c r="AN17" s="119">
        <v>37.651117589893097</v>
      </c>
      <c r="AO17" s="119">
        <v>65.930929791271353</v>
      </c>
      <c r="AP17" s="119">
        <v>100.77107662773956</v>
      </c>
      <c r="AQ17" s="119">
        <v>125.14647201946472</v>
      </c>
      <c r="AR17" s="119">
        <v>64.285714285714278</v>
      </c>
      <c r="AS17" s="119">
        <v>45.593582887700535</v>
      </c>
      <c r="AT17" s="119">
        <v>72.191158900836314</v>
      </c>
      <c r="AU17" s="119">
        <v>63.251116826858002</v>
      </c>
      <c r="AV17" s="119">
        <v>63.165849673202601</v>
      </c>
      <c r="AW17" s="119">
        <v>229.51486316451715</v>
      </c>
      <c r="AX17" s="119">
        <v>84.476923076923086</v>
      </c>
      <c r="AY17" s="119">
        <v>18.206896551724139</v>
      </c>
      <c r="AZ17" s="119">
        <v>29.956814488042724</v>
      </c>
      <c r="BA17" s="119">
        <v>117.04892877822812</v>
      </c>
      <c r="BB17" s="119">
        <v>56.818518518518516</v>
      </c>
      <c r="BC17" s="119">
        <v>287.0181103126821</v>
      </c>
      <c r="BD17" s="119">
        <v>145.50498366013073</v>
      </c>
      <c r="BE17" s="119">
        <v>77.16179083719706</v>
      </c>
      <c r="BF17" s="119">
        <v>39.156258304544231</v>
      </c>
      <c r="BG17" s="119">
        <v>7.2</v>
      </c>
      <c r="BH17" s="119">
        <v>82.046665199207581</v>
      </c>
      <c r="BI17" s="119">
        <v>33.157894736842117</v>
      </c>
      <c r="BJ17" s="119">
        <v>62.000000000000007</v>
      </c>
      <c r="BK17" s="119">
        <v>20.900000000000002</v>
      </c>
      <c r="BL17" s="119">
        <v>73.69859154929577</v>
      </c>
      <c r="BM17" s="119">
        <v>19.906249999999996</v>
      </c>
      <c r="BN17" s="119">
        <v>7.0909090909090908</v>
      </c>
      <c r="BO17" s="119">
        <v>58.362977602108039</v>
      </c>
      <c r="BP17" s="119">
        <v>86.808333333333351</v>
      </c>
      <c r="BQ17" s="119">
        <v>39.584507042253513</v>
      </c>
      <c r="BR17" s="119">
        <v>92.954670329670336</v>
      </c>
      <c r="BS17" s="119">
        <v>83.612760902765984</v>
      </c>
      <c r="BT17" s="119">
        <v>50.739393939393935</v>
      </c>
      <c r="BU17" s="119">
        <v>50.399999999999991</v>
      </c>
      <c r="BV17" s="119">
        <v>45.539393939393946</v>
      </c>
      <c r="BW17" s="119">
        <v>90.189873417721515</v>
      </c>
      <c r="BX17" s="119">
        <v>45.032679738562088</v>
      </c>
      <c r="BY17" s="119">
        <v>61.172790386947796</v>
      </c>
      <c r="BZ17" s="120">
        <v>36.289083269582896</v>
      </c>
    </row>
    <row r="18" spans="1:78" s="4" customFormat="1" ht="16.2" x14ac:dyDescent="0.2">
      <c r="A18" s="66" t="s">
        <v>19</v>
      </c>
      <c r="B18" s="243">
        <v>4499</v>
      </c>
      <c r="C18" s="125">
        <f t="shared" si="0"/>
        <v>4368.1049727337831</v>
      </c>
      <c r="D18" s="173">
        <f t="shared" si="1"/>
        <v>1.0299660901199212</v>
      </c>
      <c r="E18" s="119">
        <v>37.089708310401761</v>
      </c>
      <c r="F18" s="119">
        <v>49.35704514363885</v>
      </c>
      <c r="G18" s="119">
        <v>39.559999999999995</v>
      </c>
      <c r="H18" s="119">
        <v>42.635658914728687</v>
      </c>
      <c r="I18" s="119">
        <v>67.876811594202906</v>
      </c>
      <c r="J18" s="119">
        <v>464.69685173967025</v>
      </c>
      <c r="K18" s="119">
        <v>116.04764055091442</v>
      </c>
      <c r="L18" s="119">
        <v>18.403846153846153</v>
      </c>
      <c r="M18" s="119">
        <v>56.816326530612244</v>
      </c>
      <c r="N18" s="119">
        <v>24.470588235294116</v>
      </c>
      <c r="O18" s="119">
        <v>24.800000000000004</v>
      </c>
      <c r="P18" s="119">
        <v>46.017582417582418</v>
      </c>
      <c r="Q18" s="119">
        <v>40.752592592592592</v>
      </c>
      <c r="R18" s="119">
        <v>36.709803921568621</v>
      </c>
      <c r="S18" s="119">
        <v>68.956521739130423</v>
      </c>
      <c r="T18" s="119">
        <v>40.549019607843135</v>
      </c>
      <c r="U18" s="119">
        <v>76.566795366795375</v>
      </c>
      <c r="V18" s="119">
        <v>34.788671958807122</v>
      </c>
      <c r="W18" s="119">
        <v>0</v>
      </c>
      <c r="X18" s="119">
        <v>41.34375</v>
      </c>
      <c r="Y18" s="119">
        <v>61.353325218023258</v>
      </c>
      <c r="Z18" s="119">
        <v>41.31</v>
      </c>
      <c r="AA18" s="119">
        <v>34.370370370370374</v>
      </c>
      <c r="AB18" s="119">
        <v>33.445161290322588</v>
      </c>
      <c r="AC18" s="119">
        <v>37.230769230769234</v>
      </c>
      <c r="AD18" s="119">
        <v>36.642857142857139</v>
      </c>
      <c r="AE18" s="119">
        <v>52.592660132208806</v>
      </c>
      <c r="AF18" s="119">
        <v>45.746478873239425</v>
      </c>
      <c r="AG18" s="119">
        <v>41.607421150278292</v>
      </c>
      <c r="AH18" s="119">
        <v>72.766666666666666</v>
      </c>
      <c r="AI18" s="119">
        <v>29.212860310421284</v>
      </c>
      <c r="AJ18" s="119">
        <v>38.947368421052637</v>
      </c>
      <c r="AK18" s="119">
        <v>16.517155001441779</v>
      </c>
      <c r="AL18" s="119">
        <v>96.996970114309306</v>
      </c>
      <c r="AM18" s="119">
        <v>22.386946386946388</v>
      </c>
      <c r="AN18" s="119">
        <v>33.868725868725868</v>
      </c>
      <c r="AO18" s="119">
        <v>63.03018575851393</v>
      </c>
      <c r="AP18" s="119">
        <v>90.467234042553173</v>
      </c>
      <c r="AQ18" s="119">
        <v>92.171563008988386</v>
      </c>
      <c r="AR18" s="119">
        <v>82.526315789473685</v>
      </c>
      <c r="AS18" s="119">
        <v>51.038352272727273</v>
      </c>
      <c r="AT18" s="119">
        <v>63.228148148148144</v>
      </c>
      <c r="AU18" s="119">
        <v>54.17286084701815</v>
      </c>
      <c r="AV18" s="119">
        <v>34.515625</v>
      </c>
      <c r="AW18" s="119">
        <v>193.11897007938123</v>
      </c>
      <c r="AX18" s="119">
        <v>86.350684931506834</v>
      </c>
      <c r="AY18" s="119">
        <v>21.6</v>
      </c>
      <c r="AZ18" s="119">
        <v>30.930410958904112</v>
      </c>
      <c r="BA18" s="119">
        <v>90.202406227883927</v>
      </c>
      <c r="BB18" s="119">
        <v>65.464814814814815</v>
      </c>
      <c r="BC18" s="119">
        <v>244.2635648399349</v>
      </c>
      <c r="BD18" s="119">
        <v>142.42519685039369</v>
      </c>
      <c r="BE18" s="119">
        <v>55.668888888888901</v>
      </c>
      <c r="BF18" s="119">
        <v>36.580188679245275</v>
      </c>
      <c r="BG18" s="119">
        <v>4.7250000000000005</v>
      </c>
      <c r="BH18" s="119">
        <v>72.754208754208761</v>
      </c>
      <c r="BI18" s="119">
        <v>23.513513513513512</v>
      </c>
      <c r="BJ18" s="119">
        <v>53.142857142857146</v>
      </c>
      <c r="BK18" s="119">
        <v>19.066666666666666</v>
      </c>
      <c r="BL18" s="119">
        <v>44.056338028169023</v>
      </c>
      <c r="BM18" s="119">
        <v>12.862500000000001</v>
      </c>
      <c r="BN18" s="119">
        <v>15.471074380165289</v>
      </c>
      <c r="BO18" s="119">
        <v>64.959030100334459</v>
      </c>
      <c r="BP18" s="119">
        <v>64.831168831168839</v>
      </c>
      <c r="BQ18" s="119">
        <v>62.923943661971819</v>
      </c>
      <c r="BR18" s="119">
        <v>58.856903965599614</v>
      </c>
      <c r="BS18" s="119">
        <v>64.673285615331324</v>
      </c>
      <c r="BT18" s="119">
        <v>40.444444444444436</v>
      </c>
      <c r="BU18" s="119">
        <v>39.78947368421052</v>
      </c>
      <c r="BV18" s="119">
        <v>44.296296296296298</v>
      </c>
      <c r="BW18" s="119">
        <v>64.135021097046419</v>
      </c>
      <c r="BX18" s="119">
        <v>34.970760233918128</v>
      </c>
      <c r="BY18" s="119">
        <v>42.498991216195314</v>
      </c>
      <c r="BZ18" s="120">
        <v>19.943133008045088</v>
      </c>
    </row>
    <row r="19" spans="1:78" s="8" customFormat="1" ht="16.2" x14ac:dyDescent="0.2">
      <c r="A19" s="66" t="s">
        <v>20</v>
      </c>
      <c r="B19" s="243">
        <v>4441</v>
      </c>
      <c r="C19" s="125">
        <f t="shared" si="0"/>
        <v>4216.1273834200847</v>
      </c>
      <c r="D19" s="173">
        <f t="shared" si="1"/>
        <v>1.0533362956404559</v>
      </c>
      <c r="E19" s="119">
        <v>38.807676602694983</v>
      </c>
      <c r="F19" s="119">
        <v>43.479069767441857</v>
      </c>
      <c r="G19" s="119">
        <v>37.153846153846153</v>
      </c>
      <c r="H19" s="119">
        <v>45.478036175710592</v>
      </c>
      <c r="I19" s="119">
        <v>44.81818181818182</v>
      </c>
      <c r="J19" s="119">
        <v>466.76869565217396</v>
      </c>
      <c r="K19" s="119">
        <v>117.50506774778621</v>
      </c>
      <c r="L19" s="119">
        <v>8.4615384615384617</v>
      </c>
      <c r="M19" s="119">
        <v>35.555555555555557</v>
      </c>
      <c r="N19" s="119">
        <v>37.370242214532873</v>
      </c>
      <c r="O19" s="119">
        <v>29.966666666666669</v>
      </c>
      <c r="P19" s="119">
        <v>65.823361823361836</v>
      </c>
      <c r="Q19" s="119">
        <v>40.480000000000004</v>
      </c>
      <c r="R19" s="119">
        <v>33.432142857142857</v>
      </c>
      <c r="S19" s="119">
        <v>51.717391304347814</v>
      </c>
      <c r="T19" s="119">
        <v>40.285714285714292</v>
      </c>
      <c r="U19" s="119">
        <v>84.836293436293445</v>
      </c>
      <c r="V19" s="119">
        <v>43.855932203389834</v>
      </c>
      <c r="W19" s="119">
        <v>0</v>
      </c>
      <c r="X19" s="119">
        <v>37.30263157894737</v>
      </c>
      <c r="Y19" s="119">
        <v>49.510806906272023</v>
      </c>
      <c r="Z19" s="119">
        <v>37.360465116279073</v>
      </c>
      <c r="AA19" s="119">
        <v>19.54767184035477</v>
      </c>
      <c r="AB19" s="119">
        <v>17.419354838709676</v>
      </c>
      <c r="AC19" s="119">
        <v>25.384615384615387</v>
      </c>
      <c r="AD19" s="119">
        <v>32.571428571428569</v>
      </c>
      <c r="AE19" s="119">
        <v>72.69116677653264</v>
      </c>
      <c r="AF19" s="119">
        <v>59.733333333333327</v>
      </c>
      <c r="AG19" s="119">
        <v>63.59779614325069</v>
      </c>
      <c r="AH19" s="119">
        <v>53.189393939393945</v>
      </c>
      <c r="AI19" s="119">
        <v>25.757575757575754</v>
      </c>
      <c r="AJ19" s="119">
        <v>45.217391304347828</v>
      </c>
      <c r="AK19" s="119">
        <v>8.8268542776180254</v>
      </c>
      <c r="AL19" s="119">
        <v>98.3720930232558</v>
      </c>
      <c r="AM19" s="119">
        <v>32.42909090909091</v>
      </c>
      <c r="AN19" s="119">
        <v>25.446985446985448</v>
      </c>
      <c r="AO19" s="119">
        <v>67.227095516569193</v>
      </c>
      <c r="AP19" s="119">
        <v>90.640975609756111</v>
      </c>
      <c r="AQ19" s="119">
        <v>84.097107438016536</v>
      </c>
      <c r="AR19" s="119">
        <v>78.725337935001434</v>
      </c>
      <c r="AS19" s="119">
        <v>45.24278846153846</v>
      </c>
      <c r="AT19" s="119">
        <v>51.813333333333333</v>
      </c>
      <c r="AU19" s="119">
        <v>47.882352941176471</v>
      </c>
      <c r="AV19" s="119">
        <v>32.102678571428569</v>
      </c>
      <c r="AW19" s="119">
        <v>185.13844777454707</v>
      </c>
      <c r="AX19" s="119">
        <v>65.054794520547944</v>
      </c>
      <c r="AY19" s="119">
        <v>28.928571428571431</v>
      </c>
      <c r="AZ19" s="119">
        <v>49.919999999999995</v>
      </c>
      <c r="BA19" s="119">
        <v>106.40740740740742</v>
      </c>
      <c r="BB19" s="119">
        <v>45.011197243755383</v>
      </c>
      <c r="BC19" s="119">
        <v>249.8608813866546</v>
      </c>
      <c r="BD19" s="119">
        <v>113.28875916372522</v>
      </c>
      <c r="BE19" s="119">
        <v>51.564745167745762</v>
      </c>
      <c r="BF19" s="119">
        <v>30.95121951219512</v>
      </c>
      <c r="BG19" s="119">
        <v>6.5625</v>
      </c>
      <c r="BH19" s="119">
        <v>39.068013468013469</v>
      </c>
      <c r="BI19" s="119">
        <v>22.729729729729726</v>
      </c>
      <c r="BJ19" s="119">
        <v>38.102425876010777</v>
      </c>
      <c r="BK19" s="119">
        <v>10.168888888888887</v>
      </c>
      <c r="BL19" s="119">
        <v>34.500000000000007</v>
      </c>
      <c r="BM19" s="119">
        <v>18.900000000000002</v>
      </c>
      <c r="BN19" s="119">
        <v>5.2363636363636354</v>
      </c>
      <c r="BO19" s="119">
        <v>54.435413642960818</v>
      </c>
      <c r="BP19" s="119">
        <v>42.957983193277308</v>
      </c>
      <c r="BQ19" s="119">
        <v>50.782978723404248</v>
      </c>
      <c r="BR19" s="119">
        <v>61.141304347826086</v>
      </c>
      <c r="BS19" s="119">
        <v>64.93442622950819</v>
      </c>
      <c r="BT19" s="119">
        <v>49.652777777777779</v>
      </c>
      <c r="BU19" s="119">
        <v>44.73684210526315</v>
      </c>
      <c r="BV19" s="119">
        <v>53.41935483870968</v>
      </c>
      <c r="BW19" s="119">
        <v>77.967171717171709</v>
      </c>
      <c r="BX19" s="119">
        <v>34.143049932523617</v>
      </c>
      <c r="BY19" s="119">
        <v>73.68421052631578</v>
      </c>
      <c r="BZ19" s="120">
        <v>38.9921875</v>
      </c>
    </row>
    <row r="20" spans="1:78" s="8" customFormat="1" ht="16.2" x14ac:dyDescent="0.2">
      <c r="A20" s="66" t="s">
        <v>21</v>
      </c>
      <c r="B20" s="243">
        <v>3018</v>
      </c>
      <c r="C20" s="125">
        <f t="shared" si="0"/>
        <v>2976.1614982082992</v>
      </c>
      <c r="D20" s="173">
        <f t="shared" si="1"/>
        <v>1.0140578734779306</v>
      </c>
      <c r="E20" s="119">
        <v>45.94227504244482</v>
      </c>
      <c r="F20" s="119">
        <v>27.69777777777778</v>
      </c>
      <c r="G20" s="119">
        <v>26.674556213017752</v>
      </c>
      <c r="H20" s="119">
        <v>27.595356550580433</v>
      </c>
      <c r="I20" s="119">
        <v>37.662337662337663</v>
      </c>
      <c r="J20" s="119">
        <v>304.58775510204083</v>
      </c>
      <c r="K20" s="119">
        <v>51.441415727130021</v>
      </c>
      <c r="L20" s="119">
        <v>10.476190476190478</v>
      </c>
      <c r="M20" s="119">
        <v>20.74074074074074</v>
      </c>
      <c r="N20" s="119">
        <v>17.967914438502675</v>
      </c>
      <c r="O20" s="119">
        <v>18.897897897897899</v>
      </c>
      <c r="P20" s="119">
        <v>32.026337448559673</v>
      </c>
      <c r="Q20" s="119">
        <v>24.910769230769233</v>
      </c>
      <c r="R20" s="119">
        <v>28.133640552995391</v>
      </c>
      <c r="S20" s="119">
        <v>37.489583333333336</v>
      </c>
      <c r="T20" s="119">
        <v>24.857142857142861</v>
      </c>
      <c r="U20" s="119">
        <v>51.972972972972983</v>
      </c>
      <c r="V20" s="119">
        <v>24.2578125</v>
      </c>
      <c r="W20" s="119">
        <v>0.68841550338918245</v>
      </c>
      <c r="X20" s="119">
        <v>27.631578947368421</v>
      </c>
      <c r="Y20" s="119">
        <v>31.359545454545465</v>
      </c>
      <c r="Z20" s="119">
        <v>28.827519379844958</v>
      </c>
      <c r="AA20" s="119">
        <v>17.687272727272727</v>
      </c>
      <c r="AB20" s="119">
        <v>18.28125</v>
      </c>
      <c r="AC20" s="119">
        <v>27.272727272727273</v>
      </c>
      <c r="AD20" s="119">
        <v>30</v>
      </c>
      <c r="AE20" s="119">
        <v>55.337837837837832</v>
      </c>
      <c r="AF20" s="119">
        <v>48.11851851851852</v>
      </c>
      <c r="AG20" s="119">
        <v>40.868686868686872</v>
      </c>
      <c r="AH20" s="119">
        <v>38.286483253588514</v>
      </c>
      <c r="AI20" s="119">
        <v>12.698412698412698</v>
      </c>
      <c r="AJ20" s="119">
        <v>47.402898550724636</v>
      </c>
      <c r="AK20" s="119">
        <v>1.7481193012485665</v>
      </c>
      <c r="AL20" s="119">
        <v>96.415352089770693</v>
      </c>
      <c r="AM20" s="119">
        <v>18.345599999999997</v>
      </c>
      <c r="AN20" s="119">
        <v>19.215070643642068</v>
      </c>
      <c r="AO20" s="119">
        <v>42.098765432098759</v>
      </c>
      <c r="AP20" s="119">
        <v>50.975930680359447</v>
      </c>
      <c r="AQ20" s="119">
        <v>64.543539325842701</v>
      </c>
      <c r="AR20" s="119">
        <v>37.580746424834317</v>
      </c>
      <c r="AS20" s="119">
        <v>42.933846153846147</v>
      </c>
      <c r="AT20" s="119">
        <v>39.586930213795888</v>
      </c>
      <c r="AU20" s="119">
        <v>40.837760910815945</v>
      </c>
      <c r="AV20" s="119">
        <v>34.097142857142856</v>
      </c>
      <c r="AW20" s="119">
        <v>138.64638783269962</v>
      </c>
      <c r="AX20" s="119">
        <v>55.5</v>
      </c>
      <c r="AY20" s="119">
        <v>10.285714285714285</v>
      </c>
      <c r="AZ20" s="119">
        <v>50.142857142857132</v>
      </c>
      <c r="BA20" s="119">
        <v>75.402985074626869</v>
      </c>
      <c r="BB20" s="119">
        <v>34.922480620155042</v>
      </c>
      <c r="BC20" s="119">
        <v>152.10419796031309</v>
      </c>
      <c r="BD20" s="119">
        <v>78.859096313912019</v>
      </c>
      <c r="BE20" s="119">
        <v>26.818543586061626</v>
      </c>
      <c r="BF20" s="119">
        <v>23.45239968528718</v>
      </c>
      <c r="BG20" s="119">
        <v>4.5370370370370372</v>
      </c>
      <c r="BH20" s="119">
        <v>32.895104895104893</v>
      </c>
      <c r="BI20" s="119">
        <v>22.936363636363634</v>
      </c>
      <c r="BJ20" s="119">
        <v>20.394129979035643</v>
      </c>
      <c r="BK20" s="119">
        <v>6.0666666666666655</v>
      </c>
      <c r="BL20" s="119">
        <v>22.697368421052634</v>
      </c>
      <c r="BM20" s="119">
        <v>12.857142857142858</v>
      </c>
      <c r="BN20" s="119">
        <v>10.799999999999999</v>
      </c>
      <c r="BO20" s="119">
        <v>54.989335520918779</v>
      </c>
      <c r="BP20" s="119">
        <v>32.405637254901961</v>
      </c>
      <c r="BQ20" s="119">
        <v>35.54808510638297</v>
      </c>
      <c r="BR20" s="119">
        <v>50</v>
      </c>
      <c r="BS20" s="119">
        <v>38.716981132075475</v>
      </c>
      <c r="BT20" s="119">
        <v>28.992248062015509</v>
      </c>
      <c r="BU20" s="119">
        <v>33.190476190476183</v>
      </c>
      <c r="BV20" s="119">
        <v>28.88372093023256</v>
      </c>
      <c r="BW20" s="119">
        <v>71.993670886075961</v>
      </c>
      <c r="BX20" s="119">
        <v>31.846153846153847</v>
      </c>
      <c r="BY20" s="119">
        <v>38.64</v>
      </c>
      <c r="BZ20" s="120">
        <v>25.464285714285715</v>
      </c>
    </row>
    <row r="21" spans="1:78" s="8" customFormat="1" ht="16.2" x14ac:dyDescent="0.2">
      <c r="A21" s="66" t="s">
        <v>22</v>
      </c>
      <c r="B21" s="243">
        <v>1871</v>
      </c>
      <c r="C21" s="125">
        <f t="shared" si="0"/>
        <v>1878.7971116173514</v>
      </c>
      <c r="D21" s="173">
        <f t="shared" si="1"/>
        <v>0.99584994485613221</v>
      </c>
      <c r="E21" s="119">
        <v>22.253289473684212</v>
      </c>
      <c r="F21" s="119">
        <v>18.915555555555553</v>
      </c>
      <c r="G21" s="119">
        <v>20.631578947368421</v>
      </c>
      <c r="H21" s="119">
        <v>16.492537313432837</v>
      </c>
      <c r="I21" s="119">
        <v>26.455026455026456</v>
      </c>
      <c r="J21" s="119">
        <v>247.82713085234093</v>
      </c>
      <c r="K21" s="119">
        <v>36.718941435922567</v>
      </c>
      <c r="L21" s="119">
        <v>3.2653061224489797</v>
      </c>
      <c r="M21" s="119">
        <v>15.555555555555555</v>
      </c>
      <c r="N21" s="119">
        <v>16.704545454545453</v>
      </c>
      <c r="O21" s="119">
        <v>15.037037037037038</v>
      </c>
      <c r="P21" s="119">
        <v>10.200766283524905</v>
      </c>
      <c r="Q21" s="119">
        <v>12.906666666666666</v>
      </c>
      <c r="R21" s="119">
        <v>7.3697270471464025</v>
      </c>
      <c r="S21" s="119">
        <v>32.920289855072454</v>
      </c>
      <c r="T21" s="119">
        <v>16.609090909090906</v>
      </c>
      <c r="U21" s="119">
        <v>20.294930875576039</v>
      </c>
      <c r="V21" s="119">
        <v>17.8125</v>
      </c>
      <c r="W21" s="119">
        <v>0</v>
      </c>
      <c r="X21" s="119">
        <v>29.464285714285719</v>
      </c>
      <c r="Y21" s="119">
        <v>27.872307692307693</v>
      </c>
      <c r="Z21" s="119">
        <v>14.583333333333332</v>
      </c>
      <c r="AA21" s="119">
        <v>9.4577777777777783</v>
      </c>
      <c r="AB21" s="119">
        <v>7.3125</v>
      </c>
      <c r="AC21" s="119">
        <v>13.636363636363635</v>
      </c>
      <c r="AD21" s="119">
        <v>20.428571428571427</v>
      </c>
      <c r="AE21" s="119">
        <v>26.249999999999996</v>
      </c>
      <c r="AF21" s="119">
        <v>13.748148148148148</v>
      </c>
      <c r="AG21" s="119">
        <v>28.478632478632477</v>
      </c>
      <c r="AH21" s="119">
        <v>21.150097465886937</v>
      </c>
      <c r="AI21" s="119">
        <v>5.3333333333333339</v>
      </c>
      <c r="AJ21" s="119">
        <v>27.993333333333329</v>
      </c>
      <c r="AK21" s="119">
        <v>1.0754701250806125</v>
      </c>
      <c r="AL21" s="119">
        <v>46.6993006993007</v>
      </c>
      <c r="AM21" s="119">
        <v>14.559999999999999</v>
      </c>
      <c r="AN21" s="119">
        <v>18.92393320964749</v>
      </c>
      <c r="AO21" s="119">
        <v>24.032380952380951</v>
      </c>
      <c r="AP21" s="119">
        <v>34.403508771929829</v>
      </c>
      <c r="AQ21" s="119">
        <v>40.259831460674164</v>
      </c>
      <c r="AR21" s="119">
        <v>23.23404255319149</v>
      </c>
      <c r="AS21" s="119">
        <v>23.65</v>
      </c>
      <c r="AT21" s="119">
        <v>20.897952099965291</v>
      </c>
      <c r="AU21" s="119">
        <v>24.322580645161292</v>
      </c>
      <c r="AV21" s="119">
        <v>22.113000000000003</v>
      </c>
      <c r="AW21" s="119">
        <v>100.45179063360882</v>
      </c>
      <c r="AX21" s="119">
        <v>24.642857142857142</v>
      </c>
      <c r="AY21" s="119">
        <v>11.692061880696487</v>
      </c>
      <c r="AZ21" s="119">
        <v>41.785714285714278</v>
      </c>
      <c r="BA21" s="119">
        <v>52.575830524795379</v>
      </c>
      <c r="BB21" s="119">
        <v>16.403508771929825</v>
      </c>
      <c r="BC21" s="119">
        <v>95.449225235196465</v>
      </c>
      <c r="BD21" s="119">
        <v>46.820786789703746</v>
      </c>
      <c r="BE21" s="119">
        <v>19.649572649572651</v>
      </c>
      <c r="BF21" s="119">
        <v>10.881720430107528</v>
      </c>
      <c r="BG21" s="119">
        <v>0.55555555555555569</v>
      </c>
      <c r="BH21" s="119">
        <v>17.769230769230766</v>
      </c>
      <c r="BI21" s="119">
        <v>13.736842105263158</v>
      </c>
      <c r="BJ21" s="119">
        <v>14.074074074074076</v>
      </c>
      <c r="BK21" s="119">
        <v>5.25</v>
      </c>
      <c r="BL21" s="119">
        <v>12.406015037593985</v>
      </c>
      <c r="BM21" s="119">
        <v>6.4285714285714288</v>
      </c>
      <c r="BN21" s="119">
        <v>6.75</v>
      </c>
      <c r="BO21" s="119">
        <v>23.802098950524741</v>
      </c>
      <c r="BP21" s="119">
        <v>19.839285714285715</v>
      </c>
      <c r="BQ21" s="119">
        <v>21.498749999999998</v>
      </c>
      <c r="BR21" s="119">
        <v>36</v>
      </c>
      <c r="BS21" s="119">
        <v>29.210342417889596</v>
      </c>
      <c r="BT21" s="119">
        <v>18.886378737541531</v>
      </c>
      <c r="BU21" s="119">
        <v>22.529292929292929</v>
      </c>
      <c r="BV21" s="119">
        <v>22.245847176079735</v>
      </c>
      <c r="BW21" s="119">
        <v>32.553659878921309</v>
      </c>
      <c r="BX21" s="119">
        <v>19.184210526315788</v>
      </c>
      <c r="BY21" s="119">
        <v>17.742857142857144</v>
      </c>
      <c r="BZ21" s="120">
        <v>20.129870129870127</v>
      </c>
    </row>
    <row r="22" spans="1:78" s="8" customFormat="1" ht="16.8" thickBot="1" x14ac:dyDescent="0.25">
      <c r="A22" s="83" t="s">
        <v>23</v>
      </c>
      <c r="B22" s="244">
        <v>1097</v>
      </c>
      <c r="C22" s="174">
        <f t="shared" si="0"/>
        <v>1477.504378424765</v>
      </c>
      <c r="D22" s="175">
        <f t="shared" si="1"/>
        <v>0.74246818894002997</v>
      </c>
      <c r="E22" s="121">
        <v>13.5596591962593</v>
      </c>
      <c r="F22" s="121">
        <v>12.521184107281147</v>
      </c>
      <c r="G22" s="121">
        <v>23.424421196865989</v>
      </c>
      <c r="H22" s="121">
        <v>19.741136082410016</v>
      </c>
      <c r="I22" s="121">
        <v>26.531569994690813</v>
      </c>
      <c r="J22" s="121">
        <v>210.23834407348855</v>
      </c>
      <c r="K22" s="121">
        <v>31.699014781240333</v>
      </c>
      <c r="L22" s="121">
        <v>0.69803045217329951</v>
      </c>
      <c r="M22" s="121">
        <v>15.222222222222221</v>
      </c>
      <c r="N22" s="121">
        <v>2.2112728209115886</v>
      </c>
      <c r="O22" s="121">
        <v>15.390625</v>
      </c>
      <c r="P22" s="121">
        <v>15.336000213898277</v>
      </c>
      <c r="Q22" s="121">
        <v>16.296826784638796</v>
      </c>
      <c r="R22" s="121">
        <v>9.0729779905401475</v>
      </c>
      <c r="S22" s="121">
        <v>14.445482336956522</v>
      </c>
      <c r="T22" s="121">
        <v>10.605884617092814</v>
      </c>
      <c r="U22" s="121">
        <v>7.0900145853414234</v>
      </c>
      <c r="V22" s="121">
        <v>12.488447664922669</v>
      </c>
      <c r="W22" s="121">
        <v>0</v>
      </c>
      <c r="X22" s="121">
        <v>11.020654619216403</v>
      </c>
      <c r="Y22" s="121">
        <v>8.489934880516806</v>
      </c>
      <c r="Z22" s="121">
        <v>4.5</v>
      </c>
      <c r="AA22" s="121">
        <v>20.817016158589521</v>
      </c>
      <c r="AB22" s="121">
        <v>8.278124709878206</v>
      </c>
      <c r="AC22" s="121">
        <v>5.029015235907524</v>
      </c>
      <c r="AD22" s="121">
        <v>6.9667937354726055</v>
      </c>
      <c r="AE22" s="121">
        <v>6.9274340848219484</v>
      </c>
      <c r="AF22" s="121">
        <v>15.45483299248234</v>
      </c>
      <c r="AG22" s="121">
        <v>25.2186308896028</v>
      </c>
      <c r="AH22" s="121">
        <v>20.400465638642103</v>
      </c>
      <c r="AI22" s="121">
        <v>9.8482860381848472</v>
      </c>
      <c r="AJ22" s="121">
        <v>20.448604979850469</v>
      </c>
      <c r="AK22" s="121">
        <v>0.49675299337545264</v>
      </c>
      <c r="AL22" s="121">
        <v>23.253549075030922</v>
      </c>
      <c r="AM22" s="121">
        <v>7.814065413747171</v>
      </c>
      <c r="AN22" s="121">
        <v>14.30339024711186</v>
      </c>
      <c r="AO22" s="121">
        <v>15.901857422637807</v>
      </c>
      <c r="AP22" s="121">
        <v>40.084171848657256</v>
      </c>
      <c r="AQ22" s="121">
        <v>46.349344099596784</v>
      </c>
      <c r="AR22" s="121">
        <v>7.9143751174710966</v>
      </c>
      <c r="AS22" s="121">
        <v>10.890637644037858</v>
      </c>
      <c r="AT22" s="121">
        <v>15.807594132685663</v>
      </c>
      <c r="AU22" s="121">
        <v>14.009479090948458</v>
      </c>
      <c r="AV22" s="121">
        <v>19.647951819315672</v>
      </c>
      <c r="AW22" s="121">
        <v>94.607942297781207</v>
      </c>
      <c r="AX22" s="121">
        <v>24.440827003187746</v>
      </c>
      <c r="AY22" s="121">
        <v>8.8006690312554277</v>
      </c>
      <c r="AZ22" s="121">
        <v>19.36447658498092</v>
      </c>
      <c r="BA22" s="121">
        <v>15.285782183201754</v>
      </c>
      <c r="BB22" s="121">
        <v>23.468670504078286</v>
      </c>
      <c r="BC22" s="121">
        <v>136.27718848609587</v>
      </c>
      <c r="BD22" s="121">
        <v>40.605646803389611</v>
      </c>
      <c r="BE22" s="121">
        <v>11.305132667086182</v>
      </c>
      <c r="BF22" s="121">
        <v>0.37697359471796477</v>
      </c>
      <c r="BG22" s="121">
        <v>0.53306837725273604</v>
      </c>
      <c r="BH22" s="121">
        <v>8.57339292101301</v>
      </c>
      <c r="BI22" s="121">
        <v>8.0909707948323764</v>
      </c>
      <c r="BJ22" s="121">
        <v>6.6640955944701439</v>
      </c>
      <c r="BK22" s="121">
        <v>3.2060403706149367</v>
      </c>
      <c r="BL22" s="121">
        <v>7.8692457363615187</v>
      </c>
      <c r="BM22" s="121">
        <v>2.0727144098446635</v>
      </c>
      <c r="BN22" s="121">
        <v>2.9173567395039504</v>
      </c>
      <c r="BO22" s="121">
        <v>16.325858986798142</v>
      </c>
      <c r="BP22" s="121">
        <v>34.224489795918373</v>
      </c>
      <c r="BQ22" s="121">
        <v>14.448993341883144</v>
      </c>
      <c r="BR22" s="121">
        <v>8.0593744057785379</v>
      </c>
      <c r="BS22" s="121">
        <v>39.752878302761573</v>
      </c>
      <c r="BT22" s="121">
        <v>12.502040816326531</v>
      </c>
      <c r="BU22" s="121">
        <v>27.012583511155366</v>
      </c>
      <c r="BV22" s="121">
        <v>9.4012748691454533</v>
      </c>
      <c r="BW22" s="121">
        <v>23.525892166155941</v>
      </c>
      <c r="BX22" s="121">
        <v>15.03112162708319</v>
      </c>
      <c r="BY22" s="121">
        <v>19.286923791191253</v>
      </c>
      <c r="BZ22" s="122">
        <v>7.0266757221840734</v>
      </c>
    </row>
    <row r="23" spans="1:78" s="1" customFormat="1" ht="16.8" thickBot="1" x14ac:dyDescent="0.25">
      <c r="A23" s="73" t="s">
        <v>24</v>
      </c>
      <c r="B23" s="252">
        <f>SUM(B4:B22)</f>
        <v>93157</v>
      </c>
      <c r="C23" s="176">
        <f t="shared" si="0"/>
        <v>93156.46020969472</v>
      </c>
      <c r="D23" s="177">
        <f t="shared" si="1"/>
        <v>1.0000057944484373</v>
      </c>
      <c r="E23" s="123">
        <v>763.43697137050481</v>
      </c>
      <c r="F23" s="123">
        <v>680.01183087751554</v>
      </c>
      <c r="G23" s="123">
        <v>1021.6650550148851</v>
      </c>
      <c r="H23" s="123">
        <v>722.70583818610726</v>
      </c>
      <c r="I23" s="123">
        <v>807.36774690987806</v>
      </c>
      <c r="J23" s="123">
        <v>9414.9044546738423</v>
      </c>
      <c r="K23" s="123">
        <v>2922.8313139977076</v>
      </c>
      <c r="L23" s="123">
        <v>262.93998695911341</v>
      </c>
      <c r="M23" s="123">
        <v>951.75272477755425</v>
      </c>
      <c r="N23" s="123">
        <v>419.11662199740636</v>
      </c>
      <c r="O23" s="123">
        <v>656.48601272148699</v>
      </c>
      <c r="P23" s="123">
        <v>853.93705993322567</v>
      </c>
      <c r="Q23" s="123">
        <v>571.11914922583139</v>
      </c>
      <c r="R23" s="123">
        <v>689.64861554673871</v>
      </c>
      <c r="S23" s="123">
        <v>1199.1068327048461</v>
      </c>
      <c r="T23" s="123">
        <v>680.05654532240783</v>
      </c>
      <c r="U23" s="123">
        <v>1940.1928200605294</v>
      </c>
      <c r="V23" s="123">
        <v>510.60118206843657</v>
      </c>
      <c r="W23" s="123">
        <v>586.61790612091124</v>
      </c>
      <c r="X23" s="123">
        <v>554.62131935495995</v>
      </c>
      <c r="Y23" s="123">
        <v>1588.3705909079583</v>
      </c>
      <c r="Z23" s="123">
        <v>725.83612156972742</v>
      </c>
      <c r="AA23" s="123">
        <v>429.88984959551135</v>
      </c>
      <c r="AB23" s="123">
        <v>563.25920072448571</v>
      </c>
      <c r="AC23" s="123">
        <v>807.36058913857141</v>
      </c>
      <c r="AD23" s="123">
        <v>1648.7899150763064</v>
      </c>
      <c r="AE23" s="123">
        <v>1097.0893731328524</v>
      </c>
      <c r="AF23" s="123">
        <v>832.36000856825422</v>
      </c>
      <c r="AG23" s="123">
        <v>1011.7104073228005</v>
      </c>
      <c r="AH23" s="123">
        <v>1465.1919024893004</v>
      </c>
      <c r="AI23" s="123">
        <v>523.22875715620444</v>
      </c>
      <c r="AJ23" s="123">
        <v>780.79647929627106</v>
      </c>
      <c r="AK23" s="123">
        <v>832.04823257472594</v>
      </c>
      <c r="AL23" s="123">
        <v>1055.9711389917518</v>
      </c>
      <c r="AM23" s="123">
        <v>393.90583443532478</v>
      </c>
      <c r="AN23" s="123">
        <v>732.35621475759331</v>
      </c>
      <c r="AO23" s="123">
        <v>1040.8181231905517</v>
      </c>
      <c r="AP23" s="123">
        <v>2126.0019160065058</v>
      </c>
      <c r="AQ23" s="123">
        <v>1794.6472421119565</v>
      </c>
      <c r="AR23" s="123">
        <v>1141.7056462844503</v>
      </c>
      <c r="AS23" s="123">
        <v>1118.1017017373417</v>
      </c>
      <c r="AT23" s="123">
        <v>1426.4817885032246</v>
      </c>
      <c r="AU23" s="123">
        <v>1199.1865697194446</v>
      </c>
      <c r="AV23" s="123">
        <v>981.23630185451498</v>
      </c>
      <c r="AW23" s="123">
        <v>4145.0760369160362</v>
      </c>
      <c r="AX23" s="123">
        <v>1646.4962702026185</v>
      </c>
      <c r="AY23" s="123">
        <v>395.10705082524368</v>
      </c>
      <c r="AZ23" s="123">
        <v>626.0086080529253</v>
      </c>
      <c r="BA23" s="123">
        <v>2035.3818136747564</v>
      </c>
      <c r="BB23" s="123">
        <v>1287.9092436396566</v>
      </c>
      <c r="BC23" s="123">
        <v>4775.9461989022184</v>
      </c>
      <c r="BD23" s="123">
        <v>3308.1546246458656</v>
      </c>
      <c r="BE23" s="123">
        <v>1432.8434081465264</v>
      </c>
      <c r="BF23" s="123">
        <v>684.55399633549996</v>
      </c>
      <c r="BG23" s="123">
        <v>143.65704557680348</v>
      </c>
      <c r="BH23" s="123">
        <v>1195.129989052552</v>
      </c>
      <c r="BI23" s="123">
        <v>741.56052634952277</v>
      </c>
      <c r="BJ23" s="123">
        <v>892.93103414384086</v>
      </c>
      <c r="BK23" s="123">
        <v>348.52424247068524</v>
      </c>
      <c r="BL23" s="123">
        <v>1000.2714099975088</v>
      </c>
      <c r="BM23" s="123">
        <v>399.39935958756882</v>
      </c>
      <c r="BN23" s="123">
        <v>284.6951555820537</v>
      </c>
      <c r="BO23" s="123">
        <v>1068.5650087702481</v>
      </c>
      <c r="BP23" s="123">
        <v>2206.6384263530913</v>
      </c>
      <c r="BQ23" s="123">
        <v>1011.8976652676064</v>
      </c>
      <c r="BR23" s="123">
        <v>1498.8726486163152</v>
      </c>
      <c r="BS23" s="123">
        <v>1962.8135058425003</v>
      </c>
      <c r="BT23" s="123">
        <v>1188.532675437039</v>
      </c>
      <c r="BU23" s="123">
        <v>1297.8822883880221</v>
      </c>
      <c r="BV23" s="123">
        <v>1413.3528292271919</v>
      </c>
      <c r="BW23" s="123">
        <v>1517.5366848168126</v>
      </c>
      <c r="BX23" s="123">
        <v>990.67254456885939</v>
      </c>
      <c r="BY23" s="123">
        <v>1522.2479394779655</v>
      </c>
      <c r="BZ23" s="124">
        <v>608.33808585765269</v>
      </c>
    </row>
    <row r="24" spans="1:78" s="14" customFormat="1" ht="97.2" x14ac:dyDescent="0.2">
      <c r="A24" s="37" t="s">
        <v>25</v>
      </c>
      <c r="B24" s="250" t="str">
        <f>B1</f>
        <v>37(2025)   人口
（推計値）</v>
      </c>
      <c r="C24" s="147" t="s">
        <v>101</v>
      </c>
      <c r="D24" s="148" t="s">
        <v>103</v>
      </c>
      <c r="E24" s="147" t="s">
        <v>116</v>
      </c>
      <c r="F24" s="147" t="s">
        <v>27</v>
      </c>
      <c r="G24" s="147" t="s">
        <v>116</v>
      </c>
      <c r="H24" s="147" t="s">
        <v>29</v>
      </c>
      <c r="I24" s="147" t="s">
        <v>116</v>
      </c>
      <c r="J24" s="147" t="s">
        <v>31</v>
      </c>
      <c r="K24" s="147" t="s">
        <v>32</v>
      </c>
      <c r="L24" s="147" t="s">
        <v>116</v>
      </c>
      <c r="M24" s="147" t="s">
        <v>34</v>
      </c>
      <c r="N24" s="147" t="s">
        <v>116</v>
      </c>
      <c r="O24" s="147" t="s">
        <v>36</v>
      </c>
      <c r="P24" s="147" t="s">
        <v>37</v>
      </c>
      <c r="Q24" s="147" t="s">
        <v>38</v>
      </c>
      <c r="R24" s="147" t="s">
        <v>39</v>
      </c>
      <c r="S24" s="147" t="s">
        <v>40</v>
      </c>
      <c r="T24" s="147" t="s">
        <v>41</v>
      </c>
      <c r="U24" s="166" t="s">
        <v>116</v>
      </c>
      <c r="V24" s="166" t="s">
        <v>116</v>
      </c>
      <c r="W24" s="166" t="s">
        <v>116</v>
      </c>
      <c r="X24" s="166" t="s">
        <v>45</v>
      </c>
      <c r="Y24" s="147" t="s">
        <v>46</v>
      </c>
      <c r="Z24" s="147" t="s">
        <v>47</v>
      </c>
      <c r="AA24" s="147" t="s">
        <v>116</v>
      </c>
      <c r="AB24" s="147" t="s">
        <v>49</v>
      </c>
      <c r="AC24" s="147" t="s">
        <v>116</v>
      </c>
      <c r="AD24" s="147" t="s">
        <v>116</v>
      </c>
      <c r="AE24" s="147" t="s">
        <v>52</v>
      </c>
      <c r="AF24" s="147" t="s">
        <v>53</v>
      </c>
      <c r="AG24" s="147" t="s">
        <v>54</v>
      </c>
      <c r="AH24" s="147" t="s">
        <v>55</v>
      </c>
      <c r="AI24" s="147" t="s">
        <v>56</v>
      </c>
      <c r="AJ24" s="147" t="s">
        <v>116</v>
      </c>
      <c r="AK24" s="147" t="s">
        <v>58</v>
      </c>
      <c r="AL24" s="147" t="s">
        <v>59</v>
      </c>
      <c r="AM24" s="147" t="s">
        <v>60</v>
      </c>
      <c r="AN24" s="147" t="s">
        <v>61</v>
      </c>
      <c r="AO24" s="147" t="s">
        <v>116</v>
      </c>
      <c r="AP24" s="147" t="s">
        <v>63</v>
      </c>
      <c r="AQ24" s="147" t="s">
        <v>64</v>
      </c>
      <c r="AR24" s="147" t="s">
        <v>65</v>
      </c>
      <c r="AS24" s="147" t="s">
        <v>66</v>
      </c>
      <c r="AT24" s="147" t="s">
        <v>116</v>
      </c>
      <c r="AU24" s="147" t="s">
        <v>116</v>
      </c>
      <c r="AV24" s="147" t="s">
        <v>116</v>
      </c>
      <c r="AW24" s="147" t="s">
        <v>70</v>
      </c>
      <c r="AX24" s="147" t="s">
        <v>71</v>
      </c>
      <c r="AY24" s="147" t="s">
        <v>116</v>
      </c>
      <c r="AZ24" s="147" t="s">
        <v>116</v>
      </c>
      <c r="BA24" s="147" t="s">
        <v>74</v>
      </c>
      <c r="BB24" s="147" t="s">
        <v>75</v>
      </c>
      <c r="BC24" s="147" t="s">
        <v>76</v>
      </c>
      <c r="BD24" s="147" t="s">
        <v>116</v>
      </c>
      <c r="BE24" s="147" t="s">
        <v>116</v>
      </c>
      <c r="BF24" s="147" t="s">
        <v>79</v>
      </c>
      <c r="BG24" s="147" t="s">
        <v>80</v>
      </c>
      <c r="BH24" s="147" t="s">
        <v>81</v>
      </c>
      <c r="BI24" s="147" t="s">
        <v>82</v>
      </c>
      <c r="BJ24" s="147" t="s">
        <v>83</v>
      </c>
      <c r="BK24" s="147" t="s">
        <v>116</v>
      </c>
      <c r="BL24" s="147" t="s">
        <v>85</v>
      </c>
      <c r="BM24" s="147" t="s">
        <v>116</v>
      </c>
      <c r="BN24" s="147" t="s">
        <v>116</v>
      </c>
      <c r="BO24" s="147" t="s">
        <v>116</v>
      </c>
      <c r="BP24" s="147" t="s">
        <v>89</v>
      </c>
      <c r="BQ24" s="147" t="s">
        <v>90</v>
      </c>
      <c r="BR24" s="147" t="s">
        <v>91</v>
      </c>
      <c r="BS24" s="147" t="s">
        <v>92</v>
      </c>
      <c r="BT24" s="147" t="s">
        <v>116</v>
      </c>
      <c r="BU24" s="147" t="s">
        <v>116</v>
      </c>
      <c r="BV24" s="147" t="s">
        <v>116</v>
      </c>
      <c r="BW24" s="147" t="s">
        <v>96</v>
      </c>
      <c r="BX24" s="147" t="s">
        <v>97</v>
      </c>
      <c r="BY24" s="147" t="s">
        <v>116</v>
      </c>
      <c r="BZ24" s="148" t="s">
        <v>116</v>
      </c>
    </row>
    <row r="25" spans="1:78" s="14" customFormat="1" ht="35.25" customHeight="1" thickBot="1" x14ac:dyDescent="0.25">
      <c r="A25" s="45" t="str">
        <f>A2</f>
        <v>H37</v>
      </c>
      <c r="B25" s="253" t="s">
        <v>104</v>
      </c>
      <c r="C25" s="193" t="s">
        <v>105</v>
      </c>
      <c r="D25" s="194" t="s">
        <v>106</v>
      </c>
      <c r="E25" s="236" t="s">
        <v>117</v>
      </c>
      <c r="F25" s="281" t="s">
        <v>110</v>
      </c>
      <c r="G25" s="282" t="s">
        <v>117</v>
      </c>
      <c r="H25" s="282"/>
      <c r="I25" s="282" t="s">
        <v>117</v>
      </c>
      <c r="J25" s="283"/>
      <c r="K25" s="149"/>
      <c r="L25" s="149" t="s">
        <v>117</v>
      </c>
      <c r="M25" s="149"/>
      <c r="N25" s="149" t="s">
        <v>117</v>
      </c>
      <c r="O25" s="149"/>
      <c r="P25" s="149"/>
      <c r="Q25" s="149"/>
      <c r="R25" s="149"/>
      <c r="S25" s="149"/>
      <c r="T25" s="149"/>
      <c r="U25" s="149" t="s">
        <v>117</v>
      </c>
      <c r="V25" s="149" t="s">
        <v>117</v>
      </c>
      <c r="W25" s="149" t="s">
        <v>117</v>
      </c>
      <c r="X25" s="149"/>
      <c r="Y25" s="149"/>
      <c r="Z25" s="149"/>
      <c r="AA25" s="149" t="s">
        <v>117</v>
      </c>
      <c r="AB25" s="149"/>
      <c r="AC25" s="149" t="s">
        <v>117</v>
      </c>
      <c r="AD25" s="149" t="s">
        <v>117</v>
      </c>
      <c r="AE25" s="149"/>
      <c r="AF25" s="149"/>
      <c r="AG25" s="149"/>
      <c r="AH25" s="149"/>
      <c r="AI25" s="149"/>
      <c r="AJ25" s="149" t="s">
        <v>117</v>
      </c>
      <c r="AK25" s="149"/>
      <c r="AL25" s="149"/>
      <c r="AM25" s="149"/>
      <c r="AN25" s="149"/>
      <c r="AO25" s="149" t="s">
        <v>117</v>
      </c>
      <c r="AP25" s="149"/>
      <c r="AQ25" s="149"/>
      <c r="AR25" s="149"/>
      <c r="AS25" s="149"/>
      <c r="AT25" s="149" t="s">
        <v>117</v>
      </c>
      <c r="AU25" s="149" t="s">
        <v>117</v>
      </c>
      <c r="AV25" s="149" t="s">
        <v>117</v>
      </c>
      <c r="AW25" s="149"/>
      <c r="AX25" s="149"/>
      <c r="AY25" s="149" t="s">
        <v>117</v>
      </c>
      <c r="AZ25" s="149" t="s">
        <v>117</v>
      </c>
      <c r="BA25" s="149"/>
      <c r="BB25" s="149"/>
      <c r="BC25" s="149"/>
      <c r="BD25" s="149" t="s">
        <v>117</v>
      </c>
      <c r="BE25" s="149" t="s">
        <v>117</v>
      </c>
      <c r="BF25" s="149"/>
      <c r="BG25" s="149"/>
      <c r="BH25" s="149"/>
      <c r="BI25" s="149"/>
      <c r="BJ25" s="149"/>
      <c r="BK25" s="149" t="s">
        <v>117</v>
      </c>
      <c r="BL25" s="149"/>
      <c r="BM25" s="149" t="s">
        <v>117</v>
      </c>
      <c r="BN25" s="149" t="s">
        <v>117</v>
      </c>
      <c r="BO25" s="149" t="s">
        <v>117</v>
      </c>
      <c r="BP25" s="149"/>
      <c r="BQ25" s="149"/>
      <c r="BR25" s="149"/>
      <c r="BS25" s="149"/>
      <c r="BT25" s="149" t="s">
        <v>117</v>
      </c>
      <c r="BU25" s="149" t="s">
        <v>117</v>
      </c>
      <c r="BV25" s="149" t="s">
        <v>117</v>
      </c>
      <c r="BW25" s="149"/>
      <c r="BX25" s="149"/>
      <c r="BY25" s="149" t="s">
        <v>117</v>
      </c>
      <c r="BZ25" s="150" t="s">
        <v>117</v>
      </c>
    </row>
    <row r="26" spans="1:78" s="14" customFormat="1" ht="16.2" x14ac:dyDescent="0.2">
      <c r="A26" s="43" t="s">
        <v>4</v>
      </c>
      <c r="B26" s="247">
        <v>3473</v>
      </c>
      <c r="C26" s="195">
        <f>SUM(E26:BZ26)</f>
        <v>3502.3419546620144</v>
      </c>
      <c r="D26" s="196">
        <f t="shared" ref="D26:D46" si="2">B26/C26</f>
        <v>0.99162219022532716</v>
      </c>
      <c r="E26" s="197">
        <v>24.139222570516484</v>
      </c>
      <c r="F26" s="151">
        <v>20.327250221977742</v>
      </c>
      <c r="G26" s="151">
        <v>34.475612211201707</v>
      </c>
      <c r="H26" s="151">
        <v>19.754847518400943</v>
      </c>
      <c r="I26" s="151">
        <v>18.93200716433876</v>
      </c>
      <c r="J26" s="151">
        <v>319.3339091440597</v>
      </c>
      <c r="K26" s="151">
        <v>126.01143961944655</v>
      </c>
      <c r="L26" s="151">
        <v>12.274085599091944</v>
      </c>
      <c r="M26" s="151">
        <v>31.763748858112102</v>
      </c>
      <c r="N26" s="151">
        <v>10.121865711960377</v>
      </c>
      <c r="O26" s="151">
        <v>30.17952111164702</v>
      </c>
      <c r="P26" s="151">
        <v>22.857521210919355</v>
      </c>
      <c r="Q26" s="151">
        <v>22.085386466808263</v>
      </c>
      <c r="R26" s="151">
        <v>30.637064204764862</v>
      </c>
      <c r="S26" s="151">
        <v>37.129796021269769</v>
      </c>
      <c r="T26" s="151">
        <v>23.385785584583818</v>
      </c>
      <c r="U26" s="151">
        <v>78.939003990089972</v>
      </c>
      <c r="V26" s="151">
        <v>12.564486836504432</v>
      </c>
      <c r="W26" s="151">
        <v>16.01174441988891</v>
      </c>
      <c r="X26" s="151">
        <v>32.420005679129304</v>
      </c>
      <c r="Y26" s="151">
        <v>62.33275349367603</v>
      </c>
      <c r="Z26" s="151">
        <v>31.857533274361241</v>
      </c>
      <c r="AA26" s="151">
        <v>14.1377942086096</v>
      </c>
      <c r="AB26" s="151">
        <v>30.271646471619821</v>
      </c>
      <c r="AC26" s="151">
        <v>39.508130476450859</v>
      </c>
      <c r="AD26" s="151">
        <v>59.165720639887141</v>
      </c>
      <c r="AE26" s="151">
        <v>40.836379238390791</v>
      </c>
      <c r="AF26" s="151">
        <v>27.694171814562846</v>
      </c>
      <c r="AG26" s="151">
        <v>30.624753299398176</v>
      </c>
      <c r="AH26" s="151">
        <v>32.520715678891278</v>
      </c>
      <c r="AI26" s="151">
        <v>11.073286432003107</v>
      </c>
      <c r="AJ26" s="151">
        <v>31.415903897449677</v>
      </c>
      <c r="AK26" s="151">
        <v>13.685860865897158</v>
      </c>
      <c r="AL26" s="151">
        <v>12.037028474481827</v>
      </c>
      <c r="AM26" s="151">
        <v>15.571684592495885</v>
      </c>
      <c r="AN26" s="151">
        <v>30.667575958017849</v>
      </c>
      <c r="AO26" s="151">
        <v>41.853501294166158</v>
      </c>
      <c r="AP26" s="151">
        <v>101.65626408100093</v>
      </c>
      <c r="AQ26" s="151">
        <v>68.412575082311108</v>
      </c>
      <c r="AR26" s="151">
        <v>33.404884353547743</v>
      </c>
      <c r="AS26" s="151">
        <v>45.323282321185083</v>
      </c>
      <c r="AT26" s="151">
        <v>44.168483440489418</v>
      </c>
      <c r="AU26" s="151">
        <v>34.931729466547353</v>
      </c>
      <c r="AV26" s="151">
        <v>27.969647328476029</v>
      </c>
      <c r="AW26" s="151">
        <v>184.3123247593077</v>
      </c>
      <c r="AX26" s="151">
        <v>80.079095136712453</v>
      </c>
      <c r="AY26" s="151">
        <v>16.886260957598612</v>
      </c>
      <c r="AZ26" s="151">
        <v>21.063010542124566</v>
      </c>
      <c r="BA26" s="151">
        <v>80.079095136712453</v>
      </c>
      <c r="BB26" s="151">
        <v>41.264388079797833</v>
      </c>
      <c r="BC26" s="151">
        <v>181.24209019990411</v>
      </c>
      <c r="BD26" s="151">
        <v>119.84987742622845</v>
      </c>
      <c r="BE26" s="151">
        <v>57.720096194227828</v>
      </c>
      <c r="BF26" s="151">
        <v>20.507812279658179</v>
      </c>
      <c r="BG26" s="151">
        <v>7.7616734678462658</v>
      </c>
      <c r="BH26" s="151">
        <v>46.61564821615913</v>
      </c>
      <c r="BI26" s="151">
        <v>31.079948153285272</v>
      </c>
      <c r="BJ26" s="151">
        <v>36.564793918752848</v>
      </c>
      <c r="BK26" s="151">
        <v>12.901919976456382</v>
      </c>
      <c r="BL26" s="151">
        <v>35.294853978798926</v>
      </c>
      <c r="BM26" s="151">
        <v>15.555567376177482</v>
      </c>
      <c r="BN26" s="151">
        <v>11.311852820837187</v>
      </c>
      <c r="BO26" s="151">
        <v>35.274736827558868</v>
      </c>
      <c r="BP26" s="151">
        <v>99.870936960113838</v>
      </c>
      <c r="BQ26" s="151">
        <v>39.674147148190606</v>
      </c>
      <c r="BR26" s="151">
        <v>54.41396345627652</v>
      </c>
      <c r="BS26" s="151">
        <v>83.232557215390983</v>
      </c>
      <c r="BT26" s="151">
        <v>58.443208154424639</v>
      </c>
      <c r="BU26" s="151">
        <v>47.215756866140268</v>
      </c>
      <c r="BV26" s="151">
        <v>59.992968766280491</v>
      </c>
      <c r="BW26" s="151">
        <v>70.107504796872604</v>
      </c>
      <c r="BX26" s="151">
        <v>53.740100027366736</v>
      </c>
      <c r="BY26" s="151">
        <v>79.821131156452992</v>
      </c>
      <c r="BZ26" s="152">
        <v>15.999024337732298</v>
      </c>
    </row>
    <row r="27" spans="1:78" s="14" customFormat="1" ht="16.2" x14ac:dyDescent="0.2">
      <c r="A27" s="40" t="s">
        <v>5</v>
      </c>
      <c r="B27" s="243">
        <v>3615</v>
      </c>
      <c r="C27" s="198">
        <f>SUM(E27:BZ27)</f>
        <v>3733.4915528969732</v>
      </c>
      <c r="D27" s="199">
        <f t="shared" si="2"/>
        <v>0.96826253622965064</v>
      </c>
      <c r="E27" s="200">
        <v>27.130245353178651</v>
      </c>
      <c r="F27" s="119">
        <v>12.597139328435734</v>
      </c>
      <c r="G27" s="119">
        <v>45.900848894468339</v>
      </c>
      <c r="H27" s="119">
        <v>13.815552680426283</v>
      </c>
      <c r="I27" s="119">
        <v>8.2292294532921968</v>
      </c>
      <c r="J27" s="119">
        <v>343.91033042706152</v>
      </c>
      <c r="K27" s="119">
        <v>168.06544752582431</v>
      </c>
      <c r="L27" s="119">
        <v>7.0538883926656455</v>
      </c>
      <c r="M27" s="119">
        <v>45.567267169934304</v>
      </c>
      <c r="N27" s="119">
        <v>5.0331036108923071</v>
      </c>
      <c r="O27" s="119">
        <v>26.091502548582962</v>
      </c>
      <c r="P27" s="119">
        <v>27.933951587080145</v>
      </c>
      <c r="Q27" s="119">
        <v>12.741279251058883</v>
      </c>
      <c r="R27" s="119">
        <v>32.247215806219444</v>
      </c>
      <c r="S27" s="119">
        <v>26.030031951385034</v>
      </c>
      <c r="T27" s="119">
        <v>21.409500089958129</v>
      </c>
      <c r="U27" s="119">
        <v>88.697122319849711</v>
      </c>
      <c r="V27" s="119">
        <v>10.750164083395354</v>
      </c>
      <c r="W27" s="119">
        <v>66.583906882609455</v>
      </c>
      <c r="X27" s="119">
        <v>16.096063686972091</v>
      </c>
      <c r="Y27" s="119">
        <v>90.187915916782686</v>
      </c>
      <c r="Z27" s="119">
        <v>25.188091279028875</v>
      </c>
      <c r="AA27" s="119">
        <v>16.546359692821042</v>
      </c>
      <c r="AB27" s="119">
        <v>26.272025248681818</v>
      </c>
      <c r="AC27" s="119">
        <v>64.397818787295833</v>
      </c>
      <c r="AD27" s="119">
        <v>67.721798481516018</v>
      </c>
      <c r="AE27" s="119">
        <v>30.725963775670238</v>
      </c>
      <c r="AF27" s="119">
        <v>18.268774417292576</v>
      </c>
      <c r="AG27" s="119">
        <v>18.87582970498687</v>
      </c>
      <c r="AH27" s="119">
        <v>27.970377336048433</v>
      </c>
      <c r="AI27" s="119">
        <v>3.9632765744271827</v>
      </c>
      <c r="AJ27" s="119">
        <v>35.13185339663751</v>
      </c>
      <c r="AK27" s="119">
        <v>63.274202229967216</v>
      </c>
      <c r="AL27" s="119">
        <v>4.2281726119358005</v>
      </c>
      <c r="AM27" s="119">
        <v>5.4487881806247449</v>
      </c>
      <c r="AN27" s="119">
        <v>25.587783894850666</v>
      </c>
      <c r="AO27" s="119">
        <v>25.396745477350215</v>
      </c>
      <c r="AP27" s="119">
        <v>76.744535664066234</v>
      </c>
      <c r="AQ27" s="119">
        <v>46.141999412457125</v>
      </c>
      <c r="AR27" s="119">
        <v>26.053334120170504</v>
      </c>
      <c r="AS27" s="119">
        <v>47.835792176641391</v>
      </c>
      <c r="AT27" s="119">
        <v>35.451591864842548</v>
      </c>
      <c r="AU27" s="119">
        <v>38.89143382417425</v>
      </c>
      <c r="AV27" s="119">
        <v>24.997587670835443</v>
      </c>
      <c r="AW27" s="119">
        <v>165.91727153216928</v>
      </c>
      <c r="AX27" s="119">
        <v>56.648869007098384</v>
      </c>
      <c r="AY27" s="119">
        <v>20.045837219564341</v>
      </c>
      <c r="AZ27" s="119">
        <v>14.456615312323693</v>
      </c>
      <c r="BA27" s="119">
        <v>93.220993801036158</v>
      </c>
      <c r="BB27" s="119">
        <v>49.510279617840652</v>
      </c>
      <c r="BC27" s="119">
        <v>169.04927199172661</v>
      </c>
      <c r="BD27" s="119">
        <v>153.75968122234181</v>
      </c>
      <c r="BE27" s="119">
        <v>112.35796559098701</v>
      </c>
      <c r="BF27" s="119">
        <v>14.81726392455465</v>
      </c>
      <c r="BG27" s="119">
        <v>3.2045849483906892</v>
      </c>
      <c r="BH27" s="119">
        <v>53.954449614520314</v>
      </c>
      <c r="BI27" s="119">
        <v>31.83002626833667</v>
      </c>
      <c r="BJ27" s="119">
        <v>42.853143968806918</v>
      </c>
      <c r="BK27" s="119">
        <v>14.122425872096656</v>
      </c>
      <c r="BL27" s="119">
        <v>33.867798228753735</v>
      </c>
      <c r="BM27" s="119">
        <v>26.820533045257257</v>
      </c>
      <c r="BN27" s="119">
        <v>20.110627852690818</v>
      </c>
      <c r="BO27" s="119">
        <v>25.555374326242013</v>
      </c>
      <c r="BP27" s="119">
        <v>109.87063562035937</v>
      </c>
      <c r="BQ27" s="119">
        <v>37.937632884695574</v>
      </c>
      <c r="BR27" s="119">
        <v>39.15151567364024</v>
      </c>
      <c r="BS27" s="119">
        <v>147.23033248959382</v>
      </c>
      <c r="BT27" s="119">
        <v>85.428326983054802</v>
      </c>
      <c r="BU27" s="119">
        <v>55.182784283783896</v>
      </c>
      <c r="BV27" s="119">
        <v>76.188936925578389</v>
      </c>
      <c r="BW27" s="119">
        <v>53.045023343762374</v>
      </c>
      <c r="BX27" s="119">
        <v>70.664516367812396</v>
      </c>
      <c r="BY27" s="119">
        <v>85.852593906858075</v>
      </c>
      <c r="BZ27" s="120">
        <v>19.650398290700881</v>
      </c>
    </row>
    <row r="28" spans="1:78" s="14" customFormat="1" ht="16.2" x14ac:dyDescent="0.2">
      <c r="A28" s="40" t="s">
        <v>6</v>
      </c>
      <c r="B28" s="243">
        <v>4006</v>
      </c>
      <c r="C28" s="198">
        <f t="shared" ref="C28" si="3">SUM(E28:BZ28)</f>
        <v>3939.7996658072702</v>
      </c>
      <c r="D28" s="199">
        <f t="shared" si="2"/>
        <v>1.0168029696452003</v>
      </c>
      <c r="E28" s="200">
        <v>28.939876582934701</v>
      </c>
      <c r="F28" s="119">
        <v>14.238489137761205</v>
      </c>
      <c r="G28" s="119">
        <v>66.161948922547779</v>
      </c>
      <c r="H28" s="119">
        <v>15.603982334321548</v>
      </c>
      <c r="I28" s="119">
        <v>11.336588159113917</v>
      </c>
      <c r="J28" s="119">
        <v>393.45651804839184</v>
      </c>
      <c r="K28" s="119">
        <v>162.64599372924275</v>
      </c>
      <c r="L28" s="119">
        <v>6.6622538912069436</v>
      </c>
      <c r="M28" s="119">
        <v>48.926440531515077</v>
      </c>
      <c r="N28" s="119">
        <v>7.5300673297858074</v>
      </c>
      <c r="O28" s="119">
        <v>44.188381262090836</v>
      </c>
      <c r="P28" s="119">
        <v>33.331730973427014</v>
      </c>
      <c r="Q28" s="119">
        <v>18.92311136356351</v>
      </c>
      <c r="R28" s="119">
        <v>21.801406180697981</v>
      </c>
      <c r="S28" s="119">
        <v>34.533313803068957</v>
      </c>
      <c r="T28" s="119">
        <v>25.17053916794837</v>
      </c>
      <c r="U28" s="119">
        <v>96.344951932049781</v>
      </c>
      <c r="V28" s="119">
        <v>13.586346182887608</v>
      </c>
      <c r="W28" s="119">
        <v>54.195185026063022</v>
      </c>
      <c r="X28" s="119">
        <v>7.89178756773447</v>
      </c>
      <c r="Y28" s="119">
        <v>85.617696017433516</v>
      </c>
      <c r="Z28" s="119">
        <v>25.086519110711894</v>
      </c>
      <c r="AA28" s="119">
        <v>25.594130730623863</v>
      </c>
      <c r="AB28" s="119">
        <v>20.088782908697116</v>
      </c>
      <c r="AC28" s="119">
        <v>74.724224297045538</v>
      </c>
      <c r="AD28" s="119">
        <v>79.08046053743665</v>
      </c>
      <c r="AE28" s="119">
        <v>43.520136184859645</v>
      </c>
      <c r="AF28" s="119">
        <v>19.202242822128468</v>
      </c>
      <c r="AG28" s="119">
        <v>21.34629637932813</v>
      </c>
      <c r="AH28" s="119">
        <v>32.120320922584234</v>
      </c>
      <c r="AI28" s="119">
        <v>6.7491147305996178</v>
      </c>
      <c r="AJ28" s="119">
        <v>28.607271056797433</v>
      </c>
      <c r="AK28" s="119">
        <v>83.707678585984127</v>
      </c>
      <c r="AL28" s="119">
        <v>3.2601370144281931</v>
      </c>
      <c r="AM28" s="119">
        <v>12.490567747023574</v>
      </c>
      <c r="AN28" s="119">
        <v>40.493783707891239</v>
      </c>
      <c r="AO28" s="119">
        <v>42.694486560199124</v>
      </c>
      <c r="AP28" s="119">
        <v>69.027302130247591</v>
      </c>
      <c r="AQ28" s="119">
        <v>50.029795259390248</v>
      </c>
      <c r="AR28" s="119">
        <v>24.295940381804932</v>
      </c>
      <c r="AS28" s="119">
        <v>64.607592300501111</v>
      </c>
      <c r="AT28" s="119">
        <v>42.172083577139354</v>
      </c>
      <c r="AU28" s="119">
        <v>33.55283751878617</v>
      </c>
      <c r="AV28" s="119">
        <v>23.606325304598375</v>
      </c>
      <c r="AW28" s="119">
        <v>163.30561459710836</v>
      </c>
      <c r="AX28" s="119">
        <v>48.70964284473078</v>
      </c>
      <c r="AY28" s="119">
        <v>11.859492753973166</v>
      </c>
      <c r="AZ28" s="119">
        <v>14.610868505549721</v>
      </c>
      <c r="BA28" s="119">
        <v>118.64141297824355</v>
      </c>
      <c r="BB28" s="119">
        <v>56.597064769164355</v>
      </c>
      <c r="BC28" s="119">
        <v>174.59683132062739</v>
      </c>
      <c r="BD28" s="119">
        <v>194.04387986468183</v>
      </c>
      <c r="BE28" s="119">
        <v>124.8006371256521</v>
      </c>
      <c r="BF28" s="119">
        <v>12.548008883055285</v>
      </c>
      <c r="BG28" s="119">
        <v>4.3984051876417976</v>
      </c>
      <c r="BH28" s="119">
        <v>39.744865277204688</v>
      </c>
      <c r="BI28" s="119">
        <v>22.376958357071278</v>
      </c>
      <c r="BJ28" s="119">
        <v>41.222171559426428</v>
      </c>
      <c r="BK28" s="119">
        <v>17.924290480111026</v>
      </c>
      <c r="BL28" s="119">
        <v>46.846131782204623</v>
      </c>
      <c r="BM28" s="119">
        <v>30.696787472294144</v>
      </c>
      <c r="BN28" s="119">
        <v>26.926841487306323</v>
      </c>
      <c r="BO28" s="119">
        <v>34.915829045832986</v>
      </c>
      <c r="BP28" s="119">
        <v>143.72639207942376</v>
      </c>
      <c r="BQ28" s="119">
        <v>37.489144101010623</v>
      </c>
      <c r="BR28" s="119">
        <v>47.117623295063318</v>
      </c>
      <c r="BS28" s="119">
        <v>84.673941568265349</v>
      </c>
      <c r="BT28" s="119">
        <v>80.157180858095245</v>
      </c>
      <c r="BU28" s="119">
        <v>69.719430398894787</v>
      </c>
      <c r="BV28" s="119">
        <v>84.864897753278811</v>
      </c>
      <c r="BW28" s="119">
        <v>39.475667956731606</v>
      </c>
      <c r="BX28" s="119">
        <v>53.814590479694537</v>
      </c>
      <c r="BY28" s="119">
        <v>38.531506601068784</v>
      </c>
      <c r="BZ28" s="120">
        <v>18.318918511270706</v>
      </c>
    </row>
    <row r="29" spans="1:78" s="14" customFormat="1" ht="16.2" x14ac:dyDescent="0.2">
      <c r="A29" s="40" t="s">
        <v>7</v>
      </c>
      <c r="B29" s="243">
        <v>4130</v>
      </c>
      <c r="C29" s="198">
        <f>SUM(E29:BZ29)</f>
        <v>4072.5787585059106</v>
      </c>
      <c r="D29" s="199">
        <f t="shared" si="2"/>
        <v>1.0140994796906408</v>
      </c>
      <c r="E29" s="200">
        <v>34.864864864864863</v>
      </c>
      <c r="F29" s="119">
        <v>18.046875</v>
      </c>
      <c r="G29" s="119">
        <v>47.559682751547975</v>
      </c>
      <c r="H29" s="119">
        <v>24.869565217391308</v>
      </c>
      <c r="I29" s="119">
        <v>20.474999999999998</v>
      </c>
      <c r="J29" s="119">
        <v>423.03057964399818</v>
      </c>
      <c r="K29" s="119">
        <v>124.66666666666666</v>
      </c>
      <c r="L29" s="119">
        <v>6.1176470588235299</v>
      </c>
      <c r="M29" s="119">
        <v>48.848895640995678</v>
      </c>
      <c r="N29" s="119">
        <v>14.025974025974026</v>
      </c>
      <c r="O29" s="119">
        <v>54.117647058823536</v>
      </c>
      <c r="P29" s="119">
        <v>51.329696969696968</v>
      </c>
      <c r="Q29" s="119">
        <v>29.333333333333336</v>
      </c>
      <c r="R29" s="119">
        <v>25.381404174573056</v>
      </c>
      <c r="S29" s="119">
        <v>56.618291761148903</v>
      </c>
      <c r="T29" s="119">
        <v>41.685823754789268</v>
      </c>
      <c r="U29" s="119">
        <v>136</v>
      </c>
      <c r="V29" s="119">
        <v>27.843750000000004</v>
      </c>
      <c r="W29" s="119">
        <v>18.245272525027804</v>
      </c>
      <c r="X29" s="119">
        <v>6.8749999999999991</v>
      </c>
      <c r="Y29" s="119">
        <v>68.478165600568587</v>
      </c>
      <c r="Z29" s="119">
        <v>35.275862068965509</v>
      </c>
      <c r="AA29" s="119">
        <v>36.75</v>
      </c>
      <c r="AB29" s="119">
        <v>17.5</v>
      </c>
      <c r="AC29" s="119">
        <v>57.954545454545453</v>
      </c>
      <c r="AD29" s="119">
        <v>92.171122994652421</v>
      </c>
      <c r="AE29" s="119">
        <v>53.861021629084213</v>
      </c>
      <c r="AF29" s="119">
        <v>19.158333333333335</v>
      </c>
      <c r="AG29" s="119">
        <v>26.599999999999998</v>
      </c>
      <c r="AH29" s="119">
        <v>46.624803767660914</v>
      </c>
      <c r="AI29" s="119">
        <v>12.666666666666668</v>
      </c>
      <c r="AJ29" s="119">
        <v>25.006153846153847</v>
      </c>
      <c r="AK29" s="119">
        <v>27.323076923076925</v>
      </c>
      <c r="AL29" s="119">
        <v>4.7250000000000014</v>
      </c>
      <c r="AM29" s="119">
        <v>18.15126050420168</v>
      </c>
      <c r="AN29" s="119">
        <v>67.466666666666669</v>
      </c>
      <c r="AO29" s="119">
        <v>72.640530303030303</v>
      </c>
      <c r="AP29" s="119">
        <v>57.007407407407413</v>
      </c>
      <c r="AQ29" s="119">
        <v>52.05777777777778</v>
      </c>
      <c r="AR29" s="119">
        <v>28.4375</v>
      </c>
      <c r="AS29" s="119">
        <v>84.962962962962948</v>
      </c>
      <c r="AT29" s="119">
        <v>69.512195121951208</v>
      </c>
      <c r="AU29" s="119">
        <v>28.395348837209308</v>
      </c>
      <c r="AV29" s="119">
        <v>27.145161290322577</v>
      </c>
      <c r="AW29" s="119">
        <v>165.59663865546219</v>
      </c>
      <c r="AX29" s="119">
        <v>45.767441860465112</v>
      </c>
      <c r="AY29" s="119">
        <v>6.8571428571428585</v>
      </c>
      <c r="AZ29" s="119">
        <v>18.478260869565215</v>
      </c>
      <c r="BA29" s="119">
        <v>115.41665815022992</v>
      </c>
      <c r="BB29" s="119">
        <v>53.718260869565214</v>
      </c>
      <c r="BC29" s="119">
        <v>199.78264674991246</v>
      </c>
      <c r="BD29" s="119">
        <v>143.57522123893807</v>
      </c>
      <c r="BE29" s="119">
        <v>82.229757085020239</v>
      </c>
      <c r="BF29" s="119">
        <v>21.083333333333336</v>
      </c>
      <c r="BG29" s="119">
        <v>7.5</v>
      </c>
      <c r="BH29" s="119">
        <v>58.992346938775519</v>
      </c>
      <c r="BI29" s="119">
        <v>30.33540372670808</v>
      </c>
      <c r="BJ29" s="119">
        <v>40.58385093167702</v>
      </c>
      <c r="BK29" s="119">
        <v>22.166666666666668</v>
      </c>
      <c r="BL29" s="119">
        <v>63.141414141414131</v>
      </c>
      <c r="BM29" s="119">
        <v>28.280092229848673</v>
      </c>
      <c r="BN29" s="119">
        <v>22.785714285714285</v>
      </c>
      <c r="BO29" s="119">
        <v>74.783661971830981</v>
      </c>
      <c r="BP29" s="119">
        <v>86.381926683716969</v>
      </c>
      <c r="BQ29" s="119">
        <v>34.666666666666671</v>
      </c>
      <c r="BR29" s="119">
        <v>60.540540540540533</v>
      </c>
      <c r="BS29" s="119">
        <v>61.910588235294121</v>
      </c>
      <c r="BT29" s="119">
        <v>61.5703125</v>
      </c>
      <c r="BU29" s="119">
        <v>74.228270412642672</v>
      </c>
      <c r="BV29" s="119">
        <v>86.568823273990461</v>
      </c>
      <c r="BW29" s="119">
        <v>46.8017578125</v>
      </c>
      <c r="BX29" s="119">
        <v>48.10246679316888</v>
      </c>
      <c r="BY29" s="119">
        <v>41.656804733727803</v>
      </c>
      <c r="BZ29" s="120">
        <v>29.2685546875</v>
      </c>
    </row>
    <row r="30" spans="1:78" s="14" customFormat="1" ht="16.2" x14ac:dyDescent="0.2">
      <c r="A30" s="40" t="s">
        <v>8</v>
      </c>
      <c r="B30" s="243">
        <v>4847</v>
      </c>
      <c r="C30" s="198">
        <f>SUM(E30:BZ30)</f>
        <v>5057.8927320180337</v>
      </c>
      <c r="D30" s="199">
        <f t="shared" si="2"/>
        <v>0.95830423000412457</v>
      </c>
      <c r="E30" s="200">
        <v>47.977632805219017</v>
      </c>
      <c r="F30" s="119">
        <v>32.131578947368425</v>
      </c>
      <c r="G30" s="119">
        <v>23.969095140149719</v>
      </c>
      <c r="H30" s="119">
        <v>39.61904761904762</v>
      </c>
      <c r="I30" s="119">
        <v>26.208000000000002</v>
      </c>
      <c r="J30" s="119">
        <v>643.08642422486253</v>
      </c>
      <c r="K30" s="119">
        <v>127.40977443609023</v>
      </c>
      <c r="L30" s="119">
        <v>13.268593565509333</v>
      </c>
      <c r="M30" s="119">
        <v>35.574468085106382</v>
      </c>
      <c r="N30" s="119">
        <v>23.193277310924369</v>
      </c>
      <c r="O30" s="119">
        <v>39.235294117647065</v>
      </c>
      <c r="P30" s="119">
        <v>41.271612903225801</v>
      </c>
      <c r="Q30" s="119">
        <v>27.500000000000004</v>
      </c>
      <c r="R30" s="119">
        <v>29.764705882352942</v>
      </c>
      <c r="S30" s="119">
        <v>58.373897707231045</v>
      </c>
      <c r="T30" s="119">
        <v>39.601532567049809</v>
      </c>
      <c r="U30" s="119">
        <v>115.35294117647058</v>
      </c>
      <c r="V30" s="119">
        <v>16.971428571428568</v>
      </c>
      <c r="W30" s="119">
        <v>12.568965517241379</v>
      </c>
      <c r="X30" s="119">
        <v>8.8229166666666661</v>
      </c>
      <c r="Y30" s="119">
        <v>82.069950809333619</v>
      </c>
      <c r="Z30" s="119">
        <v>110.59003831417623</v>
      </c>
      <c r="AA30" s="119">
        <v>19.955296286828979</v>
      </c>
      <c r="AB30" s="119">
        <v>15.75</v>
      </c>
      <c r="AC30" s="119">
        <v>27.461538461538463</v>
      </c>
      <c r="AD30" s="119">
        <v>154.47272727272727</v>
      </c>
      <c r="AE30" s="119">
        <v>61.68940493468795</v>
      </c>
      <c r="AF30" s="119">
        <v>34.833333333333336</v>
      </c>
      <c r="AG30" s="119">
        <v>53.041666666666664</v>
      </c>
      <c r="AH30" s="119">
        <v>117.6326530612245</v>
      </c>
      <c r="AI30" s="119">
        <v>15.4375</v>
      </c>
      <c r="AJ30" s="119">
        <v>30.984301412872842</v>
      </c>
      <c r="AK30" s="119">
        <v>11.353846153846151</v>
      </c>
      <c r="AL30" s="119">
        <v>17.567307692307697</v>
      </c>
      <c r="AM30" s="119">
        <v>21.441176470588236</v>
      </c>
      <c r="AN30" s="119">
        <v>168.29017857142856</v>
      </c>
      <c r="AO30" s="119">
        <v>114.68132183908048</v>
      </c>
      <c r="AP30" s="119">
        <v>105.01364522417155</v>
      </c>
      <c r="AQ30" s="119">
        <v>77.684848484848473</v>
      </c>
      <c r="AR30" s="119">
        <v>31.396226415094343</v>
      </c>
      <c r="AS30" s="119">
        <v>46.544927536231889</v>
      </c>
      <c r="AT30" s="119">
        <v>79.75</v>
      </c>
      <c r="AU30" s="119">
        <v>45.291650781547851</v>
      </c>
      <c r="AV30" s="119">
        <v>18.669004207573632</v>
      </c>
      <c r="AW30" s="119">
        <v>214.63735008566536</v>
      </c>
      <c r="AX30" s="119">
        <v>86.545454545454533</v>
      </c>
      <c r="AY30" s="119">
        <v>10.857142857142856</v>
      </c>
      <c r="AZ30" s="119">
        <v>18.626086956521739</v>
      </c>
      <c r="BA30" s="119">
        <v>123.50557582073996</v>
      </c>
      <c r="BB30" s="119">
        <v>50.71440750213128</v>
      </c>
      <c r="BC30" s="119">
        <v>265.2605873073656</v>
      </c>
      <c r="BD30" s="119">
        <v>111.02749165820397</v>
      </c>
      <c r="BE30" s="119">
        <v>87.908026755852845</v>
      </c>
      <c r="BF30" s="119">
        <v>30.105691056910569</v>
      </c>
      <c r="BG30" s="119">
        <v>6.8181818181818183</v>
      </c>
      <c r="BH30" s="119">
        <v>95.149739583333329</v>
      </c>
      <c r="BI30" s="119">
        <v>50.537142857142861</v>
      </c>
      <c r="BJ30" s="119">
        <v>50.142857142857146</v>
      </c>
      <c r="BK30" s="119">
        <v>16.964285714285712</v>
      </c>
      <c r="BL30" s="119">
        <v>50.694968553459113</v>
      </c>
      <c r="BM30" s="119">
        <v>21.486410175620072</v>
      </c>
      <c r="BN30" s="119">
        <v>29.920634920634921</v>
      </c>
      <c r="BO30" s="119">
        <v>103.90713774170445</v>
      </c>
      <c r="BP30" s="119">
        <v>134.87132784958871</v>
      </c>
      <c r="BQ30" s="119">
        <v>43.875</v>
      </c>
      <c r="BR30" s="119">
        <v>68.612612612612608</v>
      </c>
      <c r="BS30" s="119">
        <v>101.85595238095239</v>
      </c>
      <c r="BT30" s="119">
        <v>62.961596730993456</v>
      </c>
      <c r="BU30" s="119">
        <v>74.228270412642672</v>
      </c>
      <c r="BV30" s="119">
        <v>60.078999341672159</v>
      </c>
      <c r="BW30" s="119">
        <v>57.053571428571423</v>
      </c>
      <c r="BX30" s="119">
        <v>26.521360069747168</v>
      </c>
      <c r="BY30" s="119">
        <v>82.032006529561357</v>
      </c>
      <c r="BZ30" s="120">
        <v>57.489130434782609</v>
      </c>
    </row>
    <row r="31" spans="1:78" s="14" customFormat="1" ht="16.2" x14ac:dyDescent="0.2">
      <c r="A31" s="40" t="s">
        <v>9</v>
      </c>
      <c r="B31" s="243">
        <v>6115</v>
      </c>
      <c r="C31" s="198">
        <f t="shared" ref="C31:C38" si="4">SUM(E31:BZ31)</f>
        <v>6250.4950572460739</v>
      </c>
      <c r="D31" s="199">
        <f t="shared" si="2"/>
        <v>0.97832250789655495</v>
      </c>
      <c r="E31" s="200">
        <v>60.310344827586214</v>
      </c>
      <c r="F31" s="119">
        <v>32.811320754716981</v>
      </c>
      <c r="G31" s="119">
        <v>38.350552224239557</v>
      </c>
      <c r="H31" s="119">
        <v>50.815734989648028</v>
      </c>
      <c r="I31" s="119">
        <v>59.616435362399002</v>
      </c>
      <c r="J31" s="119">
        <v>818.49216300940441</v>
      </c>
      <c r="K31" s="119">
        <v>199.89929880881979</v>
      </c>
      <c r="L31" s="119">
        <v>13.99693877621176</v>
      </c>
      <c r="M31" s="119">
        <v>43.725605282465146</v>
      </c>
      <c r="N31" s="119">
        <v>26.352941176470587</v>
      </c>
      <c r="O31" s="119">
        <v>30.318181818181817</v>
      </c>
      <c r="P31" s="119">
        <v>50.577956989247305</v>
      </c>
      <c r="Q31" s="119">
        <v>22.826086956521742</v>
      </c>
      <c r="R31" s="119">
        <v>31.731243001119818</v>
      </c>
      <c r="S31" s="119">
        <v>81.378995433789953</v>
      </c>
      <c r="T31" s="119">
        <v>38.335858585858588</v>
      </c>
      <c r="U31" s="119">
        <v>116.51529316424862</v>
      </c>
      <c r="V31" s="119">
        <v>19.055639097744361</v>
      </c>
      <c r="W31" s="119">
        <v>16.200000000000003</v>
      </c>
      <c r="X31" s="119">
        <v>28.583333333333332</v>
      </c>
      <c r="Y31" s="119">
        <v>78.63279468359454</v>
      </c>
      <c r="Z31" s="119">
        <v>105.19540229885057</v>
      </c>
      <c r="AA31" s="119">
        <v>34.931806377346504</v>
      </c>
      <c r="AB31" s="119">
        <v>18.470454545454547</v>
      </c>
      <c r="AC31" s="119">
        <v>23.592394984848173</v>
      </c>
      <c r="AD31" s="119">
        <v>158.84081632653061</v>
      </c>
      <c r="AE31" s="119">
        <v>64.108597285067873</v>
      </c>
      <c r="AF31" s="119">
        <v>38.238095238095234</v>
      </c>
      <c r="AG31" s="119">
        <v>84.208333333333329</v>
      </c>
      <c r="AH31" s="119">
        <v>132.30738522954093</v>
      </c>
      <c r="AI31" s="119">
        <v>27.710526315789473</v>
      </c>
      <c r="AJ31" s="119">
        <v>51.510589141316899</v>
      </c>
      <c r="AK31" s="119">
        <v>19.945275159110384</v>
      </c>
      <c r="AL31" s="119">
        <v>19.384615384615383</v>
      </c>
      <c r="AM31" s="119">
        <v>45.899999999999991</v>
      </c>
      <c r="AN31" s="119">
        <v>186.79779411764707</v>
      </c>
      <c r="AO31" s="119">
        <v>85.906591008293319</v>
      </c>
      <c r="AP31" s="119">
        <v>289.44044321329642</v>
      </c>
      <c r="AQ31" s="119">
        <v>116.61403912543153</v>
      </c>
      <c r="AR31" s="119">
        <v>68.427672955974856</v>
      </c>
      <c r="AS31" s="119">
        <v>66.672463768115946</v>
      </c>
      <c r="AT31" s="119">
        <v>119.13247373917605</v>
      </c>
      <c r="AU31" s="119">
        <v>44.815573770491795</v>
      </c>
      <c r="AV31" s="119">
        <v>49.173913043478265</v>
      </c>
      <c r="AW31" s="119">
        <v>245.1399200456882</v>
      </c>
      <c r="AX31" s="119">
        <v>135.68517138599105</v>
      </c>
      <c r="AY31" s="119">
        <v>12.197530864197532</v>
      </c>
      <c r="AZ31" s="119">
        <v>43.826086956521742</v>
      </c>
      <c r="BA31" s="119">
        <v>105.5632355688399</v>
      </c>
      <c r="BB31" s="119">
        <v>61.089695452649138</v>
      </c>
      <c r="BC31" s="119">
        <v>341.10204265680659</v>
      </c>
      <c r="BD31" s="119">
        <v>142.25108258583356</v>
      </c>
      <c r="BE31" s="119">
        <v>76.547178538390384</v>
      </c>
      <c r="BF31" s="119">
        <v>21.399167162403327</v>
      </c>
      <c r="BG31" s="119">
        <v>8.1818181818181817</v>
      </c>
      <c r="BH31" s="119">
        <v>69.947916666666671</v>
      </c>
      <c r="BI31" s="119">
        <v>56.193548387096776</v>
      </c>
      <c r="BJ31" s="119">
        <v>39</v>
      </c>
      <c r="BK31" s="119">
        <v>23.469387755102037</v>
      </c>
      <c r="BL31" s="119">
        <v>49.157366519470102</v>
      </c>
      <c r="BM31" s="119">
        <v>14.815545685610143</v>
      </c>
      <c r="BN31" s="119">
        <v>22.469135802469133</v>
      </c>
      <c r="BO31" s="119">
        <v>62.235865829086158</v>
      </c>
      <c r="BP31" s="119">
        <v>169.08108108108107</v>
      </c>
      <c r="BQ31" s="119">
        <v>70.03125</v>
      </c>
      <c r="BR31" s="119">
        <v>88.21621621621621</v>
      </c>
      <c r="BS31" s="119">
        <v>174.26058201058203</v>
      </c>
      <c r="BT31" s="119">
        <v>43.687638548036276</v>
      </c>
      <c r="BU31" s="119">
        <v>99.114186851211073</v>
      </c>
      <c r="BV31" s="119">
        <v>57.410268059972736</v>
      </c>
      <c r="BW31" s="119">
        <v>103.09915966386554</v>
      </c>
      <c r="BX31" s="119">
        <v>62.684936981787047</v>
      </c>
      <c r="BY31" s="119">
        <v>98.257967948702728</v>
      </c>
      <c r="BZ31" s="120">
        <v>44.528099202572875</v>
      </c>
    </row>
    <row r="32" spans="1:78" s="14" customFormat="1" ht="16.2" x14ac:dyDescent="0.2">
      <c r="A32" s="40" t="s">
        <v>10</v>
      </c>
      <c r="B32" s="243">
        <v>5095</v>
      </c>
      <c r="C32" s="198">
        <f t="shared" si="4"/>
        <v>5061.4479850370008</v>
      </c>
      <c r="D32" s="199">
        <f t="shared" si="2"/>
        <v>1.0066289360400795</v>
      </c>
      <c r="E32" s="200">
        <v>47.111111111111114</v>
      </c>
      <c r="F32" s="119">
        <v>26.767130089374383</v>
      </c>
      <c r="G32" s="119">
        <v>48.714285714285708</v>
      </c>
      <c r="H32" s="119">
        <v>25.475262368815589</v>
      </c>
      <c r="I32" s="119">
        <v>31.429704720172005</v>
      </c>
      <c r="J32" s="119">
        <v>412.32358151591882</v>
      </c>
      <c r="K32" s="119">
        <v>157.50651036385023</v>
      </c>
      <c r="L32" s="119">
        <v>22.152740819834122</v>
      </c>
      <c r="M32" s="119">
        <v>38.602122015915121</v>
      </c>
      <c r="N32" s="119">
        <v>18.666666666666664</v>
      </c>
      <c r="O32" s="119">
        <v>24.972222222222221</v>
      </c>
      <c r="P32" s="119">
        <v>32.75297619047619</v>
      </c>
      <c r="Q32" s="119">
        <v>21.833648393194711</v>
      </c>
      <c r="R32" s="119">
        <v>57.000851063829785</v>
      </c>
      <c r="S32" s="119">
        <v>76.189290161892899</v>
      </c>
      <c r="T32" s="119">
        <v>29.959956709956707</v>
      </c>
      <c r="U32" s="119">
        <v>103.12936536043162</v>
      </c>
      <c r="V32" s="119">
        <v>18</v>
      </c>
      <c r="W32" s="119">
        <v>29.8125</v>
      </c>
      <c r="X32" s="119">
        <v>51.390243902439032</v>
      </c>
      <c r="Y32" s="119">
        <v>97.747472288275119</v>
      </c>
      <c r="Z32" s="119">
        <v>48.902821316614428</v>
      </c>
      <c r="AA32" s="119">
        <v>21.88319044703001</v>
      </c>
      <c r="AB32" s="119">
        <v>26.386363636363637</v>
      </c>
      <c r="AC32" s="119">
        <v>35.764754152969992</v>
      </c>
      <c r="AD32" s="119">
        <v>76.499288087327955</v>
      </c>
      <c r="AE32" s="119">
        <v>56.085561497326196</v>
      </c>
      <c r="AF32" s="119">
        <v>29.767940979208579</v>
      </c>
      <c r="AG32" s="119">
        <v>47.528089887640462</v>
      </c>
      <c r="AH32" s="119">
        <v>43.730737201094499</v>
      </c>
      <c r="AI32" s="119">
        <v>19.705263157894734</v>
      </c>
      <c r="AJ32" s="119">
        <v>46.741090146750523</v>
      </c>
      <c r="AK32" s="119">
        <v>15.746269862455568</v>
      </c>
      <c r="AL32" s="119">
        <v>23.414634146341463</v>
      </c>
      <c r="AM32" s="119">
        <v>28.9</v>
      </c>
      <c r="AN32" s="119">
        <v>39.789564361309374</v>
      </c>
      <c r="AO32" s="119">
        <v>57.924050632911396</v>
      </c>
      <c r="AP32" s="119">
        <v>205.79757085020245</v>
      </c>
      <c r="AQ32" s="119">
        <v>109.21866847038361</v>
      </c>
      <c r="AR32" s="119">
        <v>53.568489124044682</v>
      </c>
      <c r="AS32" s="119">
        <v>61.833333333333329</v>
      </c>
      <c r="AT32" s="119">
        <v>60.380602616783236</v>
      </c>
      <c r="AU32" s="119">
        <v>48.259345794392523</v>
      </c>
      <c r="AV32" s="119">
        <v>57.905228758169926</v>
      </c>
      <c r="AW32" s="119">
        <v>301.5673500670627</v>
      </c>
      <c r="AX32" s="119">
        <v>147.75596778832326</v>
      </c>
      <c r="AY32" s="119">
        <v>31.759608665269042</v>
      </c>
      <c r="AZ32" s="119">
        <v>29.881422924901184</v>
      </c>
      <c r="BA32" s="119">
        <v>81.773356203544878</v>
      </c>
      <c r="BB32" s="119">
        <v>60.423262411347523</v>
      </c>
      <c r="BC32" s="119">
        <v>245.71571733844229</v>
      </c>
      <c r="BD32" s="119">
        <v>151.79032258064512</v>
      </c>
      <c r="BE32" s="119">
        <v>67.714811783960727</v>
      </c>
      <c r="BF32" s="119">
        <v>38.146341463414629</v>
      </c>
      <c r="BG32" s="119">
        <v>6</v>
      </c>
      <c r="BH32" s="119">
        <v>70.507500000000007</v>
      </c>
      <c r="BI32" s="119">
        <v>31.658337119491144</v>
      </c>
      <c r="BJ32" s="119">
        <v>40.226415094339622</v>
      </c>
      <c r="BK32" s="119">
        <v>13.964285714285715</v>
      </c>
      <c r="BL32" s="119">
        <v>54.647163120567384</v>
      </c>
      <c r="BM32" s="119">
        <v>23.69230769230769</v>
      </c>
      <c r="BN32" s="119">
        <v>13.481481481481483</v>
      </c>
      <c r="BO32" s="119">
        <v>52.365658437947594</v>
      </c>
      <c r="BP32" s="119">
        <v>164.1628399858707</v>
      </c>
      <c r="BQ32" s="119">
        <v>51.249480249480257</v>
      </c>
      <c r="BR32" s="119">
        <v>63.992910943730614</v>
      </c>
      <c r="BS32" s="119">
        <v>145.49004975124376</v>
      </c>
      <c r="BT32" s="119">
        <v>83.508487507152395</v>
      </c>
      <c r="BU32" s="119">
        <v>70.696832579185511</v>
      </c>
      <c r="BV32" s="119">
        <v>72.71731581929123</v>
      </c>
      <c r="BW32" s="119">
        <v>118.58823529411765</v>
      </c>
      <c r="BX32" s="119">
        <v>72.267736500911255</v>
      </c>
      <c r="BY32" s="119">
        <v>142.739417989418</v>
      </c>
      <c r="BZ32" s="120">
        <v>25.692868390055988</v>
      </c>
    </row>
    <row r="33" spans="1:78" s="14" customFormat="1" ht="16.2" x14ac:dyDescent="0.2">
      <c r="A33" s="40" t="s">
        <v>11</v>
      </c>
      <c r="B33" s="243">
        <v>5072</v>
      </c>
      <c r="C33" s="198">
        <f t="shared" si="4"/>
        <v>5001.1836528599633</v>
      </c>
      <c r="D33" s="199">
        <f t="shared" si="2"/>
        <v>1.0141599173426754</v>
      </c>
      <c r="E33" s="200">
        <v>29.241379310344836</v>
      </c>
      <c r="F33" s="119">
        <v>34.197012802275957</v>
      </c>
      <c r="G33" s="119">
        <v>48.125</v>
      </c>
      <c r="H33" s="119">
        <v>29.499999999999993</v>
      </c>
      <c r="I33" s="119">
        <v>30.25777004998913</v>
      </c>
      <c r="J33" s="119">
        <v>463.25778249624142</v>
      </c>
      <c r="K33" s="119">
        <v>180.99292418772563</v>
      </c>
      <c r="L33" s="119">
        <v>19.000000000000004</v>
      </c>
      <c r="M33" s="119">
        <v>49.430769230769229</v>
      </c>
      <c r="N33" s="119">
        <v>12.17391304347826</v>
      </c>
      <c r="O33" s="119">
        <v>41.85</v>
      </c>
      <c r="P33" s="119">
        <v>31.664285714285718</v>
      </c>
      <c r="Q33" s="119">
        <v>43.242753623188413</v>
      </c>
      <c r="R33" s="119">
        <v>46.967741935483872</v>
      </c>
      <c r="S33" s="119">
        <v>46.836363636363636</v>
      </c>
      <c r="T33" s="119">
        <v>32.37777777777778</v>
      </c>
      <c r="U33" s="119">
        <v>102.71428571428571</v>
      </c>
      <c r="V33" s="119">
        <v>19</v>
      </c>
      <c r="W33" s="119">
        <v>22.73165137614679</v>
      </c>
      <c r="X33" s="119">
        <v>58.334871456822675</v>
      </c>
      <c r="Y33" s="119">
        <v>87.56223228200372</v>
      </c>
      <c r="Z33" s="119">
        <v>48.089941972920698</v>
      </c>
      <c r="AA33" s="119">
        <v>21.986413043478265</v>
      </c>
      <c r="AB33" s="119">
        <v>52.55555555555555</v>
      </c>
      <c r="AC33" s="119">
        <v>81.87878229287837</v>
      </c>
      <c r="AD33" s="119">
        <v>66.825272689853875</v>
      </c>
      <c r="AE33" s="119">
        <v>50.395721925133685</v>
      </c>
      <c r="AF33" s="119">
        <v>52.044046094750321</v>
      </c>
      <c r="AG33" s="119">
        <v>42.842221870549153</v>
      </c>
      <c r="AH33" s="119">
        <v>45.682671081677697</v>
      </c>
      <c r="AI33" s="119">
        <v>13.5</v>
      </c>
      <c r="AJ33" s="119">
        <v>53.200176366843031</v>
      </c>
      <c r="AK33" s="119">
        <v>12.294642857142851</v>
      </c>
      <c r="AL33" s="119">
        <v>18.376041988267986</v>
      </c>
      <c r="AM33" s="119">
        <v>18.965624999999999</v>
      </c>
      <c r="AN33" s="119">
        <v>32.825877051818473</v>
      </c>
      <c r="AO33" s="119">
        <v>54.674285714285709</v>
      </c>
      <c r="AP33" s="119">
        <v>152.18496503496507</v>
      </c>
      <c r="AQ33" s="119">
        <v>89.420598172944551</v>
      </c>
      <c r="AR33" s="119">
        <v>41.599279835390945</v>
      </c>
      <c r="AS33" s="119">
        <v>51.810897435897438</v>
      </c>
      <c r="AT33" s="119">
        <v>70.536251709986303</v>
      </c>
      <c r="AU33" s="119">
        <v>60.560747663551396</v>
      </c>
      <c r="AV33" s="119">
        <v>34.049535603715171</v>
      </c>
      <c r="AW33" s="119">
        <v>264.41693811074924</v>
      </c>
      <c r="AX33" s="119">
        <v>115.75463422707713</v>
      </c>
      <c r="AY33" s="119">
        <v>31.939622641509427</v>
      </c>
      <c r="AZ33" s="119">
        <v>32.727272727272727</v>
      </c>
      <c r="BA33" s="119">
        <v>127.61759530791787</v>
      </c>
      <c r="BB33" s="119">
        <v>54.613333333333337</v>
      </c>
      <c r="BC33" s="119">
        <v>270.04288145207039</v>
      </c>
      <c r="BD33" s="119">
        <v>142.69797703663201</v>
      </c>
      <c r="BE33" s="119">
        <v>73.472926379521397</v>
      </c>
      <c r="BF33" s="119">
        <v>23.954545454545453</v>
      </c>
      <c r="BG33" s="119">
        <v>10</v>
      </c>
      <c r="BH33" s="119">
        <v>66.22608695652174</v>
      </c>
      <c r="BI33" s="119">
        <v>48.826291079812208</v>
      </c>
      <c r="BJ33" s="119">
        <v>55.088622069754138</v>
      </c>
      <c r="BK33" s="119">
        <v>17.37777777777778</v>
      </c>
      <c r="BL33" s="119">
        <v>45.102713178294579</v>
      </c>
      <c r="BM33" s="119">
        <v>17.659903216724146</v>
      </c>
      <c r="BN33" s="119">
        <v>11.187059900049272</v>
      </c>
      <c r="BO33" s="119">
        <v>49.381526104417674</v>
      </c>
      <c r="BP33" s="119">
        <v>141.25884887657742</v>
      </c>
      <c r="BQ33" s="119">
        <v>67.942613846723447</v>
      </c>
      <c r="BR33" s="119">
        <v>70.744730679156902</v>
      </c>
      <c r="BS33" s="119">
        <v>99.46120461522176</v>
      </c>
      <c r="BT33" s="119">
        <v>96.333333333333329</v>
      </c>
      <c r="BU33" s="119">
        <v>54.668197474167627</v>
      </c>
      <c r="BV33" s="119">
        <v>91.387468449110429</v>
      </c>
      <c r="BW33" s="119">
        <v>91.744680851063819</v>
      </c>
      <c r="BX33" s="119">
        <v>104.50632911392405</v>
      </c>
      <c r="BY33" s="119">
        <v>108.24590163934427</v>
      </c>
      <c r="BZ33" s="120">
        <v>21.044571428571434</v>
      </c>
    </row>
    <row r="34" spans="1:78" s="14" customFormat="1" ht="16.2" x14ac:dyDescent="0.2">
      <c r="A34" s="40" t="s">
        <v>12</v>
      </c>
      <c r="B34" s="243">
        <v>5145</v>
      </c>
      <c r="C34" s="198">
        <f t="shared" si="4"/>
        <v>5236.4340482975049</v>
      </c>
      <c r="D34" s="199">
        <f t="shared" si="2"/>
        <v>0.98253887140481944</v>
      </c>
      <c r="E34" s="200">
        <v>23.71590324240865</v>
      </c>
      <c r="F34" s="119">
        <v>28.291640477686986</v>
      </c>
      <c r="G34" s="119">
        <v>58.689024390243901</v>
      </c>
      <c r="H34" s="119">
        <v>31.558823529411768</v>
      </c>
      <c r="I34" s="119">
        <v>26.965800273597811</v>
      </c>
      <c r="J34" s="119">
        <v>488.14872882404876</v>
      </c>
      <c r="K34" s="119">
        <v>236.82976744186047</v>
      </c>
      <c r="L34" s="119">
        <v>16.720000000000002</v>
      </c>
      <c r="M34" s="119">
        <v>53.781818181818174</v>
      </c>
      <c r="N34" s="119">
        <v>12.391304347826088</v>
      </c>
      <c r="O34" s="119">
        <v>71.493750000000006</v>
      </c>
      <c r="P34" s="119">
        <v>33.948444444444448</v>
      </c>
      <c r="Q34" s="119">
        <v>29.3046875</v>
      </c>
      <c r="R34" s="119">
        <v>49.483870967741929</v>
      </c>
      <c r="S34" s="119">
        <v>34.810810810810814</v>
      </c>
      <c r="T34" s="119">
        <v>39.649382716049388</v>
      </c>
      <c r="U34" s="119">
        <v>133.86308203991129</v>
      </c>
      <c r="V34" s="119">
        <v>19.904761904761905</v>
      </c>
      <c r="W34" s="119">
        <v>25.529565954822292</v>
      </c>
      <c r="X34" s="119">
        <v>36.608108108108105</v>
      </c>
      <c r="Y34" s="119">
        <v>83.548530009587722</v>
      </c>
      <c r="Z34" s="119">
        <v>31.996726677577737</v>
      </c>
      <c r="AA34" s="119">
        <v>24.910714285714285</v>
      </c>
      <c r="AB34" s="119">
        <v>58.621399176954725</v>
      </c>
      <c r="AC34" s="119">
        <v>70.61259511399038</v>
      </c>
      <c r="AD34" s="119">
        <v>73.534902349710094</v>
      </c>
      <c r="AE34" s="119">
        <v>73.764705882352928</v>
      </c>
      <c r="AF34" s="119">
        <v>47.066028708133977</v>
      </c>
      <c r="AG34" s="119">
        <v>39.003250270855901</v>
      </c>
      <c r="AH34" s="119">
        <v>47.903356481481481</v>
      </c>
      <c r="AI34" s="119">
        <v>14.347826086956522</v>
      </c>
      <c r="AJ34" s="119">
        <v>35.941102756892221</v>
      </c>
      <c r="AK34" s="119">
        <v>36.562500000000007</v>
      </c>
      <c r="AL34" s="119">
        <v>14.688189525026127</v>
      </c>
      <c r="AM34" s="119">
        <v>22.3125</v>
      </c>
      <c r="AN34" s="119">
        <v>42.849002849002844</v>
      </c>
      <c r="AO34" s="119">
        <v>56.72457142857143</v>
      </c>
      <c r="AP34" s="119">
        <v>92.074675324675312</v>
      </c>
      <c r="AQ34" s="119">
        <v>105.55859137826351</v>
      </c>
      <c r="AR34" s="119">
        <v>63.82557651991614</v>
      </c>
      <c r="AS34" s="119">
        <v>78.91608391608392</v>
      </c>
      <c r="AT34" s="119">
        <v>57.065299514301131</v>
      </c>
      <c r="AU34" s="119">
        <v>61.473684210526322</v>
      </c>
      <c r="AV34" s="119">
        <v>42.132427843803057</v>
      </c>
      <c r="AW34" s="119">
        <v>260.12857142857143</v>
      </c>
      <c r="AX34" s="119">
        <v>104.60754716981133</v>
      </c>
      <c r="AY34" s="119">
        <v>24.558164642375168</v>
      </c>
      <c r="AZ34" s="119">
        <v>24.065217391304351</v>
      </c>
      <c r="BA34" s="119">
        <v>132.00000000000003</v>
      </c>
      <c r="BB34" s="119">
        <v>68.682926829268297</v>
      </c>
      <c r="BC34" s="119">
        <v>240.16918604651164</v>
      </c>
      <c r="BD34" s="119">
        <v>268.83792372881356</v>
      </c>
      <c r="BE34" s="119">
        <v>86.126247270551602</v>
      </c>
      <c r="BF34" s="119">
        <v>38.820454545454538</v>
      </c>
      <c r="BG34" s="119">
        <v>19.047619047619047</v>
      </c>
      <c r="BH34" s="119">
        <v>56.453942520265286</v>
      </c>
      <c r="BI34" s="119">
        <v>48.888888888888886</v>
      </c>
      <c r="BJ34" s="119">
        <v>65.279917822290685</v>
      </c>
      <c r="BK34" s="119">
        <v>21.155555555555555</v>
      </c>
      <c r="BL34" s="119">
        <v>46.694573643410855</v>
      </c>
      <c r="BM34" s="119">
        <v>23.414534003516824</v>
      </c>
      <c r="BN34" s="119">
        <v>15.256171014532523</v>
      </c>
      <c r="BO34" s="119">
        <v>55.640325014365189</v>
      </c>
      <c r="BP34" s="119">
        <v>178.09180622009569</v>
      </c>
      <c r="BQ34" s="119">
        <v>55.456299440478496</v>
      </c>
      <c r="BR34" s="119">
        <v>88.270129870129864</v>
      </c>
      <c r="BS34" s="119">
        <v>100.67745012649829</v>
      </c>
      <c r="BT34" s="119">
        <v>95.64186507936509</v>
      </c>
      <c r="BU34" s="119">
        <v>64.012405504942819</v>
      </c>
      <c r="BV34" s="119">
        <v>89.73790297571712</v>
      </c>
      <c r="BW34" s="119">
        <v>88.178386092371539</v>
      </c>
      <c r="BX34" s="119">
        <v>65.797752808988761</v>
      </c>
      <c r="BY34" s="119">
        <v>67.436768149882894</v>
      </c>
      <c r="BZ34" s="120">
        <v>16.181999999999999</v>
      </c>
    </row>
    <row r="35" spans="1:78" s="14" customFormat="1" ht="16.2" x14ac:dyDescent="0.2">
      <c r="A35" s="40" t="s">
        <v>13</v>
      </c>
      <c r="B35" s="243">
        <v>5814</v>
      </c>
      <c r="C35" s="198">
        <f t="shared" si="4"/>
        <v>5933.4058639339164</v>
      </c>
      <c r="D35" s="199">
        <f t="shared" si="2"/>
        <v>0.97987566219602096</v>
      </c>
      <c r="E35" s="200">
        <v>36.025586353944561</v>
      </c>
      <c r="F35" s="119">
        <v>37.988372093023258</v>
      </c>
      <c r="G35" s="119">
        <v>66.740576496674066</v>
      </c>
      <c r="H35" s="119">
        <v>28.177521008403367</v>
      </c>
      <c r="I35" s="119">
        <v>28.823529411764703</v>
      </c>
      <c r="J35" s="119">
        <v>526.44628099173553</v>
      </c>
      <c r="K35" s="119">
        <v>234.13436692506457</v>
      </c>
      <c r="L35" s="119">
        <v>16.02333333333333</v>
      </c>
      <c r="M35" s="119">
        <v>45.565151515151506</v>
      </c>
      <c r="N35" s="119">
        <v>21.375000000000004</v>
      </c>
      <c r="O35" s="119">
        <v>41.000000000000007</v>
      </c>
      <c r="P35" s="119">
        <v>55.526760563380286</v>
      </c>
      <c r="Q35" s="119">
        <v>29.509615384615387</v>
      </c>
      <c r="R35" s="119">
        <v>34.258064516129025</v>
      </c>
      <c r="S35" s="119">
        <v>55.22714203565269</v>
      </c>
      <c r="T35" s="119">
        <v>42.63374485596708</v>
      </c>
      <c r="U35" s="119">
        <v>180.4965664219749</v>
      </c>
      <c r="V35" s="119">
        <v>29.814671814671815</v>
      </c>
      <c r="W35" s="119">
        <v>28.380649557120137</v>
      </c>
      <c r="X35" s="119">
        <v>28.471153846153847</v>
      </c>
      <c r="Y35" s="119">
        <v>100.46979170489114</v>
      </c>
      <c r="Z35" s="119">
        <v>28.197115384615383</v>
      </c>
      <c r="AA35" s="119">
        <v>20.571428571428569</v>
      </c>
      <c r="AB35" s="119">
        <v>67.833333333333343</v>
      </c>
      <c r="AC35" s="119">
        <v>57.954116059379217</v>
      </c>
      <c r="AD35" s="119">
        <v>117.52214414119953</v>
      </c>
      <c r="AE35" s="119">
        <v>64.639175257731964</v>
      </c>
      <c r="AF35" s="119">
        <v>56.418893387314441</v>
      </c>
      <c r="AG35" s="119">
        <v>63.039399624765473</v>
      </c>
      <c r="AH35" s="119">
        <v>53.766615541922292</v>
      </c>
      <c r="AI35" s="119">
        <v>17.004830917874393</v>
      </c>
      <c r="AJ35" s="119">
        <v>44.556680161943326</v>
      </c>
      <c r="AK35" s="119">
        <v>79.359090909090966</v>
      </c>
      <c r="AL35" s="119">
        <v>26.371976647206001</v>
      </c>
      <c r="AM35" s="119">
        <v>23.625</v>
      </c>
      <c r="AN35" s="119">
        <v>66.534979423868307</v>
      </c>
      <c r="AO35" s="119">
        <v>66.574369747899169</v>
      </c>
      <c r="AP35" s="119">
        <v>81.021505376344066</v>
      </c>
      <c r="AQ35" s="119">
        <v>108.0776306107432</v>
      </c>
      <c r="AR35" s="119">
        <v>67.363881401617235</v>
      </c>
      <c r="AS35" s="119">
        <v>92.836363636363629</v>
      </c>
      <c r="AT35" s="119">
        <v>85.122880177926049</v>
      </c>
      <c r="AU35" s="119">
        <v>62.205513784461154</v>
      </c>
      <c r="AV35" s="119">
        <v>40.339558573853992</v>
      </c>
      <c r="AW35" s="119">
        <v>255.11001378043181</v>
      </c>
      <c r="AX35" s="119">
        <v>103.05714285714285</v>
      </c>
      <c r="AY35" s="119">
        <v>29.744360902255639</v>
      </c>
      <c r="AZ35" s="119">
        <v>29.640238704177328</v>
      </c>
      <c r="BA35" s="119">
        <v>136.18698931489632</v>
      </c>
      <c r="BB35" s="119">
        <v>75.420054200542012</v>
      </c>
      <c r="BC35" s="119">
        <v>250.66864583333339</v>
      </c>
      <c r="BD35" s="119">
        <v>307.34513546798036</v>
      </c>
      <c r="BE35" s="119">
        <v>151.07665622380739</v>
      </c>
      <c r="BF35" s="119">
        <v>36.923214285714288</v>
      </c>
      <c r="BG35" s="119">
        <v>10</v>
      </c>
      <c r="BH35" s="119">
        <v>90.033898305084747</v>
      </c>
      <c r="BI35" s="119">
        <v>59.296875</v>
      </c>
      <c r="BJ35" s="119">
        <v>56.584093872229452</v>
      </c>
      <c r="BK35" s="119">
        <v>35.636363636363633</v>
      </c>
      <c r="BL35" s="119">
        <v>62.544632768361588</v>
      </c>
      <c r="BM35" s="119">
        <v>21.921298610721287</v>
      </c>
      <c r="BN35" s="119">
        <v>26.729181264464355</v>
      </c>
      <c r="BO35" s="119">
        <v>62.569428895851161</v>
      </c>
      <c r="BP35" s="119">
        <v>215.71310010214503</v>
      </c>
      <c r="BQ35" s="119">
        <v>50.433489827856036</v>
      </c>
      <c r="BR35" s="119">
        <v>110.22989214175654</v>
      </c>
      <c r="BS35" s="119">
        <v>123.03843423587871</v>
      </c>
      <c r="BT35" s="119">
        <v>85.136694058154248</v>
      </c>
      <c r="BU35" s="119">
        <v>79.728271728271721</v>
      </c>
      <c r="BV35" s="119">
        <v>146.04999853706644</v>
      </c>
      <c r="BW35" s="119">
        <v>101.12627232571538</v>
      </c>
      <c r="BX35" s="119">
        <v>70.193723363037591</v>
      </c>
      <c r="BY35" s="119">
        <v>75.7019387755102</v>
      </c>
      <c r="BZ35" s="120">
        <v>17.541463414634144</v>
      </c>
    </row>
    <row r="36" spans="1:78" s="14" customFormat="1" ht="16.2" x14ac:dyDescent="0.2">
      <c r="A36" s="40" t="s">
        <v>14</v>
      </c>
      <c r="B36" s="243">
        <v>6462</v>
      </c>
      <c r="C36" s="198">
        <f t="shared" si="4"/>
        <v>6428.1569414408377</v>
      </c>
      <c r="D36" s="199">
        <f t="shared" si="2"/>
        <v>1.0052648152289163</v>
      </c>
      <c r="E36" s="200">
        <v>83.188712522045861</v>
      </c>
      <c r="F36" s="119">
        <v>47.025000000000006</v>
      </c>
      <c r="G36" s="119">
        <v>75.28619528619528</v>
      </c>
      <c r="H36" s="119">
        <v>32.347470238095234</v>
      </c>
      <c r="I36" s="119">
        <v>31.354166666666664</v>
      </c>
      <c r="J36" s="119">
        <v>594.87795765877956</v>
      </c>
      <c r="K36" s="119">
        <v>187.53703703703704</v>
      </c>
      <c r="L36" s="119">
        <v>25.036458333333332</v>
      </c>
      <c r="M36" s="119">
        <v>56.639035087719293</v>
      </c>
      <c r="N36" s="119">
        <v>27.253125000000001</v>
      </c>
      <c r="O36" s="119">
        <v>37.254320987654317</v>
      </c>
      <c r="P36" s="119">
        <v>49.769900300680476</v>
      </c>
      <c r="Q36" s="119">
        <v>26.531017369727046</v>
      </c>
      <c r="R36" s="119">
        <v>45.094799210006592</v>
      </c>
      <c r="S36" s="119">
        <v>75.352015222279874</v>
      </c>
      <c r="T36" s="119">
        <v>43.237547892720308</v>
      </c>
      <c r="U36" s="119">
        <v>150.95026748563504</v>
      </c>
      <c r="V36" s="119">
        <v>24.081081081081074</v>
      </c>
      <c r="W36" s="119">
        <v>17.785102175346072</v>
      </c>
      <c r="X36" s="119">
        <v>40.437290969899664</v>
      </c>
      <c r="Y36" s="119">
        <v>138.67024856445119</v>
      </c>
      <c r="Z36" s="119">
        <v>45</v>
      </c>
      <c r="AA36" s="119">
        <v>28.363636363636363</v>
      </c>
      <c r="AB36" s="119">
        <v>48.1</v>
      </c>
      <c r="AC36" s="119">
        <v>45.312401883830454</v>
      </c>
      <c r="AD36" s="119">
        <v>214.03791469194312</v>
      </c>
      <c r="AE36" s="119">
        <v>69.368871008297717</v>
      </c>
      <c r="AF36" s="119">
        <v>53.791044776119406</v>
      </c>
      <c r="AG36" s="119">
        <v>79.088952654232415</v>
      </c>
      <c r="AH36" s="119">
        <v>87.484662576687114</v>
      </c>
      <c r="AI36" s="119">
        <v>26.074074074074073</v>
      </c>
      <c r="AJ36" s="119">
        <v>40.798887859128818</v>
      </c>
      <c r="AK36" s="119">
        <v>93.693181818181799</v>
      </c>
      <c r="AL36" s="119">
        <v>46.777597402597394</v>
      </c>
      <c r="AM36" s="119">
        <v>20.925000000000001</v>
      </c>
      <c r="AN36" s="119">
        <v>43.318518518518516</v>
      </c>
      <c r="AO36" s="119">
        <v>129.04814425770309</v>
      </c>
      <c r="AP36" s="119">
        <v>104.11435194127873</v>
      </c>
      <c r="AQ36" s="119">
        <v>107.79690949227374</v>
      </c>
      <c r="AR36" s="119">
        <v>46.933333333333323</v>
      </c>
      <c r="AS36" s="119">
        <v>91.992533679597472</v>
      </c>
      <c r="AT36" s="119">
        <v>99.882296650717706</v>
      </c>
      <c r="AU36" s="119">
        <v>72.475292003593893</v>
      </c>
      <c r="AV36" s="119">
        <v>33.899809765377299</v>
      </c>
      <c r="AW36" s="119">
        <v>262.47104380596761</v>
      </c>
      <c r="AX36" s="119">
        <v>118.82683370377855</v>
      </c>
      <c r="AY36" s="119">
        <v>34.160278745644604</v>
      </c>
      <c r="AZ36" s="119">
        <v>43.514392991239049</v>
      </c>
      <c r="BA36" s="119">
        <v>129.83054808928361</v>
      </c>
      <c r="BB36" s="119">
        <v>84.893953782842672</v>
      </c>
      <c r="BC36" s="119">
        <v>285.85322660098524</v>
      </c>
      <c r="BD36" s="119">
        <v>249.21506174505706</v>
      </c>
      <c r="BE36" s="119">
        <v>127.79457065845205</v>
      </c>
      <c r="BF36" s="119">
        <v>47.642857142857146</v>
      </c>
      <c r="BG36" s="119">
        <v>15.400000000000002</v>
      </c>
      <c r="BH36" s="119">
        <v>111.81944444444446</v>
      </c>
      <c r="BI36" s="119">
        <v>64.030864197530875</v>
      </c>
      <c r="BJ36" s="119">
        <v>71.280665280665275</v>
      </c>
      <c r="BK36" s="119">
        <v>25.6993006993007</v>
      </c>
      <c r="BL36" s="119">
        <v>86.13559322033899</v>
      </c>
      <c r="BM36" s="119">
        <v>28.334159534289782</v>
      </c>
      <c r="BN36" s="119">
        <v>19.211111111111116</v>
      </c>
      <c r="BO36" s="119">
        <v>83.328149197161721</v>
      </c>
      <c r="BP36" s="119">
        <v>197.36293488560986</v>
      </c>
      <c r="BQ36" s="119">
        <v>54.764060356652948</v>
      </c>
      <c r="BR36" s="119">
        <v>92.592073403848602</v>
      </c>
      <c r="BS36" s="119">
        <v>151.55838150289017</v>
      </c>
      <c r="BT36" s="119">
        <v>76.166704485288548</v>
      </c>
      <c r="BU36" s="119">
        <v>99.648244958924565</v>
      </c>
      <c r="BV36" s="119">
        <v>115</v>
      </c>
      <c r="BW36" s="119">
        <v>92.735564304461946</v>
      </c>
      <c r="BX36" s="119">
        <v>62.161605764282051</v>
      </c>
      <c r="BY36" s="119">
        <v>120.89189189189192</v>
      </c>
      <c r="BZ36" s="120">
        <v>37.847261095561784</v>
      </c>
    </row>
    <row r="37" spans="1:78" s="14" customFormat="1" ht="16.2" x14ac:dyDescent="0.2">
      <c r="A37" s="40" t="s">
        <v>15</v>
      </c>
      <c r="B37" s="243">
        <v>7287</v>
      </c>
      <c r="C37" s="198">
        <f t="shared" si="4"/>
        <v>7139.9627724127258</v>
      </c>
      <c r="D37" s="199">
        <f t="shared" si="2"/>
        <v>1.0205935566156443</v>
      </c>
      <c r="E37" s="200">
        <v>85.697674418604649</v>
      </c>
      <c r="F37" s="119">
        <v>55.246153846153852</v>
      </c>
      <c r="G37" s="119">
        <v>67.995321637426883</v>
      </c>
      <c r="H37" s="119">
        <v>51.40625</v>
      </c>
      <c r="I37" s="119">
        <v>60.881877022653718</v>
      </c>
      <c r="J37" s="119">
        <v>666.40986203870716</v>
      </c>
      <c r="K37" s="119">
        <v>182.24311926605506</v>
      </c>
      <c r="L37" s="119">
        <v>31.930555555555557</v>
      </c>
      <c r="M37" s="119">
        <v>63.03090111642743</v>
      </c>
      <c r="N37" s="119">
        <v>25.1015625</v>
      </c>
      <c r="O37" s="119">
        <v>23.392248062015504</v>
      </c>
      <c r="P37" s="119">
        <v>50.68778780622582</v>
      </c>
      <c r="Q37" s="119">
        <v>35.000750187546885</v>
      </c>
      <c r="R37" s="119">
        <v>41.172967547674808</v>
      </c>
      <c r="S37" s="119">
        <v>105.73472184160045</v>
      </c>
      <c r="T37" s="119">
        <v>73.620689655172413</v>
      </c>
      <c r="U37" s="119">
        <v>141.05232862375721</v>
      </c>
      <c r="V37" s="119">
        <v>37.844262295081961</v>
      </c>
      <c r="W37" s="119">
        <v>9.5878889823380966</v>
      </c>
      <c r="X37" s="119">
        <v>47.623011664899259</v>
      </c>
      <c r="Y37" s="119">
        <v>129.1942840047866</v>
      </c>
      <c r="Z37" s="119">
        <v>65.016722408026752</v>
      </c>
      <c r="AA37" s="119">
        <v>37.683116883116881</v>
      </c>
      <c r="AB37" s="119">
        <v>33</v>
      </c>
      <c r="AC37" s="119">
        <v>54.768089053803344</v>
      </c>
      <c r="AD37" s="119">
        <v>156.20272904483429</v>
      </c>
      <c r="AE37" s="119">
        <v>101.95121951219512</v>
      </c>
      <c r="AF37" s="119">
        <v>67.91044776119405</v>
      </c>
      <c r="AG37" s="119">
        <v>77.525354969574039</v>
      </c>
      <c r="AH37" s="119">
        <v>153.1547619047619</v>
      </c>
      <c r="AI37" s="119">
        <v>34</v>
      </c>
      <c r="AJ37" s="119">
        <v>52.169069721508983</v>
      </c>
      <c r="AK37" s="119">
        <v>82.499999999999943</v>
      </c>
      <c r="AL37" s="119">
        <v>101.24076354679804</v>
      </c>
      <c r="AM37" s="119">
        <v>32.549999999999997</v>
      </c>
      <c r="AN37" s="119">
        <v>53.419230769230765</v>
      </c>
      <c r="AO37" s="119">
        <v>100.97445157838416</v>
      </c>
      <c r="AP37" s="119">
        <v>137.38873604143066</v>
      </c>
      <c r="AQ37" s="119">
        <v>147.32885906040266</v>
      </c>
      <c r="AR37" s="119">
        <v>71.86666666666666</v>
      </c>
      <c r="AS37" s="119">
        <v>82.622580168464609</v>
      </c>
      <c r="AT37" s="119">
        <v>109.09868421052632</v>
      </c>
      <c r="AU37" s="119">
        <v>72.518457752255955</v>
      </c>
      <c r="AV37" s="119">
        <v>43.207345511076561</v>
      </c>
      <c r="AW37" s="119">
        <v>318.85316646887475</v>
      </c>
      <c r="AX37" s="119">
        <v>128.74710042432815</v>
      </c>
      <c r="AY37" s="119">
        <v>26.878048780487802</v>
      </c>
      <c r="AZ37" s="119">
        <v>60.571428571428569</v>
      </c>
      <c r="BA37" s="119">
        <v>160.45375687963627</v>
      </c>
      <c r="BB37" s="119">
        <v>103.01738211850572</v>
      </c>
      <c r="BC37" s="119">
        <v>341.81199303677914</v>
      </c>
      <c r="BD37" s="119">
        <v>260.29589041095892</v>
      </c>
      <c r="BE37" s="119">
        <v>149.64507904130545</v>
      </c>
      <c r="BF37" s="119">
        <v>41.892857142857139</v>
      </c>
      <c r="BG37" s="119">
        <v>19.250000000000004</v>
      </c>
      <c r="BH37" s="119">
        <v>81.760454002389494</v>
      </c>
      <c r="BI37" s="119">
        <v>56.87936507936508</v>
      </c>
      <c r="BJ37" s="119">
        <v>76.96046793061717</v>
      </c>
      <c r="BK37" s="119">
        <v>30.59440559440559</v>
      </c>
      <c r="BL37" s="119">
        <v>64.899999999999991</v>
      </c>
      <c r="BM37" s="119">
        <v>32.481617647058826</v>
      </c>
      <c r="BN37" s="119">
        <v>22.166666666666671</v>
      </c>
      <c r="BO37" s="119">
        <v>77.281105990783402</v>
      </c>
      <c r="BP37" s="119">
        <v>181.52027027027026</v>
      </c>
      <c r="BQ37" s="119">
        <v>80.493447293447289</v>
      </c>
      <c r="BR37" s="119">
        <v>139.01641859751419</v>
      </c>
      <c r="BS37" s="119">
        <v>198.10913930789707</v>
      </c>
      <c r="BT37" s="119">
        <v>73.815073815073816</v>
      </c>
      <c r="BU37" s="119">
        <v>137.012368666046</v>
      </c>
      <c r="BV37" s="119">
        <v>112.01298701298703</v>
      </c>
      <c r="BW37" s="119">
        <v>123.60435435435437</v>
      </c>
      <c r="BX37" s="119">
        <v>59.104477611940297</v>
      </c>
      <c r="BY37" s="119">
        <v>95.777027027027032</v>
      </c>
      <c r="BZ37" s="120">
        <v>32.104918032786884</v>
      </c>
    </row>
    <row r="38" spans="1:78" s="14" customFormat="1" ht="16.2" x14ac:dyDescent="0.2">
      <c r="A38" s="40" t="s">
        <v>16</v>
      </c>
      <c r="B38" s="243">
        <v>7089</v>
      </c>
      <c r="C38" s="198">
        <f t="shared" si="4"/>
        <v>6893.0612841872744</v>
      </c>
      <c r="D38" s="199">
        <f t="shared" si="2"/>
        <v>1.0284255003306311</v>
      </c>
      <c r="E38" s="200">
        <v>62.735618115055082</v>
      </c>
      <c r="F38" s="119">
        <v>58.733452593917718</v>
      </c>
      <c r="G38" s="119">
        <v>66.075187969924798</v>
      </c>
      <c r="H38" s="119">
        <v>49.35</v>
      </c>
      <c r="I38" s="119">
        <v>79.916782246879322</v>
      </c>
      <c r="J38" s="119">
        <v>588.61409892438724</v>
      </c>
      <c r="K38" s="119">
        <v>194.37071015970099</v>
      </c>
      <c r="L38" s="119">
        <v>34.280423280423285</v>
      </c>
      <c r="M38" s="119">
        <v>79.98456790123457</v>
      </c>
      <c r="N38" s="119">
        <v>34.923913043478265</v>
      </c>
      <c r="O38" s="119">
        <v>45.189570119802681</v>
      </c>
      <c r="P38" s="119">
        <v>42.814754098360659</v>
      </c>
      <c r="Q38" s="119">
        <v>31.395348837209305</v>
      </c>
      <c r="R38" s="119">
        <v>28.248300679728107</v>
      </c>
      <c r="S38" s="119">
        <v>130.91451563923474</v>
      </c>
      <c r="T38" s="119">
        <v>57.34</v>
      </c>
      <c r="U38" s="119">
        <v>104.45907973305233</v>
      </c>
      <c r="V38" s="119">
        <v>57.667447306791566</v>
      </c>
      <c r="W38" s="119">
        <v>3.275862068965516</v>
      </c>
      <c r="X38" s="119">
        <v>38.619512195121949</v>
      </c>
      <c r="Y38" s="119">
        <v>107.92671822742474</v>
      </c>
      <c r="Z38" s="119">
        <v>78.507692307692295</v>
      </c>
      <c r="AA38" s="119">
        <v>39.477551020408164</v>
      </c>
      <c r="AB38" s="119">
        <v>25.581395348837209</v>
      </c>
      <c r="AC38" s="119">
        <v>36.690340909090907</v>
      </c>
      <c r="AD38" s="119">
        <v>85.069328493647916</v>
      </c>
      <c r="AE38" s="119">
        <v>87.043478260869577</v>
      </c>
      <c r="AF38" s="119">
        <v>70.496323529411782</v>
      </c>
      <c r="AG38" s="119">
        <v>59.396551724137929</v>
      </c>
      <c r="AH38" s="119">
        <v>151.68759018759019</v>
      </c>
      <c r="AI38" s="119">
        <v>59.062500000000007</v>
      </c>
      <c r="AJ38" s="119">
        <v>68.539260338024391</v>
      </c>
      <c r="AK38" s="119">
        <v>32.883430128343001</v>
      </c>
      <c r="AL38" s="119">
        <v>125.98850574712645</v>
      </c>
      <c r="AM38" s="119">
        <v>32.975490196078432</v>
      </c>
      <c r="AN38" s="119">
        <v>55.903846153846146</v>
      </c>
      <c r="AO38" s="119">
        <v>107.00000000000003</v>
      </c>
      <c r="AP38" s="119">
        <v>144.57207207207207</v>
      </c>
      <c r="AQ38" s="119">
        <v>125.26347694306126</v>
      </c>
      <c r="AR38" s="119">
        <v>80.999999999999986</v>
      </c>
      <c r="AS38" s="119">
        <v>112.87761194029849</v>
      </c>
      <c r="AT38" s="119">
        <v>105.51219512195121</v>
      </c>
      <c r="AU38" s="119">
        <v>82.756357670221504</v>
      </c>
      <c r="AV38" s="119">
        <v>73.790322580645153</v>
      </c>
      <c r="AW38" s="119">
        <v>373.82282025355835</v>
      </c>
      <c r="AX38" s="119">
        <v>132.59968602825745</v>
      </c>
      <c r="AY38" s="119">
        <v>27.549999999999997</v>
      </c>
      <c r="AZ38" s="119">
        <v>49.238095238095241</v>
      </c>
      <c r="BA38" s="119">
        <v>174.09494773519165</v>
      </c>
      <c r="BB38" s="119">
        <v>106.28517170438361</v>
      </c>
      <c r="BC38" s="119">
        <v>353.7808589269784</v>
      </c>
      <c r="BD38" s="119">
        <v>247.60547945205479</v>
      </c>
      <c r="BE38" s="119">
        <v>92.291421856639232</v>
      </c>
      <c r="BF38" s="119">
        <v>42.846938775510203</v>
      </c>
      <c r="BG38" s="119">
        <v>8.0208333333333339</v>
      </c>
      <c r="BH38" s="119">
        <v>79.199283154121858</v>
      </c>
      <c r="BI38" s="119">
        <v>51.805418719211822</v>
      </c>
      <c r="BJ38" s="119">
        <v>71.18843283582089</v>
      </c>
      <c r="BK38" s="119">
        <v>26.223776223776216</v>
      </c>
      <c r="BL38" s="119">
        <v>73.807843137254892</v>
      </c>
      <c r="BM38" s="119">
        <v>24.289772727272727</v>
      </c>
      <c r="BN38" s="119">
        <v>19</v>
      </c>
      <c r="BO38" s="119">
        <v>81.800291545189495</v>
      </c>
      <c r="BP38" s="119">
        <v>169.57319819819818</v>
      </c>
      <c r="BQ38" s="119">
        <v>81.814285714285703</v>
      </c>
      <c r="BR38" s="119">
        <v>127.36331569664901</v>
      </c>
      <c r="BS38" s="119">
        <v>144.44674308079399</v>
      </c>
      <c r="BT38" s="119">
        <v>85.714285714285722</v>
      </c>
      <c r="BU38" s="119">
        <v>127.84351056419781</v>
      </c>
      <c r="BV38" s="119">
        <v>110.56765814830334</v>
      </c>
      <c r="BW38" s="119">
        <v>106.09047345217557</v>
      </c>
      <c r="BX38" s="119">
        <v>42.2950819672131</v>
      </c>
      <c r="BY38" s="119">
        <v>87.857142857142847</v>
      </c>
      <c r="BZ38" s="120">
        <v>35.133333333333333</v>
      </c>
    </row>
    <row r="39" spans="1:78" s="14" customFormat="1" ht="16.2" x14ac:dyDescent="0.2">
      <c r="A39" s="40" t="s">
        <v>17</v>
      </c>
      <c r="B39" s="243">
        <v>6253</v>
      </c>
      <c r="C39" s="198">
        <f>SUM(E39:BZ39)</f>
        <v>6096.849582678663</v>
      </c>
      <c r="D39" s="199">
        <f t="shared" si="2"/>
        <v>1.0256116565127282</v>
      </c>
      <c r="E39" s="200">
        <v>41.26973684210526</v>
      </c>
      <c r="F39" s="119">
        <v>74.418604651162795</v>
      </c>
      <c r="G39" s="119">
        <v>48.285714285714285</v>
      </c>
      <c r="H39" s="119">
        <v>61.659574468085104</v>
      </c>
      <c r="I39" s="119">
        <v>94.306722689075627</v>
      </c>
      <c r="J39" s="119">
        <v>535.86025280898878</v>
      </c>
      <c r="K39" s="119">
        <v>194.07660652105093</v>
      </c>
      <c r="L39" s="119">
        <v>20.297619047619047</v>
      </c>
      <c r="M39" s="119">
        <v>72.314814814814824</v>
      </c>
      <c r="N39" s="119">
        <v>31.408695652173915</v>
      </c>
      <c r="O39" s="119">
        <v>40.733766233766232</v>
      </c>
      <c r="P39" s="119">
        <v>32.058510638297868</v>
      </c>
      <c r="Q39" s="119">
        <v>60.416666666666671</v>
      </c>
      <c r="R39" s="119">
        <v>37.210801393728225</v>
      </c>
      <c r="S39" s="119">
        <v>87.839275445658416</v>
      </c>
      <c r="T39" s="119">
        <v>51.443636363636358</v>
      </c>
      <c r="U39" s="119">
        <v>78.488372093023258</v>
      </c>
      <c r="V39" s="119">
        <v>65.142857142857139</v>
      </c>
      <c r="W39" s="119">
        <v>0.3333333333333332</v>
      </c>
      <c r="X39" s="119">
        <v>27.384987893462469</v>
      </c>
      <c r="Y39" s="119">
        <v>98.222396449704164</v>
      </c>
      <c r="Z39" s="119">
        <v>49.721538461538465</v>
      </c>
      <c r="AA39" s="119">
        <v>40.489795918367342</v>
      </c>
      <c r="AB39" s="119">
        <v>51.162790697674417</v>
      </c>
      <c r="AC39" s="119">
        <v>37.058823529411768</v>
      </c>
      <c r="AD39" s="119">
        <v>70.965517241379317</v>
      </c>
      <c r="AE39" s="119">
        <v>83.980749083289695</v>
      </c>
      <c r="AF39" s="119">
        <v>73.75</v>
      </c>
      <c r="AG39" s="119">
        <v>66.742661448140893</v>
      </c>
      <c r="AH39" s="119">
        <v>85.515151515151501</v>
      </c>
      <c r="AI39" s="119">
        <v>44.147727272727273</v>
      </c>
      <c r="AJ39" s="119">
        <v>64.350549434122755</v>
      </c>
      <c r="AK39" s="119">
        <v>15.101163064910896</v>
      </c>
      <c r="AL39" s="119">
        <v>86.060150375939855</v>
      </c>
      <c r="AM39" s="119">
        <v>27.560160427807485</v>
      </c>
      <c r="AN39" s="119">
        <v>46.769230769230766</v>
      </c>
      <c r="AO39" s="119">
        <v>89</v>
      </c>
      <c r="AP39" s="119">
        <v>137.28187134502926</v>
      </c>
      <c r="AQ39" s="119">
        <v>134.59801488833745</v>
      </c>
      <c r="AR39" s="119">
        <v>78.107142857142847</v>
      </c>
      <c r="AS39" s="119">
        <v>58.926126126126128</v>
      </c>
      <c r="AT39" s="119">
        <v>107.92682926829269</v>
      </c>
      <c r="AU39" s="119">
        <v>90.18321028165164</v>
      </c>
      <c r="AV39" s="119">
        <v>51.901901901901901</v>
      </c>
      <c r="AW39" s="119">
        <v>285.10893512851902</v>
      </c>
      <c r="AX39" s="119">
        <v>126.69387755102042</v>
      </c>
      <c r="AY39" s="119">
        <v>21.206250000000001</v>
      </c>
      <c r="AZ39" s="119">
        <v>45.833333333333336</v>
      </c>
      <c r="BA39" s="119">
        <v>149.50224874589171</v>
      </c>
      <c r="BB39" s="119">
        <v>100.57142857142857</v>
      </c>
      <c r="BC39" s="119">
        <v>379.56297262059974</v>
      </c>
      <c r="BD39" s="119">
        <v>179.01456685317385</v>
      </c>
      <c r="BE39" s="119">
        <v>93.085896076352057</v>
      </c>
      <c r="BF39" s="119">
        <v>54.415795586527295</v>
      </c>
      <c r="BG39" s="119">
        <v>12.25</v>
      </c>
      <c r="BH39" s="119">
        <v>113.34975845410628</v>
      </c>
      <c r="BI39" s="119">
        <v>44.224137931034491</v>
      </c>
      <c r="BJ39" s="119">
        <v>61.415948275862064</v>
      </c>
      <c r="BK39" s="119">
        <v>26.780271224514369</v>
      </c>
      <c r="BL39" s="119">
        <v>67.098039215686271</v>
      </c>
      <c r="BM39" s="119">
        <v>23.514622059776851</v>
      </c>
      <c r="BN39" s="119">
        <v>22.099999999999998</v>
      </c>
      <c r="BO39" s="119">
        <v>84.336734693877546</v>
      </c>
      <c r="BP39" s="119">
        <v>131.17994505494505</v>
      </c>
      <c r="BQ39" s="119">
        <v>60.066964285714292</v>
      </c>
      <c r="BR39" s="119">
        <v>85.725308641975303</v>
      </c>
      <c r="BS39" s="119">
        <v>106.08180590391667</v>
      </c>
      <c r="BT39" s="119">
        <v>60.648648648648646</v>
      </c>
      <c r="BU39" s="119">
        <v>81.593220338983045</v>
      </c>
      <c r="BV39" s="119">
        <v>79.150444938820925</v>
      </c>
      <c r="BW39" s="119">
        <v>86.445308237861425</v>
      </c>
      <c r="BX39" s="119">
        <v>32.697351828499365</v>
      </c>
      <c r="BY39" s="119">
        <v>99.479653642429767</v>
      </c>
      <c r="BZ39" s="120">
        <v>39.242063492063494</v>
      </c>
    </row>
    <row r="40" spans="1:78" s="14" customFormat="1" ht="16.2" x14ac:dyDescent="0.2">
      <c r="A40" s="40" t="s">
        <v>18</v>
      </c>
      <c r="B40" s="243">
        <v>5042</v>
      </c>
      <c r="C40" s="198">
        <f t="shared" ref="C40:C46" si="5">SUM(E40:BZ40)</f>
        <v>4854.4166051348029</v>
      </c>
      <c r="D40" s="199">
        <f t="shared" si="2"/>
        <v>1.0386417998543387</v>
      </c>
      <c r="E40" s="200">
        <v>37.112987012987006</v>
      </c>
      <c r="F40" s="119">
        <v>43.033509700176367</v>
      </c>
      <c r="G40" s="119">
        <v>36.739130434782602</v>
      </c>
      <c r="H40" s="119">
        <v>35.500967117988388</v>
      </c>
      <c r="I40" s="119">
        <v>59.770071542130367</v>
      </c>
      <c r="J40" s="119">
        <v>482.215676457499</v>
      </c>
      <c r="K40" s="119">
        <v>150.6169386169386</v>
      </c>
      <c r="L40" s="119">
        <v>24.473684210526315</v>
      </c>
      <c r="M40" s="119">
        <v>59.583333333333329</v>
      </c>
      <c r="N40" s="119">
        <v>22.36</v>
      </c>
      <c r="O40" s="119">
        <v>32.785714285714278</v>
      </c>
      <c r="P40" s="119">
        <v>39.255319148936167</v>
      </c>
      <c r="Q40" s="119">
        <v>29.061181434599156</v>
      </c>
      <c r="R40" s="119">
        <v>28.159937888198758</v>
      </c>
      <c r="S40" s="119">
        <v>67.426783479349183</v>
      </c>
      <c r="T40" s="119">
        <v>45.214133522727273</v>
      </c>
      <c r="U40" s="119">
        <v>71.31452348381211</v>
      </c>
      <c r="V40" s="119">
        <v>60.47999999999999</v>
      </c>
      <c r="W40" s="119">
        <v>0</v>
      </c>
      <c r="X40" s="119">
        <v>26.553672316384183</v>
      </c>
      <c r="Y40" s="119">
        <v>57.029993499458293</v>
      </c>
      <c r="Z40" s="119">
        <v>35.661538461538456</v>
      </c>
      <c r="AA40" s="119">
        <v>37.509157509157504</v>
      </c>
      <c r="AB40" s="119">
        <v>41.025641025641022</v>
      </c>
      <c r="AC40" s="119">
        <v>37.333333333333329</v>
      </c>
      <c r="AD40" s="119">
        <v>47.459119496855344</v>
      </c>
      <c r="AE40" s="119">
        <v>81.527947857001777</v>
      </c>
      <c r="AF40" s="119">
        <v>51.955223880597011</v>
      </c>
      <c r="AG40" s="119">
        <v>48.438653960690885</v>
      </c>
      <c r="AH40" s="119">
        <v>66.278481012658219</v>
      </c>
      <c r="AI40" s="119">
        <v>28.094008264462808</v>
      </c>
      <c r="AJ40" s="119">
        <v>46.728816117244435</v>
      </c>
      <c r="AK40" s="119">
        <v>4.7796707033771959</v>
      </c>
      <c r="AL40" s="119">
        <v>69.442796179638293</v>
      </c>
      <c r="AM40" s="119">
        <v>22.785299806576397</v>
      </c>
      <c r="AN40" s="119">
        <v>39.384615384615387</v>
      </c>
      <c r="AO40" s="119">
        <v>83.284403669724767</v>
      </c>
      <c r="AP40" s="119">
        <v>127.10018949813559</v>
      </c>
      <c r="AQ40" s="119">
        <v>104.01588089330025</v>
      </c>
      <c r="AR40" s="119">
        <v>75.33</v>
      </c>
      <c r="AS40" s="119">
        <v>46.593226137529925</v>
      </c>
      <c r="AT40" s="119">
        <v>70.846985583224125</v>
      </c>
      <c r="AU40" s="119">
        <v>91.917502787068017</v>
      </c>
      <c r="AV40" s="119">
        <v>40.997920997921</v>
      </c>
      <c r="AW40" s="119">
        <v>230.09421106282528</v>
      </c>
      <c r="AX40" s="119">
        <v>113.21428571428572</v>
      </c>
      <c r="AY40" s="119">
        <v>15.422727272727272</v>
      </c>
      <c r="AZ40" s="119">
        <v>29.607792873622145</v>
      </c>
      <c r="BA40" s="119">
        <v>139.52502107821257</v>
      </c>
      <c r="BB40" s="119">
        <v>79.983673469387753</v>
      </c>
      <c r="BC40" s="119">
        <v>262.20901589759728</v>
      </c>
      <c r="BD40" s="119">
        <v>131.29640169785836</v>
      </c>
      <c r="BE40" s="119">
        <v>79.521951219512204</v>
      </c>
      <c r="BF40" s="119">
        <v>60.19657808518383</v>
      </c>
      <c r="BG40" s="119">
        <v>11.199999999999998</v>
      </c>
      <c r="BH40" s="119">
        <v>72.951747655583972</v>
      </c>
      <c r="BI40" s="119">
        <v>36.46551724137931</v>
      </c>
      <c r="BJ40" s="119">
        <v>53.756192326372009</v>
      </c>
      <c r="BK40" s="119">
        <v>13.925741036747469</v>
      </c>
      <c r="BL40" s="119">
        <v>55.36363636363636</v>
      </c>
      <c r="BM40" s="119">
        <v>19.362700655112732</v>
      </c>
      <c r="BN40" s="119">
        <v>10.214285714285714</v>
      </c>
      <c r="BO40" s="119">
        <v>78.076923076923066</v>
      </c>
      <c r="BP40" s="119">
        <v>88.293040293040306</v>
      </c>
      <c r="BQ40" s="119">
        <v>43.479729729729733</v>
      </c>
      <c r="BR40" s="119">
        <v>63.684210526315788</v>
      </c>
      <c r="BS40" s="119">
        <v>70.938525269262641</v>
      </c>
      <c r="BT40" s="119">
        <v>49.222091656874262</v>
      </c>
      <c r="BU40" s="119">
        <v>53.538461538461533</v>
      </c>
      <c r="BV40" s="119">
        <v>72.908866995073879</v>
      </c>
      <c r="BW40" s="119">
        <v>82.433708567854907</v>
      </c>
      <c r="BX40" s="119">
        <v>30.914201183431949</v>
      </c>
      <c r="BY40" s="119">
        <v>73.916334616609362</v>
      </c>
      <c r="BZ40" s="120">
        <v>25.521062271062274</v>
      </c>
    </row>
    <row r="41" spans="1:78" s="14" customFormat="1" ht="16.2" x14ac:dyDescent="0.2">
      <c r="A41" s="40" t="s">
        <v>19</v>
      </c>
      <c r="B41" s="243">
        <v>4868</v>
      </c>
      <c r="C41" s="198">
        <f t="shared" si="5"/>
        <v>4679.441583001787</v>
      </c>
      <c r="D41" s="199">
        <f t="shared" si="2"/>
        <v>1.040295068044691</v>
      </c>
      <c r="E41" s="200">
        <v>40.863469863469859</v>
      </c>
      <c r="F41" s="119">
        <v>47.463429816370997</v>
      </c>
      <c r="G41" s="119">
        <v>40.130434782608688</v>
      </c>
      <c r="H41" s="119">
        <v>39.017857142857132</v>
      </c>
      <c r="I41" s="119">
        <v>62.420485703094407</v>
      </c>
      <c r="J41" s="119">
        <v>489.45050712969572</v>
      </c>
      <c r="K41" s="119">
        <v>99.504132231404938</v>
      </c>
      <c r="L41" s="119">
        <v>13.564593301435407</v>
      </c>
      <c r="M41" s="119">
        <v>39.416666666666664</v>
      </c>
      <c r="N41" s="119">
        <v>32.363157894736844</v>
      </c>
      <c r="O41" s="119">
        <v>29.024999999999995</v>
      </c>
      <c r="P41" s="119">
        <v>58.170731707317074</v>
      </c>
      <c r="Q41" s="119">
        <v>25.666835443037968</v>
      </c>
      <c r="R41" s="119">
        <v>38.930789707187223</v>
      </c>
      <c r="S41" s="119">
        <v>84.269896193771615</v>
      </c>
      <c r="T41" s="119">
        <v>39.976562500000007</v>
      </c>
      <c r="U41" s="119">
        <v>81.424535603715171</v>
      </c>
      <c r="V41" s="119">
        <v>54.667415730337076</v>
      </c>
      <c r="W41" s="119">
        <v>0</v>
      </c>
      <c r="X41" s="119">
        <v>52.75185936443544</v>
      </c>
      <c r="Y41" s="119">
        <v>40.043621730382284</v>
      </c>
      <c r="Z41" s="119">
        <v>51.132352941176464</v>
      </c>
      <c r="AA41" s="119">
        <v>27.217010631644776</v>
      </c>
      <c r="AB41" s="119">
        <v>31.036789297658867</v>
      </c>
      <c r="AC41" s="119">
        <v>31.061728395061721</v>
      </c>
      <c r="AD41" s="119">
        <v>40.567375886524822</v>
      </c>
      <c r="AE41" s="119">
        <v>68.90299293126786</v>
      </c>
      <c r="AF41" s="119">
        <v>48.638932994601461</v>
      </c>
      <c r="AG41" s="119">
        <v>62.116191904047973</v>
      </c>
      <c r="AH41" s="119">
        <v>62.620079764175479</v>
      </c>
      <c r="AI41" s="119">
        <v>32.963636363636361</v>
      </c>
      <c r="AJ41" s="119">
        <v>33.447368421052637</v>
      </c>
      <c r="AK41" s="119">
        <v>12.269479338964564</v>
      </c>
      <c r="AL41" s="119">
        <v>118.0874749034749</v>
      </c>
      <c r="AM41" s="119">
        <v>29.528214616096204</v>
      </c>
      <c r="AN41" s="119">
        <v>31.272727272727273</v>
      </c>
      <c r="AO41" s="119">
        <v>69.540137614678898</v>
      </c>
      <c r="AP41" s="119">
        <v>130.10710206275616</v>
      </c>
      <c r="AQ41" s="119">
        <v>97.001897533206844</v>
      </c>
      <c r="AR41" s="119">
        <v>66.790909090909082</v>
      </c>
      <c r="AS41" s="119">
        <v>58.705916985575506</v>
      </c>
      <c r="AT41" s="119">
        <v>59.053705803525411</v>
      </c>
      <c r="AU41" s="119">
        <v>59.302325581395351</v>
      </c>
      <c r="AV41" s="119">
        <v>26.683225208526412</v>
      </c>
      <c r="AW41" s="119">
        <v>197.91153074051144</v>
      </c>
      <c r="AX41" s="119">
        <v>101</v>
      </c>
      <c r="AY41" s="119">
        <v>28.363636363636353</v>
      </c>
      <c r="AZ41" s="119">
        <v>33.734939759036145</v>
      </c>
      <c r="BA41" s="119">
        <v>107.88811188811188</v>
      </c>
      <c r="BB41" s="119">
        <v>68.75789473684209</v>
      </c>
      <c r="BC41" s="119">
        <v>252.72528369169399</v>
      </c>
      <c r="BD41" s="119">
        <v>133.12245877323096</v>
      </c>
      <c r="BE41" s="119">
        <v>60.568695652173922</v>
      </c>
      <c r="BF41" s="119">
        <v>37.970149253731343</v>
      </c>
      <c r="BG41" s="119">
        <v>6.8571428571428568</v>
      </c>
      <c r="BH41" s="119">
        <v>81.8075816993464</v>
      </c>
      <c r="BI41" s="119">
        <v>37.860064153969532</v>
      </c>
      <c r="BJ41" s="119">
        <v>54.584368958851144</v>
      </c>
      <c r="BK41" s="119">
        <v>10.607142857142856</v>
      </c>
      <c r="BL41" s="119">
        <v>51.956643356643355</v>
      </c>
      <c r="BM41" s="119">
        <v>21.748069894414044</v>
      </c>
      <c r="BN41" s="119">
        <v>11.785714285714283</v>
      </c>
      <c r="BO41" s="119">
        <v>86.671012603215985</v>
      </c>
      <c r="BP41" s="119">
        <v>79.144385026737979</v>
      </c>
      <c r="BQ41" s="119">
        <v>37.347972972972968</v>
      </c>
      <c r="BR41" s="119">
        <v>60.705160960654062</v>
      </c>
      <c r="BS41" s="119">
        <v>58.885933503836327</v>
      </c>
      <c r="BT41" s="119">
        <v>53.348792270531398</v>
      </c>
      <c r="BU41" s="119">
        <v>55.068131868131871</v>
      </c>
      <c r="BV41" s="119">
        <v>62.342364532019694</v>
      </c>
      <c r="BW41" s="119">
        <v>76.918252479228087</v>
      </c>
      <c r="BX41" s="119">
        <v>45.511705685618729</v>
      </c>
      <c r="BY41" s="119">
        <v>84.027602070155254</v>
      </c>
      <c r="BZ41" s="120">
        <v>23.051282051282051</v>
      </c>
    </row>
    <row r="42" spans="1:78" s="14" customFormat="1" ht="16.2" x14ac:dyDescent="0.2">
      <c r="A42" s="40" t="s">
        <v>20</v>
      </c>
      <c r="B42" s="243">
        <v>5512</v>
      </c>
      <c r="C42" s="198">
        <f t="shared" si="5"/>
        <v>5381.7001670964291</v>
      </c>
      <c r="D42" s="199">
        <f t="shared" si="2"/>
        <v>1.0242116485233088</v>
      </c>
      <c r="E42" s="200">
        <v>64.23104793756967</v>
      </c>
      <c r="F42" s="119">
        <v>58.696441539578807</v>
      </c>
      <c r="G42" s="119">
        <v>46.640957446808514</v>
      </c>
      <c r="H42" s="119">
        <v>47.429315476190474</v>
      </c>
      <c r="I42" s="119">
        <v>58.830531400966187</v>
      </c>
      <c r="J42" s="119">
        <v>541.9677241452755</v>
      </c>
      <c r="K42" s="119">
        <v>109.18495297805643</v>
      </c>
      <c r="L42" s="119">
        <v>12.6</v>
      </c>
      <c r="M42" s="119">
        <v>42.705882352941174</v>
      </c>
      <c r="N42" s="119">
        <v>31.815789473684216</v>
      </c>
      <c r="O42" s="119">
        <v>32.014024390243904</v>
      </c>
      <c r="P42" s="119">
        <v>73.999502239920361</v>
      </c>
      <c r="Q42" s="119">
        <v>61.596190476190465</v>
      </c>
      <c r="R42" s="119">
        <v>44.248608534322827</v>
      </c>
      <c r="S42" s="119">
        <v>72.875974486180013</v>
      </c>
      <c r="T42" s="119">
        <v>56.239726027397268</v>
      </c>
      <c r="U42" s="119">
        <v>95.653739612188375</v>
      </c>
      <c r="V42" s="119">
        <v>77.359550561797732</v>
      </c>
      <c r="W42" s="119">
        <v>0</v>
      </c>
      <c r="X42" s="119">
        <v>77.545233265720086</v>
      </c>
      <c r="Y42" s="119">
        <v>51.805190476190468</v>
      </c>
      <c r="Z42" s="119">
        <v>53.459856915739266</v>
      </c>
      <c r="AA42" s="119">
        <v>30.883095037846935</v>
      </c>
      <c r="AB42" s="119">
        <v>35.478260869565226</v>
      </c>
      <c r="AC42" s="119">
        <v>31.562724014336915</v>
      </c>
      <c r="AD42" s="119">
        <v>41.536066424494038</v>
      </c>
      <c r="AE42" s="119">
        <v>87.47155963302751</v>
      </c>
      <c r="AF42" s="119">
        <v>55.234042553191493</v>
      </c>
      <c r="AG42" s="119">
        <v>68.998383620689651</v>
      </c>
      <c r="AH42" s="119">
        <v>70.625372245384156</v>
      </c>
      <c r="AI42" s="119">
        <v>34.300000000000004</v>
      </c>
      <c r="AJ42" s="119">
        <v>71.508166969147013</v>
      </c>
      <c r="AK42" s="119">
        <v>9.0940162856086459</v>
      </c>
      <c r="AL42" s="119">
        <v>176.14990291262134</v>
      </c>
      <c r="AM42" s="119">
        <v>33.010033444816052</v>
      </c>
      <c r="AN42" s="119">
        <v>41.045454545454547</v>
      </c>
      <c r="AO42" s="119">
        <v>86.719716494845358</v>
      </c>
      <c r="AP42" s="119">
        <v>122.5733268514017</v>
      </c>
      <c r="AQ42" s="119">
        <v>104.60334592552618</v>
      </c>
      <c r="AR42" s="119">
        <v>90.114718614718612</v>
      </c>
      <c r="AS42" s="119">
        <v>75.443134756291812</v>
      </c>
      <c r="AT42" s="119">
        <v>78.34053586862575</v>
      </c>
      <c r="AU42" s="119">
        <v>84.442662389735375</v>
      </c>
      <c r="AV42" s="119">
        <v>43.927041499330656</v>
      </c>
      <c r="AW42" s="119">
        <v>257.02277441850197</v>
      </c>
      <c r="AX42" s="119">
        <v>119.80487804878049</v>
      </c>
      <c r="AY42" s="119">
        <v>19</v>
      </c>
      <c r="AZ42" s="119">
        <v>54.276923076923076</v>
      </c>
      <c r="BA42" s="119">
        <v>105.60453090371828</v>
      </c>
      <c r="BB42" s="119">
        <v>59.814241486068106</v>
      </c>
      <c r="BC42" s="119">
        <v>244.32917446454562</v>
      </c>
      <c r="BD42" s="119">
        <v>158.66922408801389</v>
      </c>
      <c r="BE42" s="119">
        <v>58.232943964549882</v>
      </c>
      <c r="BF42" s="119">
        <v>41.142857142857146</v>
      </c>
      <c r="BG42" s="119">
        <v>19.809523809523807</v>
      </c>
      <c r="BH42" s="119">
        <v>60.478703703703701</v>
      </c>
      <c r="BI42" s="119">
        <v>48.20232558139535</v>
      </c>
      <c r="BJ42" s="119">
        <v>45.007262164124903</v>
      </c>
      <c r="BK42" s="119">
        <v>6.1734693877551017</v>
      </c>
      <c r="BL42" s="119">
        <v>56.552508361204012</v>
      </c>
      <c r="BM42" s="119">
        <v>6.8571428571428577</v>
      </c>
      <c r="BN42" s="119">
        <v>6.9230769230769225</v>
      </c>
      <c r="BO42" s="119">
        <v>109.74576271186442</v>
      </c>
      <c r="BP42" s="119">
        <v>86.387052341597794</v>
      </c>
      <c r="BQ42" s="119">
        <v>50.627252252252255</v>
      </c>
      <c r="BR42" s="119">
        <v>72.457057505601199</v>
      </c>
      <c r="BS42" s="119">
        <v>70.374910905203137</v>
      </c>
      <c r="BT42" s="119">
        <v>51.04</v>
      </c>
      <c r="BU42" s="119">
        <v>60.480000000000004</v>
      </c>
      <c r="BV42" s="119">
        <v>74.936781609195393</v>
      </c>
      <c r="BW42" s="119">
        <v>96.820348191134698</v>
      </c>
      <c r="BX42" s="119">
        <v>64.565217391304358</v>
      </c>
      <c r="BY42" s="119">
        <v>67.816216216216205</v>
      </c>
      <c r="BZ42" s="120">
        <v>24.586206896551726</v>
      </c>
    </row>
    <row r="43" spans="1:78" s="14" customFormat="1" ht="16.2" x14ac:dyDescent="0.2">
      <c r="A43" s="40" t="s">
        <v>21</v>
      </c>
      <c r="B43" s="243">
        <v>4581</v>
      </c>
      <c r="C43" s="198">
        <f t="shared" si="5"/>
        <v>4457.7405904780217</v>
      </c>
      <c r="D43" s="199">
        <f t="shared" si="2"/>
        <v>1.0276506465596646</v>
      </c>
      <c r="E43" s="200">
        <v>59.966384863123992</v>
      </c>
      <c r="F43" s="119">
        <v>33.650793650793652</v>
      </c>
      <c r="G43" s="119">
        <v>48.962453066332912</v>
      </c>
      <c r="H43" s="119">
        <v>34.375</v>
      </c>
      <c r="I43" s="119">
        <v>57.157232704402524</v>
      </c>
      <c r="J43" s="119">
        <v>482.85903211991433</v>
      </c>
      <c r="K43" s="119">
        <v>85.895439377085665</v>
      </c>
      <c r="L43" s="119">
        <v>6.9999999999999991</v>
      </c>
      <c r="M43" s="119">
        <v>16.014705882352942</v>
      </c>
      <c r="N43" s="119">
        <v>29.80769230769231</v>
      </c>
      <c r="O43" s="119">
        <v>32.014024390243904</v>
      </c>
      <c r="P43" s="119">
        <v>48.767524401064783</v>
      </c>
      <c r="Q43" s="119">
        <v>32.234848484848484</v>
      </c>
      <c r="R43" s="119">
        <v>38.780487804878049</v>
      </c>
      <c r="S43" s="119">
        <v>72.844234079173845</v>
      </c>
      <c r="T43" s="119">
        <v>40.929180666838981</v>
      </c>
      <c r="U43" s="119">
        <v>61.903970452446913</v>
      </c>
      <c r="V43" s="119">
        <v>66.233766233766232</v>
      </c>
      <c r="W43" s="119">
        <v>0</v>
      </c>
      <c r="X43" s="119">
        <v>61.569386038687973</v>
      </c>
      <c r="Y43" s="119">
        <v>41.885047619047619</v>
      </c>
      <c r="Z43" s="119">
        <v>49.419907712590643</v>
      </c>
      <c r="AA43" s="119">
        <v>30.33620689655173</v>
      </c>
      <c r="AB43" s="119">
        <v>16.8</v>
      </c>
      <c r="AC43" s="119">
        <v>30.943847072879329</v>
      </c>
      <c r="AD43" s="119">
        <v>30.149390243902442</v>
      </c>
      <c r="AE43" s="119">
        <v>66.886734693877557</v>
      </c>
      <c r="AF43" s="119">
        <v>34.638297872340424</v>
      </c>
      <c r="AG43" s="119">
        <v>62.241629464285715</v>
      </c>
      <c r="AH43" s="119">
        <v>51.385237613751258</v>
      </c>
      <c r="AI43" s="119">
        <v>29.400000000000006</v>
      </c>
      <c r="AJ43" s="119">
        <v>45.241379310344826</v>
      </c>
      <c r="AK43" s="119">
        <v>7.5519015191666181</v>
      </c>
      <c r="AL43" s="119">
        <v>157.30083603020495</v>
      </c>
      <c r="AM43" s="119">
        <v>30.84375</v>
      </c>
      <c r="AN43" s="119">
        <v>37.123333333333335</v>
      </c>
      <c r="AO43" s="119">
        <v>73.91869286131103</v>
      </c>
      <c r="AP43" s="119">
        <v>102.70673486786018</v>
      </c>
      <c r="AQ43" s="119">
        <v>98.961736406354888</v>
      </c>
      <c r="AR43" s="119">
        <v>58.030864197530867</v>
      </c>
      <c r="AS43" s="119">
        <v>67.176285650123504</v>
      </c>
      <c r="AT43" s="119">
        <v>61.565934065934073</v>
      </c>
      <c r="AU43" s="119">
        <v>58.275862068965509</v>
      </c>
      <c r="AV43" s="119">
        <v>52.935672514619888</v>
      </c>
      <c r="AW43" s="119">
        <v>227.49026075582222</v>
      </c>
      <c r="AX43" s="119">
        <v>87.816642754662837</v>
      </c>
      <c r="AY43" s="119">
        <v>19</v>
      </c>
      <c r="AZ43" s="119">
        <v>70.977514792899399</v>
      </c>
      <c r="BA43" s="119">
        <v>92.733476702508952</v>
      </c>
      <c r="BB43" s="119">
        <v>45.378151260504197</v>
      </c>
      <c r="BC43" s="119">
        <v>221.63665086887838</v>
      </c>
      <c r="BD43" s="119">
        <v>159.3777813095995</v>
      </c>
      <c r="BE43" s="119">
        <v>38.635318591864824</v>
      </c>
      <c r="BF43" s="119">
        <v>29.24781341107872</v>
      </c>
      <c r="BG43" s="119">
        <v>9.9047619047619033</v>
      </c>
      <c r="BH43" s="119">
        <v>40.430372807017541</v>
      </c>
      <c r="BI43" s="119">
        <v>49.14</v>
      </c>
      <c r="BJ43" s="119">
        <v>23.396567299006321</v>
      </c>
      <c r="BK43" s="119">
        <v>9.6031746031746046</v>
      </c>
      <c r="BL43" s="119">
        <v>34.036231884057969</v>
      </c>
      <c r="BM43" s="119">
        <v>6.8682815607746468</v>
      </c>
      <c r="BN43" s="119">
        <v>8.1818181818181817</v>
      </c>
      <c r="BO43" s="119">
        <v>75.309734513274336</v>
      </c>
      <c r="BP43" s="119">
        <v>60.111111111111107</v>
      </c>
      <c r="BQ43" s="119">
        <v>44.183783783783781</v>
      </c>
      <c r="BR43" s="119">
        <v>66.4156626506024</v>
      </c>
      <c r="BS43" s="119">
        <v>47.868554396423242</v>
      </c>
      <c r="BT43" s="119">
        <v>47.490225563909767</v>
      </c>
      <c r="BU43" s="119">
        <v>55.859999999999992</v>
      </c>
      <c r="BV43" s="119">
        <v>55.722222222222221</v>
      </c>
      <c r="BW43" s="119">
        <v>78.409031979256696</v>
      </c>
      <c r="BX43" s="119">
        <v>51.271186440677965</v>
      </c>
      <c r="BY43" s="119">
        <v>64.15652173913044</v>
      </c>
      <c r="BZ43" s="120">
        <v>30.402298850574713</v>
      </c>
    </row>
    <row r="44" spans="1:78" s="14" customFormat="1" ht="16.2" x14ac:dyDescent="0.2">
      <c r="A44" s="40" t="s">
        <v>22</v>
      </c>
      <c r="B44" s="243">
        <v>3442</v>
      </c>
      <c r="C44" s="198">
        <f t="shared" si="5"/>
        <v>3327.3804793852396</v>
      </c>
      <c r="D44" s="199">
        <f t="shared" si="2"/>
        <v>1.0344473742407532</v>
      </c>
      <c r="E44" s="200">
        <v>42.180878552971571</v>
      </c>
      <c r="F44" s="119">
        <v>27.257142857142856</v>
      </c>
      <c r="G44" s="119">
        <v>20.064425770308127</v>
      </c>
      <c r="H44" s="119">
        <v>34.772727272727273</v>
      </c>
      <c r="I44" s="119">
        <v>42.960812772133529</v>
      </c>
      <c r="J44" s="119">
        <v>378.31142028985505</v>
      </c>
      <c r="K44" s="119">
        <v>51.13423517169614</v>
      </c>
      <c r="L44" s="119">
        <v>3.333333333333333</v>
      </c>
      <c r="M44" s="119">
        <v>27.5</v>
      </c>
      <c r="N44" s="119">
        <v>22.794117647058822</v>
      </c>
      <c r="O44" s="119">
        <v>22.045833333333334</v>
      </c>
      <c r="P44" s="119">
        <v>50.210474308300405</v>
      </c>
      <c r="Q44" s="119">
        <v>23.735337243401755</v>
      </c>
      <c r="R44" s="119">
        <v>28.439024390243905</v>
      </c>
      <c r="S44" s="119">
        <v>42.439467312348668</v>
      </c>
      <c r="T44" s="119">
        <v>43.39622641509434</v>
      </c>
      <c r="U44" s="119">
        <v>23.480367585630749</v>
      </c>
      <c r="V44" s="119">
        <v>47.036599763872495</v>
      </c>
      <c r="W44" s="119">
        <v>0</v>
      </c>
      <c r="X44" s="119">
        <v>36.878048780487809</v>
      </c>
      <c r="Y44" s="119">
        <v>18.405183673469384</v>
      </c>
      <c r="Z44" s="119">
        <v>14.097560975609756</v>
      </c>
      <c r="AA44" s="119">
        <v>24.581249999999997</v>
      </c>
      <c r="AB44" s="119">
        <v>10.5</v>
      </c>
      <c r="AC44" s="119">
        <v>16.498316498316498</v>
      </c>
      <c r="AD44" s="119">
        <v>26.921052631578945</v>
      </c>
      <c r="AE44" s="119">
        <v>34.470695970695971</v>
      </c>
      <c r="AF44" s="119">
        <v>30.74356103023516</v>
      </c>
      <c r="AG44" s="119">
        <v>48.174927113702623</v>
      </c>
      <c r="AH44" s="119">
        <v>30.3906976744186</v>
      </c>
      <c r="AI44" s="119">
        <v>20.817391304347826</v>
      </c>
      <c r="AJ44" s="119">
        <v>31.516815374056279</v>
      </c>
      <c r="AK44" s="119">
        <v>2.1096867982507974</v>
      </c>
      <c r="AL44" s="119">
        <v>140.15053763440861</v>
      </c>
      <c r="AM44" s="119">
        <v>32.077500000000001</v>
      </c>
      <c r="AN44" s="119">
        <v>34.279411764705884</v>
      </c>
      <c r="AO44" s="119">
        <v>66.67288530845876</v>
      </c>
      <c r="AP44" s="119">
        <v>72.770817980840079</v>
      </c>
      <c r="AQ44" s="119">
        <v>57.321314952279955</v>
      </c>
      <c r="AR44" s="119">
        <v>49.198966408268738</v>
      </c>
      <c r="AS44" s="119">
        <v>38.622950819672127</v>
      </c>
      <c r="AT44" s="119">
        <v>50.298406862745104</v>
      </c>
      <c r="AU44" s="119">
        <v>56.702127659574451</v>
      </c>
      <c r="AV44" s="119">
        <v>37.640146878824972</v>
      </c>
      <c r="AW44" s="119">
        <v>156.12369216461286</v>
      </c>
      <c r="AX44" s="119">
        <v>49.694117647058832</v>
      </c>
      <c r="AY44" s="119">
        <v>15.907619671910716</v>
      </c>
      <c r="AZ44" s="119">
        <v>48.999999999999986</v>
      </c>
      <c r="BA44" s="119">
        <v>51.80083333333333</v>
      </c>
      <c r="BB44" s="119">
        <v>35.204081632653057</v>
      </c>
      <c r="BC44" s="119">
        <v>272.87727815666784</v>
      </c>
      <c r="BD44" s="119">
        <v>98.375874125874134</v>
      </c>
      <c r="BE44" s="119">
        <v>31.973684210526319</v>
      </c>
      <c r="BF44" s="119">
        <v>21.171428571428574</v>
      </c>
      <c r="BG44" s="119">
        <v>0</v>
      </c>
      <c r="BH44" s="119">
        <v>33.004385964912281</v>
      </c>
      <c r="BI44" s="119">
        <v>21.489795918367353</v>
      </c>
      <c r="BJ44" s="119">
        <v>23.071049840933192</v>
      </c>
      <c r="BK44" s="119">
        <v>8.1481481481481488</v>
      </c>
      <c r="BL44" s="119">
        <v>25.666666666666664</v>
      </c>
      <c r="BM44" s="119">
        <v>0</v>
      </c>
      <c r="BN44" s="119">
        <v>3.75</v>
      </c>
      <c r="BO44" s="119">
        <v>41.033628318584071</v>
      </c>
      <c r="BP44" s="119">
        <v>48.340909090909093</v>
      </c>
      <c r="BQ44" s="119">
        <v>29.945454545454545</v>
      </c>
      <c r="BR44" s="119">
        <v>51.164658634538149</v>
      </c>
      <c r="BS44" s="119">
        <v>37.151515151515149</v>
      </c>
      <c r="BT44" s="119">
        <v>46.89473684210526</v>
      </c>
      <c r="BU44" s="119">
        <v>42.502173913043471</v>
      </c>
      <c r="BV44" s="119">
        <v>47.222222222222221</v>
      </c>
      <c r="BW44" s="119">
        <v>47.478007364975447</v>
      </c>
      <c r="BX44" s="119">
        <v>29.154204054503154</v>
      </c>
      <c r="BY44" s="119">
        <v>55.157190635451506</v>
      </c>
      <c r="BZ44" s="120">
        <v>41.144444444444439</v>
      </c>
    </row>
    <row r="45" spans="1:78" s="14" customFormat="1" ht="16.8" thickBot="1" x14ac:dyDescent="0.25">
      <c r="A45" s="50" t="s">
        <v>23</v>
      </c>
      <c r="B45" s="248">
        <v>2683</v>
      </c>
      <c r="C45" s="201">
        <f t="shared" si="5"/>
        <v>2970.2568639116957</v>
      </c>
      <c r="D45" s="202">
        <f t="shared" si="2"/>
        <v>0.90328888137526553</v>
      </c>
      <c r="E45" s="203">
        <v>18.096680236651018</v>
      </c>
      <c r="F45" s="153">
        <v>10.086609931133339</v>
      </c>
      <c r="G45" s="153">
        <v>10.958450532610748</v>
      </c>
      <c r="H45" s="153">
        <v>46.656115324567466</v>
      </c>
      <c r="I45" s="153">
        <v>46.835590205858288</v>
      </c>
      <c r="J45" s="153">
        <v>400.25548469971676</v>
      </c>
      <c r="K45" s="153">
        <v>39.238065247212148</v>
      </c>
      <c r="L45" s="153">
        <v>1.3261137240284524</v>
      </c>
      <c r="M45" s="153">
        <v>32.203671151828438</v>
      </c>
      <c r="N45" s="153">
        <v>13.177935573991803</v>
      </c>
      <c r="O45" s="153">
        <v>6.9205423783434483</v>
      </c>
      <c r="P45" s="153">
        <v>85.651213225043733</v>
      </c>
      <c r="Q45" s="153">
        <v>25.931639548101131</v>
      </c>
      <c r="R45" s="153">
        <v>19.935367505954154</v>
      </c>
      <c r="S45" s="153">
        <v>50.370859764432289</v>
      </c>
      <c r="T45" s="153">
        <v>27.917251400405654</v>
      </c>
      <c r="U45" s="153">
        <v>30.837804932376933</v>
      </c>
      <c r="V45" s="153">
        <v>29.89008427656351</v>
      </c>
      <c r="W45" s="153">
        <v>0</v>
      </c>
      <c r="X45" s="153">
        <v>12.720003973984104</v>
      </c>
      <c r="Y45" s="153">
        <v>30.557738479075191</v>
      </c>
      <c r="Z45" s="153">
        <v>8.1023620743141809</v>
      </c>
      <c r="AA45" s="153">
        <v>27.360456099522214</v>
      </c>
      <c r="AB45" s="153">
        <v>8.17376656207054</v>
      </c>
      <c r="AC45" s="153">
        <v>16.361090630417234</v>
      </c>
      <c r="AD45" s="153">
        <v>15.136351736873761</v>
      </c>
      <c r="AE45" s="153">
        <v>18.244977541461914</v>
      </c>
      <c r="AF45" s="153">
        <v>26.13650833343862</v>
      </c>
      <c r="AG45" s="153">
        <v>63.750200456941776</v>
      </c>
      <c r="AH45" s="153">
        <v>23.691535976684229</v>
      </c>
      <c r="AI45" s="153">
        <v>30.474366858012548</v>
      </c>
      <c r="AJ45" s="153">
        <v>51.85155610164491</v>
      </c>
      <c r="AK45" s="153">
        <v>-0.47141470739377872</v>
      </c>
      <c r="AL45" s="153">
        <v>73.573979354774963</v>
      </c>
      <c r="AM45" s="153">
        <v>12.272929290373245</v>
      </c>
      <c r="AN45" s="153">
        <v>22.12394869210733</v>
      </c>
      <c r="AO45" s="153">
        <v>59.026096704074895</v>
      </c>
      <c r="AP45" s="153">
        <v>49.716446393599263</v>
      </c>
      <c r="AQ45" s="153">
        <v>72.879559874828246</v>
      </c>
      <c r="AR45" s="153">
        <v>39.545679744484396</v>
      </c>
      <c r="AS45" s="153">
        <v>23.157747714766312</v>
      </c>
      <c r="AT45" s="153">
        <v>35.670225843117443</v>
      </c>
      <c r="AU45" s="153">
        <v>48.623301336024504</v>
      </c>
      <c r="AV45" s="153">
        <v>26.146812287169926</v>
      </c>
      <c r="AW45" s="153">
        <v>157.57608222466419</v>
      </c>
      <c r="AX45" s="153">
        <v>41.932421539670408</v>
      </c>
      <c r="AY45" s="153">
        <v>22.422876272914149</v>
      </c>
      <c r="AZ45" s="153">
        <v>71.512839708422945</v>
      </c>
      <c r="BA45" s="153">
        <v>33.727216225162856</v>
      </c>
      <c r="BB45" s="153">
        <v>37.800313960152927</v>
      </c>
      <c r="BC45" s="153">
        <v>287.37412479733013</v>
      </c>
      <c r="BD45" s="153">
        <v>129.27518390049957</v>
      </c>
      <c r="BE45" s="153">
        <v>21.136909520797172</v>
      </c>
      <c r="BF45" s="153">
        <v>12.747139524381167</v>
      </c>
      <c r="BG45" s="153">
        <v>1.978253479275262</v>
      </c>
      <c r="BH45" s="153">
        <v>43.613110378708264</v>
      </c>
      <c r="BI45" s="153">
        <v>5.8303556941097172</v>
      </c>
      <c r="BJ45" s="153">
        <v>11.16260090196961</v>
      </c>
      <c r="BK45" s="153">
        <v>16.154211167405279</v>
      </c>
      <c r="BL45" s="153">
        <v>13.254889592308718</v>
      </c>
      <c r="BM45" s="153">
        <v>4.1746048115641248</v>
      </c>
      <c r="BN45" s="153">
        <v>1.0450861595166518</v>
      </c>
      <c r="BO45" s="153">
        <v>33.468453863835968</v>
      </c>
      <c r="BP45" s="153">
        <v>7.4038337977484661</v>
      </c>
      <c r="BQ45" s="153">
        <v>24.820677984427849</v>
      </c>
      <c r="BR45" s="153">
        <v>34.604559596634132</v>
      </c>
      <c r="BS45" s="153">
        <v>30.31618654949537</v>
      </c>
      <c r="BT45" s="153">
        <v>20.488390920342578</v>
      </c>
      <c r="BU45" s="153">
        <v>58.343771734690705</v>
      </c>
      <c r="BV45" s="153">
        <v>27.90850160087372</v>
      </c>
      <c r="BW45" s="153">
        <v>26.729344420717545</v>
      </c>
      <c r="BX45" s="153">
        <v>40.014993328884543</v>
      </c>
      <c r="BY45" s="153">
        <v>46.739253775997049</v>
      </c>
      <c r="BZ45" s="154">
        <v>15.584969468007257</v>
      </c>
    </row>
    <row r="46" spans="1:78" s="14" customFormat="1" ht="16.8" thickBot="1" x14ac:dyDescent="0.25">
      <c r="A46" s="61" t="s">
        <v>24</v>
      </c>
      <c r="B46" s="254">
        <f>SUM(B27:B45)</f>
        <v>97058</v>
      </c>
      <c r="C46" s="204">
        <f t="shared" si="5"/>
        <v>96515.696186330155</v>
      </c>
      <c r="D46" s="205">
        <f t="shared" si="2"/>
        <v>1.0056188147119913</v>
      </c>
      <c r="E46" s="206">
        <v>870.66013481617642</v>
      </c>
      <c r="F46" s="155">
        <v>692.68069721707332</v>
      </c>
      <c r="G46" s="155">
        <v>905.34928574687024</v>
      </c>
      <c r="H46" s="155">
        <v>691.9507667879767</v>
      </c>
      <c r="I46" s="155">
        <v>837.77633038418935</v>
      </c>
      <c r="J46" s="155">
        <v>9672.9744054544808</v>
      </c>
      <c r="K46" s="155">
        <v>2885.9519866913824</v>
      </c>
      <c r="L46" s="155">
        <v>294.83817662383939</v>
      </c>
      <c r="M46" s="155">
        <v>899.41611596098926</v>
      </c>
      <c r="N46" s="155">
        <v>411.74823660483435</v>
      </c>
      <c r="O46" s="155">
        <v>674.64202320866605</v>
      </c>
      <c r="P46" s="155">
        <v>889.72313420941123</v>
      </c>
      <c r="Q46" s="155">
        <v>586.78433149680495</v>
      </c>
      <c r="R46" s="155">
        <v>678.85758819007049</v>
      </c>
      <c r="S46" s="155">
        <v>1260.0658807653731</v>
      </c>
      <c r="T46" s="155">
        <v>790.13907066934792</v>
      </c>
      <c r="U46" s="155">
        <v>1912.6785977348602</v>
      </c>
      <c r="V46" s="155">
        <v>695.32982604703841</v>
      </c>
      <c r="W46" s="155">
        <v>305.22988339901389</v>
      </c>
      <c r="X46" s="155">
        <v>665.1564850313132</v>
      </c>
      <c r="Y46" s="155">
        <v>1488.0549720364602</v>
      </c>
      <c r="Z46" s="155">
        <v>908.64205068168769</v>
      </c>
      <c r="AA46" s="155">
        <v>547.03061579552343</v>
      </c>
      <c r="AB46" s="155">
        <v>604.33655820648801</v>
      </c>
      <c r="AC46" s="155">
        <v>831.93146492497294</v>
      </c>
      <c r="AD46" s="155">
        <v>1614.7133787729883</v>
      </c>
      <c r="AE46" s="155">
        <v>1198.6395148638992</v>
      </c>
      <c r="AF46" s="155">
        <v>828.29207104471959</v>
      </c>
      <c r="AG46" s="155">
        <v>1032.9585950545697</v>
      </c>
      <c r="AH46" s="155">
        <v>1330.5724910944978</v>
      </c>
      <c r="AI46" s="155">
        <v>470.41870858746944</v>
      </c>
      <c r="AJ46" s="155">
        <v>857.83108793248277</v>
      </c>
      <c r="AK46" s="155">
        <v>609.07769763008366</v>
      </c>
      <c r="AL46" s="155">
        <v>1226.7886190977135</v>
      </c>
      <c r="AM46" s="155">
        <v>471.76329568418606</v>
      </c>
      <c r="AN46" s="155">
        <v>1075.2759478482533</v>
      </c>
      <c r="AO46" s="155">
        <v>1442.4014812008022</v>
      </c>
      <c r="AP46" s="155">
        <v>2256.6436992797799</v>
      </c>
      <c r="AQ46" s="155">
        <v>1804.5749446618111</v>
      </c>
      <c r="AR46" s="155">
        <v>1061.8861816670681</v>
      </c>
      <c r="AS46" s="155">
        <v>1252.1385310445773</v>
      </c>
      <c r="AT46" s="155">
        <v>1397.3191776007654</v>
      </c>
      <c r="AU46" s="155">
        <v>1140.643235715627</v>
      </c>
      <c r="AV46" s="155">
        <v>749.14894144174434</v>
      </c>
      <c r="AW46" s="155">
        <v>4502.2941853267666</v>
      </c>
      <c r="AX46" s="155">
        <v>1864.8617150979376</v>
      </c>
      <c r="AY46" s="155">
        <v>409.73034051075098</v>
      </c>
      <c r="AZ46" s="155">
        <v>734.57933069313754</v>
      </c>
      <c r="BA46" s="155">
        <v>2179.0865087264997</v>
      </c>
      <c r="BB46" s="155">
        <v>1252.4755777086104</v>
      </c>
      <c r="BC46" s="155">
        <v>5058.548389758852</v>
      </c>
      <c r="BD46" s="155">
        <v>3361.5766377403907</v>
      </c>
      <c r="BE46" s="155">
        <v>1615.120677545917</v>
      </c>
      <c r="BF46" s="155">
        <v>627.07243474579855</v>
      </c>
      <c r="BG46" s="155">
        <v>179.82112456768866</v>
      </c>
      <c r="BH46" s="155">
        <v>1319.425588126707</v>
      </c>
      <c r="BI46" s="155">
        <v>795.87131620091156</v>
      </c>
      <c r="BJ46" s="155">
        <v>922.80462827560393</v>
      </c>
      <c r="BK46" s="155">
        <v>356.69068011461508</v>
      </c>
      <c r="BL46" s="155">
        <v>981.46881373373321</v>
      </c>
      <c r="BM46" s="155">
        <v>376.41838387930682</v>
      </c>
      <c r="BN46" s="155">
        <v>313.24460705153268</v>
      </c>
      <c r="BO46" s="155">
        <v>1272.4066038819883</v>
      </c>
      <c r="BP46" s="155">
        <v>2392.4746385690264</v>
      </c>
      <c r="BQ46" s="155">
        <v>956.62520593563249</v>
      </c>
      <c r="BR46" s="155">
        <v>1430.6045981871796</v>
      </c>
      <c r="BS46" s="155">
        <v>1954.3302309847641</v>
      </c>
      <c r="BT46" s="155">
        <v>1259.2543855152448</v>
      </c>
      <c r="BU46" s="155">
        <v>1413.4685332282215</v>
      </c>
      <c r="BV46" s="155">
        <v>1522.776660417396</v>
      </c>
      <c r="BW46" s="155">
        <v>1516.7771481207201</v>
      </c>
      <c r="BX46" s="155">
        <v>1032.2434377354273</v>
      </c>
      <c r="BY46" s="155">
        <v>1536.2737407461259</v>
      </c>
      <c r="BZ46" s="156">
        <v>554.33384429575653</v>
      </c>
    </row>
    <row r="47" spans="1:78" ht="16.2" x14ac:dyDescent="0.2">
      <c r="A47" s="65"/>
      <c r="B47" s="255"/>
      <c r="C47" s="178"/>
      <c r="D47" s="179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8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7"/>
    </row>
    <row r="48" spans="1:78" ht="16.2" x14ac:dyDescent="0.2">
      <c r="A48" s="65"/>
      <c r="B48" s="255"/>
      <c r="C48" s="126"/>
      <c r="D48" s="180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8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7"/>
    </row>
    <row r="49" spans="1:78" ht="16.2" x14ac:dyDescent="0.2">
      <c r="A49" s="65"/>
      <c r="B49" s="255"/>
      <c r="C49" s="126"/>
      <c r="D49" s="180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8"/>
      <c r="U49" s="126"/>
      <c r="V49" s="126"/>
      <c r="W49" s="126"/>
      <c r="X49" s="128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8"/>
      <c r="AY49" s="126"/>
      <c r="AZ49" s="126"/>
      <c r="BA49" s="128"/>
      <c r="BB49" s="126"/>
      <c r="BC49" s="126"/>
      <c r="BD49" s="128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8"/>
      <c r="BQ49" s="126"/>
      <c r="BR49" s="126"/>
      <c r="BS49" s="128"/>
      <c r="BT49" s="126"/>
      <c r="BU49" s="126"/>
      <c r="BV49" s="126"/>
      <c r="BW49" s="126"/>
      <c r="BX49" s="126"/>
      <c r="BY49" s="126"/>
      <c r="BZ49" s="127"/>
    </row>
    <row r="50" spans="1:78" ht="16.2" x14ac:dyDescent="0.2">
      <c r="A50" s="65"/>
      <c r="B50" s="255"/>
      <c r="C50" s="126"/>
      <c r="D50" s="180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8"/>
      <c r="U50" s="126"/>
      <c r="V50" s="126"/>
      <c r="W50" s="126"/>
      <c r="X50" s="128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8" t="s">
        <v>100</v>
      </c>
      <c r="AY50" s="126"/>
      <c r="AZ50" s="126"/>
      <c r="BA50" s="128" t="s">
        <v>100</v>
      </c>
      <c r="BB50" s="126"/>
      <c r="BC50" s="126"/>
      <c r="BD50" s="128" t="s">
        <v>100</v>
      </c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8" t="s">
        <v>100</v>
      </c>
      <c r="BQ50" s="126"/>
      <c r="BR50" s="126"/>
      <c r="BS50" s="128" t="s">
        <v>100</v>
      </c>
      <c r="BT50" s="126"/>
      <c r="BU50" s="126"/>
      <c r="BV50" s="126"/>
      <c r="BW50" s="126"/>
      <c r="BX50" s="126"/>
      <c r="BY50" s="126"/>
      <c r="BZ50" s="127"/>
    </row>
    <row r="51" spans="1:78" ht="16.2" x14ac:dyDescent="0.2">
      <c r="A51" s="65"/>
      <c r="B51" s="255"/>
      <c r="C51" s="126"/>
      <c r="D51" s="180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9"/>
      <c r="U51" s="126"/>
      <c r="V51" s="126"/>
      <c r="W51" s="126"/>
      <c r="X51" s="128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9">
        <v>190005</v>
      </c>
      <c r="AY51" s="126"/>
      <c r="AZ51" s="126"/>
      <c r="BA51" s="129">
        <v>542.33333333333337</v>
      </c>
      <c r="BB51" s="126"/>
      <c r="BC51" s="126"/>
      <c r="BD51" s="129">
        <v>542.33333333333337</v>
      </c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9">
        <v>542.33333333333337</v>
      </c>
      <c r="BQ51" s="126"/>
      <c r="BR51" s="126"/>
      <c r="BS51" s="129">
        <v>542.33333333333337</v>
      </c>
      <c r="BT51" s="126"/>
      <c r="BU51" s="126"/>
      <c r="BV51" s="126"/>
      <c r="BW51" s="126"/>
      <c r="BX51" s="126"/>
      <c r="BY51" s="126"/>
      <c r="BZ51" s="127"/>
    </row>
    <row r="52" spans="1:78" ht="16.2" x14ac:dyDescent="0.2">
      <c r="A52" s="65"/>
      <c r="B52" s="255"/>
      <c r="C52" s="126"/>
      <c r="D52" s="180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9"/>
      <c r="U52" s="126"/>
      <c r="V52" s="126"/>
      <c r="W52" s="126"/>
      <c r="X52" s="128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9">
        <v>8211</v>
      </c>
      <c r="AY52" s="126"/>
      <c r="AZ52" s="126"/>
      <c r="BA52" s="129">
        <v>97</v>
      </c>
      <c r="BB52" s="126"/>
      <c r="BC52" s="126"/>
      <c r="BD52" s="129">
        <v>97</v>
      </c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9">
        <v>97</v>
      </c>
      <c r="BQ52" s="126"/>
      <c r="BR52" s="126"/>
      <c r="BS52" s="129">
        <v>97</v>
      </c>
      <c r="BT52" s="126"/>
      <c r="BU52" s="126"/>
      <c r="BV52" s="126"/>
      <c r="BW52" s="126"/>
      <c r="BX52" s="126"/>
      <c r="BY52" s="126"/>
      <c r="BZ52" s="127"/>
    </row>
    <row r="53" spans="1:78" ht="16.2" x14ac:dyDescent="0.2">
      <c r="A53" s="65"/>
      <c r="B53" s="255"/>
      <c r="C53" s="126"/>
      <c r="D53" s="180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9"/>
      <c r="U53" s="126"/>
      <c r="V53" s="126"/>
      <c r="W53" s="126"/>
      <c r="X53" s="128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9">
        <v>7955</v>
      </c>
      <c r="AY53" s="126"/>
      <c r="AZ53" s="126"/>
      <c r="BA53" s="129">
        <v>46.5</v>
      </c>
      <c r="BB53" s="126"/>
      <c r="BC53" s="126"/>
      <c r="BD53" s="129">
        <v>46.5</v>
      </c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9">
        <v>46.5</v>
      </c>
      <c r="BQ53" s="126"/>
      <c r="BR53" s="126"/>
      <c r="BS53" s="129">
        <v>46.5</v>
      </c>
      <c r="BT53" s="126"/>
      <c r="BU53" s="126"/>
      <c r="BV53" s="126"/>
      <c r="BW53" s="126"/>
      <c r="BX53" s="126"/>
      <c r="BY53" s="126"/>
      <c r="BZ53" s="127"/>
    </row>
    <row r="54" spans="1:78" ht="16.2" x14ac:dyDescent="0.2">
      <c r="A54" s="65"/>
      <c r="B54" s="255"/>
      <c r="C54" s="126"/>
      <c r="D54" s="180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9"/>
      <c r="U54" s="126"/>
      <c r="V54" s="126"/>
      <c r="W54" s="126"/>
      <c r="X54" s="128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9">
        <v>7982</v>
      </c>
      <c r="AY54" s="126"/>
      <c r="AZ54" s="126"/>
      <c r="BA54" s="129">
        <v>13.166666666666668</v>
      </c>
      <c r="BB54" s="126"/>
      <c r="BC54" s="126"/>
      <c r="BD54" s="129">
        <v>13.166666666666668</v>
      </c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9">
        <v>13.166666666666668</v>
      </c>
      <c r="BQ54" s="126"/>
      <c r="BR54" s="126"/>
      <c r="BS54" s="129">
        <v>13.166666666666668</v>
      </c>
      <c r="BT54" s="126"/>
      <c r="BU54" s="126"/>
      <c r="BV54" s="126"/>
      <c r="BW54" s="126"/>
      <c r="BX54" s="126"/>
      <c r="BY54" s="126"/>
      <c r="BZ54" s="127"/>
    </row>
    <row r="55" spans="1:78" ht="16.8" thickBot="1" x14ac:dyDescent="0.25">
      <c r="A55" s="79"/>
      <c r="B55" s="256"/>
      <c r="C55" s="130"/>
      <c r="D55" s="181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1"/>
      <c r="U55" s="130"/>
      <c r="V55" s="130"/>
      <c r="W55" s="130"/>
      <c r="X55" s="182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1">
        <v>10749</v>
      </c>
      <c r="AY55" s="130"/>
      <c r="AZ55" s="130"/>
      <c r="BA55" s="131">
        <v>11.333333333333332</v>
      </c>
      <c r="BB55" s="130"/>
      <c r="BC55" s="130"/>
      <c r="BD55" s="131">
        <v>11.333333333333332</v>
      </c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1">
        <v>11.333333333333332</v>
      </c>
      <c r="BQ55" s="130"/>
      <c r="BR55" s="130"/>
      <c r="BS55" s="131">
        <v>11.333333333333332</v>
      </c>
      <c r="BT55" s="130"/>
      <c r="BU55" s="130"/>
      <c r="BV55" s="130"/>
      <c r="BW55" s="130"/>
      <c r="BX55" s="130"/>
      <c r="BY55" s="130"/>
      <c r="BZ55" s="132"/>
    </row>
    <row r="56" spans="1:78" s="10" customFormat="1" ht="81" x14ac:dyDescent="0.2">
      <c r="A56" s="81" t="s">
        <v>3</v>
      </c>
      <c r="B56" s="257" t="str">
        <f>B1</f>
        <v>37(2025)   人口
（推計値）</v>
      </c>
      <c r="C56" s="133" t="s">
        <v>101</v>
      </c>
      <c r="D56" s="133" t="s">
        <v>108</v>
      </c>
      <c r="E56" s="133" t="s">
        <v>26</v>
      </c>
      <c r="F56" s="133" t="s">
        <v>27</v>
      </c>
      <c r="G56" s="133" t="s">
        <v>28</v>
      </c>
      <c r="H56" s="133" t="s">
        <v>29</v>
      </c>
      <c r="I56" s="133" t="s">
        <v>30</v>
      </c>
      <c r="J56" s="133" t="s">
        <v>31</v>
      </c>
      <c r="K56" s="133" t="s">
        <v>32</v>
      </c>
      <c r="L56" s="133" t="s">
        <v>33</v>
      </c>
      <c r="M56" s="133" t="s">
        <v>34</v>
      </c>
      <c r="N56" s="133" t="s">
        <v>35</v>
      </c>
      <c r="O56" s="133" t="s">
        <v>36</v>
      </c>
      <c r="P56" s="133" t="s">
        <v>37</v>
      </c>
      <c r="Q56" s="133" t="s">
        <v>38</v>
      </c>
      <c r="R56" s="133" t="s">
        <v>39</v>
      </c>
      <c r="S56" s="133" t="s">
        <v>40</v>
      </c>
      <c r="T56" s="133" t="s">
        <v>41</v>
      </c>
      <c r="U56" s="133" t="s">
        <v>42</v>
      </c>
      <c r="V56" s="133" t="s">
        <v>43</v>
      </c>
      <c r="W56" s="133" t="s">
        <v>44</v>
      </c>
      <c r="X56" s="133" t="s">
        <v>45</v>
      </c>
      <c r="Y56" s="133" t="s">
        <v>46</v>
      </c>
      <c r="Z56" s="133" t="s">
        <v>47</v>
      </c>
      <c r="AA56" s="133" t="s">
        <v>48</v>
      </c>
      <c r="AB56" s="133" t="s">
        <v>49</v>
      </c>
      <c r="AC56" s="133" t="s">
        <v>50</v>
      </c>
      <c r="AD56" s="133" t="s">
        <v>51</v>
      </c>
      <c r="AE56" s="133" t="s">
        <v>52</v>
      </c>
      <c r="AF56" s="133" t="s">
        <v>53</v>
      </c>
      <c r="AG56" s="133" t="s">
        <v>54</v>
      </c>
      <c r="AH56" s="133" t="s">
        <v>55</v>
      </c>
      <c r="AI56" s="133" t="s">
        <v>56</v>
      </c>
      <c r="AJ56" s="133" t="s">
        <v>57</v>
      </c>
      <c r="AK56" s="133" t="s">
        <v>58</v>
      </c>
      <c r="AL56" s="133" t="s">
        <v>59</v>
      </c>
      <c r="AM56" s="133" t="s">
        <v>60</v>
      </c>
      <c r="AN56" s="133" t="s">
        <v>61</v>
      </c>
      <c r="AO56" s="133" t="s">
        <v>62</v>
      </c>
      <c r="AP56" s="133" t="s">
        <v>63</v>
      </c>
      <c r="AQ56" s="133" t="s">
        <v>64</v>
      </c>
      <c r="AR56" s="133" t="s">
        <v>65</v>
      </c>
      <c r="AS56" s="133" t="s">
        <v>66</v>
      </c>
      <c r="AT56" s="133" t="s">
        <v>67</v>
      </c>
      <c r="AU56" s="133" t="s">
        <v>68</v>
      </c>
      <c r="AV56" s="133" t="s">
        <v>69</v>
      </c>
      <c r="AW56" s="133" t="s">
        <v>70</v>
      </c>
      <c r="AX56" s="133" t="s">
        <v>71</v>
      </c>
      <c r="AY56" s="133" t="s">
        <v>72</v>
      </c>
      <c r="AZ56" s="133" t="s">
        <v>73</v>
      </c>
      <c r="BA56" s="133" t="s">
        <v>74</v>
      </c>
      <c r="BB56" s="133" t="s">
        <v>75</v>
      </c>
      <c r="BC56" s="133" t="s">
        <v>76</v>
      </c>
      <c r="BD56" s="133" t="s">
        <v>77</v>
      </c>
      <c r="BE56" s="133" t="s">
        <v>78</v>
      </c>
      <c r="BF56" s="133" t="s">
        <v>79</v>
      </c>
      <c r="BG56" s="133" t="s">
        <v>80</v>
      </c>
      <c r="BH56" s="133" t="s">
        <v>81</v>
      </c>
      <c r="BI56" s="133" t="s">
        <v>82</v>
      </c>
      <c r="BJ56" s="133" t="s">
        <v>83</v>
      </c>
      <c r="BK56" s="133" t="s">
        <v>84</v>
      </c>
      <c r="BL56" s="133" t="s">
        <v>85</v>
      </c>
      <c r="BM56" s="133" t="s">
        <v>86</v>
      </c>
      <c r="BN56" s="133" t="s">
        <v>87</v>
      </c>
      <c r="BO56" s="133" t="s">
        <v>88</v>
      </c>
      <c r="BP56" s="133" t="s">
        <v>89</v>
      </c>
      <c r="BQ56" s="133" t="s">
        <v>90</v>
      </c>
      <c r="BR56" s="133" t="s">
        <v>91</v>
      </c>
      <c r="BS56" s="133" t="s">
        <v>92</v>
      </c>
      <c r="BT56" s="133" t="s">
        <v>93</v>
      </c>
      <c r="BU56" s="133" t="s">
        <v>94</v>
      </c>
      <c r="BV56" s="133" t="s">
        <v>95</v>
      </c>
      <c r="BW56" s="133" t="s">
        <v>96</v>
      </c>
      <c r="BX56" s="133" t="s">
        <v>97</v>
      </c>
      <c r="BY56" s="133" t="s">
        <v>98</v>
      </c>
      <c r="BZ56" s="134" t="s">
        <v>99</v>
      </c>
    </row>
    <row r="57" spans="1:78" s="6" customFormat="1" ht="21.75" customHeight="1" thickBot="1" x14ac:dyDescent="0.25">
      <c r="A57" s="56" t="str">
        <f>A2</f>
        <v>H37</v>
      </c>
      <c r="B57" s="258" t="s">
        <v>104</v>
      </c>
      <c r="C57" s="183" t="s">
        <v>105</v>
      </c>
      <c r="D57" s="183" t="s">
        <v>107</v>
      </c>
      <c r="E57" s="184">
        <v>-1</v>
      </c>
      <c r="F57" s="300" t="s">
        <v>109</v>
      </c>
      <c r="G57" s="300"/>
      <c r="H57" s="300"/>
      <c r="I57" s="300"/>
      <c r="J57" s="185" t="s">
        <v>115</v>
      </c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86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6"/>
    </row>
    <row r="58" spans="1:78" s="6" customFormat="1" ht="16.2" x14ac:dyDescent="0.2">
      <c r="A58" s="53" t="s">
        <v>4</v>
      </c>
      <c r="B58" s="188">
        <f>ROUND(B3,0)</f>
        <v>3647</v>
      </c>
      <c r="C58" s="187">
        <f t="shared" ref="C58:C78" si="6">SUM(E58:BZ58)</f>
        <v>3646.13</v>
      </c>
      <c r="D58" s="188">
        <f t="shared" ref="D58:D78" si="7">C58-B58</f>
        <v>-0.86999999999989086</v>
      </c>
      <c r="E58" s="137">
        <f>ROUND(E3*$D$3,0)</f>
        <v>24</v>
      </c>
      <c r="F58" s="137">
        <f>ROUND(F3*$D$3,2)</f>
        <v>22.13</v>
      </c>
      <c r="G58" s="137">
        <f t="shared" ref="G58:BR58" si="8">ROUND(G3*$D$3,0)</f>
        <v>35</v>
      </c>
      <c r="H58" s="137">
        <f t="shared" si="8"/>
        <v>21</v>
      </c>
      <c r="I58" s="137">
        <f t="shared" si="8"/>
        <v>22</v>
      </c>
      <c r="J58" s="137">
        <f t="shared" si="8"/>
        <v>334</v>
      </c>
      <c r="K58" s="137">
        <f t="shared" si="8"/>
        <v>137</v>
      </c>
      <c r="L58" s="137">
        <f t="shared" si="8"/>
        <v>13</v>
      </c>
      <c r="M58" s="137">
        <f t="shared" si="8"/>
        <v>32</v>
      </c>
      <c r="N58" s="137">
        <f t="shared" si="8"/>
        <v>11</v>
      </c>
      <c r="O58" s="137">
        <f t="shared" si="8"/>
        <v>29</v>
      </c>
      <c r="P58" s="137">
        <f t="shared" si="8"/>
        <v>25</v>
      </c>
      <c r="Q58" s="137">
        <f t="shared" si="8"/>
        <v>22</v>
      </c>
      <c r="R58" s="137">
        <f t="shared" si="8"/>
        <v>36</v>
      </c>
      <c r="S58" s="137">
        <f t="shared" si="8"/>
        <v>36</v>
      </c>
      <c r="T58" s="137">
        <f t="shared" si="8"/>
        <v>23</v>
      </c>
      <c r="U58" s="137">
        <f t="shared" si="8"/>
        <v>78</v>
      </c>
      <c r="V58" s="137">
        <f t="shared" si="8"/>
        <v>14</v>
      </c>
      <c r="W58" s="137">
        <f t="shared" si="8"/>
        <v>23</v>
      </c>
      <c r="X58" s="137">
        <f t="shared" si="8"/>
        <v>32</v>
      </c>
      <c r="Y58" s="137">
        <f t="shared" si="8"/>
        <v>63</v>
      </c>
      <c r="Z58" s="137">
        <f t="shared" si="8"/>
        <v>31</v>
      </c>
      <c r="AA58" s="137">
        <f t="shared" si="8"/>
        <v>17</v>
      </c>
      <c r="AB58" s="137">
        <f t="shared" si="8"/>
        <v>31</v>
      </c>
      <c r="AC58" s="137">
        <f t="shared" si="8"/>
        <v>44</v>
      </c>
      <c r="AD58" s="137">
        <f t="shared" si="8"/>
        <v>59</v>
      </c>
      <c r="AE58" s="137">
        <f t="shared" si="8"/>
        <v>41</v>
      </c>
      <c r="AF58" s="137">
        <f t="shared" si="8"/>
        <v>33</v>
      </c>
      <c r="AG58" s="137">
        <f t="shared" si="8"/>
        <v>33</v>
      </c>
      <c r="AH58" s="137">
        <f t="shared" si="8"/>
        <v>37</v>
      </c>
      <c r="AI58" s="137">
        <f t="shared" si="8"/>
        <v>11</v>
      </c>
      <c r="AJ58" s="137">
        <f t="shared" si="8"/>
        <v>33</v>
      </c>
      <c r="AK58" s="137">
        <f t="shared" si="8"/>
        <v>23</v>
      </c>
      <c r="AL58" s="137">
        <f t="shared" si="8"/>
        <v>17</v>
      </c>
      <c r="AM58" s="137">
        <f t="shared" si="8"/>
        <v>17</v>
      </c>
      <c r="AN58" s="137">
        <f t="shared" si="8"/>
        <v>32</v>
      </c>
      <c r="AO58" s="137">
        <f t="shared" si="8"/>
        <v>39</v>
      </c>
      <c r="AP58" s="137">
        <f t="shared" si="8"/>
        <v>105</v>
      </c>
      <c r="AQ58" s="137">
        <f t="shared" si="8"/>
        <v>71</v>
      </c>
      <c r="AR58" s="137">
        <f t="shared" si="8"/>
        <v>39</v>
      </c>
      <c r="AS58" s="137">
        <f t="shared" si="8"/>
        <v>43</v>
      </c>
      <c r="AT58" s="137">
        <f t="shared" si="8"/>
        <v>52</v>
      </c>
      <c r="AU58" s="137">
        <f t="shared" si="8"/>
        <v>44</v>
      </c>
      <c r="AV58" s="137">
        <f t="shared" si="8"/>
        <v>30</v>
      </c>
      <c r="AW58" s="137">
        <f t="shared" si="8"/>
        <v>187</v>
      </c>
      <c r="AX58" s="137">
        <f t="shared" si="8"/>
        <v>77</v>
      </c>
      <c r="AY58" s="137">
        <f t="shared" si="8"/>
        <v>23</v>
      </c>
      <c r="AZ58" s="137">
        <f t="shared" si="8"/>
        <v>21</v>
      </c>
      <c r="BA58" s="137">
        <f t="shared" si="8"/>
        <v>77</v>
      </c>
      <c r="BB58" s="137">
        <f t="shared" si="8"/>
        <v>43</v>
      </c>
      <c r="BC58" s="137">
        <f t="shared" si="8"/>
        <v>173</v>
      </c>
      <c r="BD58" s="137">
        <f t="shared" si="8"/>
        <v>138</v>
      </c>
      <c r="BE58" s="137">
        <f t="shared" si="8"/>
        <v>55</v>
      </c>
      <c r="BF58" s="137">
        <f t="shared" si="8"/>
        <v>23</v>
      </c>
      <c r="BG58" s="137">
        <f t="shared" si="8"/>
        <v>7</v>
      </c>
      <c r="BH58" s="137">
        <f t="shared" si="8"/>
        <v>45</v>
      </c>
      <c r="BI58" s="137">
        <f t="shared" si="8"/>
        <v>31</v>
      </c>
      <c r="BJ58" s="137">
        <f t="shared" si="8"/>
        <v>37</v>
      </c>
      <c r="BK58" s="137">
        <f t="shared" si="8"/>
        <v>13</v>
      </c>
      <c r="BL58" s="137">
        <f t="shared" si="8"/>
        <v>33</v>
      </c>
      <c r="BM58" s="137">
        <f t="shared" si="8"/>
        <v>13</v>
      </c>
      <c r="BN58" s="137">
        <f t="shared" si="8"/>
        <v>11</v>
      </c>
      <c r="BO58" s="137">
        <f t="shared" si="8"/>
        <v>38</v>
      </c>
      <c r="BP58" s="137">
        <f t="shared" si="8"/>
        <v>129</v>
      </c>
      <c r="BQ58" s="137">
        <f t="shared" si="8"/>
        <v>43</v>
      </c>
      <c r="BR58" s="137">
        <f t="shared" si="8"/>
        <v>51</v>
      </c>
      <c r="BS58" s="137">
        <f t="shared" ref="BS58:BZ58" si="9">ROUND(BS3*$D$3,0)</f>
        <v>85</v>
      </c>
      <c r="BT58" s="137">
        <f t="shared" si="9"/>
        <v>64</v>
      </c>
      <c r="BU58" s="137">
        <f t="shared" si="9"/>
        <v>44</v>
      </c>
      <c r="BV58" s="137">
        <f t="shared" si="9"/>
        <v>61</v>
      </c>
      <c r="BW58" s="137">
        <f t="shared" si="9"/>
        <v>65</v>
      </c>
      <c r="BX58" s="137">
        <f t="shared" si="9"/>
        <v>59</v>
      </c>
      <c r="BY58" s="137">
        <f t="shared" si="9"/>
        <v>69</v>
      </c>
      <c r="BZ58" s="138">
        <f t="shared" si="9"/>
        <v>17</v>
      </c>
    </row>
    <row r="59" spans="1:78" s="6" customFormat="1" ht="16.2" x14ac:dyDescent="0.2">
      <c r="A59" s="18" t="s">
        <v>5</v>
      </c>
      <c r="B59" s="139">
        <f>ROUND(B4,3)</f>
        <v>3768</v>
      </c>
      <c r="C59" s="189">
        <f t="shared" si="6"/>
        <v>3767.9990000000007</v>
      </c>
      <c r="D59" s="139">
        <f t="shared" si="7"/>
        <v>-9.9999999929423211E-4</v>
      </c>
      <c r="E59" s="112">
        <f>ROUND(E4*$D$4,3)</f>
        <v>21.067</v>
      </c>
      <c r="F59" s="112">
        <f t="shared" ref="F59:BQ59" si="10">ROUND(F4*$D$4,3)</f>
        <v>17.161000000000001</v>
      </c>
      <c r="G59" s="112">
        <f t="shared" si="10"/>
        <v>40.372</v>
      </c>
      <c r="H59" s="112">
        <f t="shared" si="10"/>
        <v>16.667999999999999</v>
      </c>
      <c r="I59" s="112">
        <f t="shared" si="10"/>
        <v>6.923</v>
      </c>
      <c r="J59" s="112">
        <f t="shared" si="10"/>
        <v>320.67899999999997</v>
      </c>
      <c r="K59" s="112">
        <f t="shared" si="10"/>
        <v>172.48500000000001</v>
      </c>
      <c r="L59" s="112">
        <f t="shared" si="10"/>
        <v>8.56</v>
      </c>
      <c r="M59" s="112">
        <f t="shared" si="10"/>
        <v>30.696999999999999</v>
      </c>
      <c r="N59" s="112">
        <f t="shared" si="10"/>
        <v>8.5459999999999994</v>
      </c>
      <c r="O59" s="112">
        <f t="shared" si="10"/>
        <v>25.585000000000001</v>
      </c>
      <c r="P59" s="112">
        <f t="shared" si="10"/>
        <v>35.381</v>
      </c>
      <c r="Q59" s="112">
        <f t="shared" si="10"/>
        <v>10.673</v>
      </c>
      <c r="R59" s="112">
        <f t="shared" si="10"/>
        <v>41.875</v>
      </c>
      <c r="S59" s="112">
        <f t="shared" si="10"/>
        <v>26.42</v>
      </c>
      <c r="T59" s="112">
        <f t="shared" si="10"/>
        <v>21.273</v>
      </c>
      <c r="U59" s="112">
        <f t="shared" si="10"/>
        <v>79.266000000000005</v>
      </c>
      <c r="V59" s="112">
        <f t="shared" si="10"/>
        <v>7.2220000000000004</v>
      </c>
      <c r="W59" s="112">
        <f t="shared" si="10"/>
        <v>69.938000000000002</v>
      </c>
      <c r="X59" s="112">
        <f t="shared" si="10"/>
        <v>12.048999999999999</v>
      </c>
      <c r="Y59" s="112">
        <f t="shared" si="10"/>
        <v>95.278000000000006</v>
      </c>
      <c r="Z59" s="112">
        <f t="shared" si="10"/>
        <v>23.038</v>
      </c>
      <c r="AA59" s="112">
        <f t="shared" si="10"/>
        <v>10.068</v>
      </c>
      <c r="AB59" s="112">
        <f t="shared" si="10"/>
        <v>25.905000000000001</v>
      </c>
      <c r="AC59" s="112">
        <f t="shared" si="10"/>
        <v>45.457999999999998</v>
      </c>
      <c r="AD59" s="112">
        <f t="shared" si="10"/>
        <v>94.647999999999996</v>
      </c>
      <c r="AE59" s="112">
        <f t="shared" si="10"/>
        <v>31.036999999999999</v>
      </c>
      <c r="AF59" s="229">
        <f t="shared" si="10"/>
        <v>21.486999999999998</v>
      </c>
      <c r="AG59" s="112">
        <f t="shared" si="10"/>
        <v>26.506</v>
      </c>
      <c r="AH59" s="112">
        <f t="shared" si="10"/>
        <v>36.078000000000003</v>
      </c>
      <c r="AI59" s="112">
        <f t="shared" si="10"/>
        <v>6.86</v>
      </c>
      <c r="AJ59" s="112">
        <f t="shared" si="10"/>
        <v>37.097000000000001</v>
      </c>
      <c r="AK59" s="112">
        <f t="shared" si="10"/>
        <v>37.707000000000001</v>
      </c>
      <c r="AL59" s="112">
        <f t="shared" si="10"/>
        <v>16.878</v>
      </c>
      <c r="AM59" s="112">
        <f t="shared" si="10"/>
        <v>9.0869999999999997</v>
      </c>
      <c r="AN59" s="112">
        <f t="shared" si="10"/>
        <v>34.468000000000004</v>
      </c>
      <c r="AO59" s="112">
        <f t="shared" si="10"/>
        <v>37.026000000000003</v>
      </c>
      <c r="AP59" s="112">
        <f t="shared" si="10"/>
        <v>84.534000000000006</v>
      </c>
      <c r="AQ59" s="112">
        <f t="shared" si="10"/>
        <v>57.704000000000001</v>
      </c>
      <c r="AR59" s="112">
        <f t="shared" si="10"/>
        <v>31.454000000000001</v>
      </c>
      <c r="AS59" s="112">
        <f t="shared" si="10"/>
        <v>35.24</v>
      </c>
      <c r="AT59" s="112">
        <f t="shared" si="10"/>
        <v>46.140999999999998</v>
      </c>
      <c r="AU59" s="112">
        <f t="shared" si="10"/>
        <v>41.072000000000003</v>
      </c>
      <c r="AV59" s="112">
        <f t="shared" si="10"/>
        <v>13.391</v>
      </c>
      <c r="AW59" s="112">
        <f t="shared" si="10"/>
        <v>160.11000000000001</v>
      </c>
      <c r="AX59" s="112">
        <f t="shared" si="10"/>
        <v>63.905000000000001</v>
      </c>
      <c r="AY59" s="112">
        <f t="shared" si="10"/>
        <v>11.695</v>
      </c>
      <c r="AZ59" s="112">
        <f t="shared" si="10"/>
        <v>7.6310000000000002</v>
      </c>
      <c r="BA59" s="112">
        <f t="shared" si="10"/>
        <v>95.344999999999999</v>
      </c>
      <c r="BB59" s="112">
        <f t="shared" si="10"/>
        <v>66.933999999999997</v>
      </c>
      <c r="BC59" s="112">
        <f t="shared" si="10"/>
        <v>145.40600000000001</v>
      </c>
      <c r="BD59" s="112">
        <f t="shared" si="10"/>
        <v>170.255</v>
      </c>
      <c r="BE59" s="112">
        <f t="shared" si="10"/>
        <v>88.472999999999999</v>
      </c>
      <c r="BF59" s="112">
        <f t="shared" si="10"/>
        <v>17.602</v>
      </c>
      <c r="BG59" s="112">
        <f t="shared" si="10"/>
        <v>1.8280000000000001</v>
      </c>
      <c r="BH59" s="112">
        <f t="shared" si="10"/>
        <v>48.561</v>
      </c>
      <c r="BI59" s="112">
        <f t="shared" si="10"/>
        <v>32.033999999999999</v>
      </c>
      <c r="BJ59" s="112">
        <f t="shared" si="10"/>
        <v>39.262</v>
      </c>
      <c r="BK59" s="112">
        <f t="shared" si="10"/>
        <v>11.237</v>
      </c>
      <c r="BL59" s="112">
        <f t="shared" si="10"/>
        <v>32.819000000000003</v>
      </c>
      <c r="BM59" s="112">
        <f t="shared" si="10"/>
        <v>20.178000000000001</v>
      </c>
      <c r="BN59" s="112">
        <f t="shared" si="10"/>
        <v>24.257000000000001</v>
      </c>
      <c r="BO59" s="112">
        <f t="shared" si="10"/>
        <v>38.090000000000003</v>
      </c>
      <c r="BP59" s="112">
        <f t="shared" si="10"/>
        <v>169.81700000000001</v>
      </c>
      <c r="BQ59" s="112">
        <f t="shared" si="10"/>
        <v>27.599</v>
      </c>
      <c r="BR59" s="112">
        <f t="shared" ref="BR59:BZ59" si="11">ROUND(BR4*$D$4,3)</f>
        <v>48.411999999999999</v>
      </c>
      <c r="BS59" s="112">
        <f t="shared" si="11"/>
        <v>138.715</v>
      </c>
      <c r="BT59" s="112">
        <f t="shared" si="11"/>
        <v>84.004000000000005</v>
      </c>
      <c r="BU59" s="112">
        <f t="shared" si="11"/>
        <v>47.991</v>
      </c>
      <c r="BV59" s="112">
        <f t="shared" si="11"/>
        <v>75.941999999999993</v>
      </c>
      <c r="BW59" s="112">
        <f t="shared" si="11"/>
        <v>42.914999999999999</v>
      </c>
      <c r="BX59" s="112">
        <f t="shared" si="11"/>
        <v>76.960999999999999</v>
      </c>
      <c r="BY59" s="112">
        <f t="shared" si="11"/>
        <v>79.932000000000002</v>
      </c>
      <c r="BZ59" s="112">
        <f t="shared" si="11"/>
        <v>29.087</v>
      </c>
    </row>
    <row r="60" spans="1:78" s="6" customFormat="1" ht="16.2" x14ac:dyDescent="0.2">
      <c r="A60" s="18" t="s">
        <v>6</v>
      </c>
      <c r="B60" s="139">
        <f t="shared" ref="B60:B76" si="12">ROUND(B5,3)</f>
        <v>4245</v>
      </c>
      <c r="C60" s="189">
        <f t="shared" si="6"/>
        <v>4244.9999999999991</v>
      </c>
      <c r="D60" s="139">
        <f t="shared" si="7"/>
        <v>0</v>
      </c>
      <c r="E60" s="112">
        <f>ROUND(E5*$D$5,3)</f>
        <v>21.427</v>
      </c>
      <c r="F60" s="112">
        <f t="shared" ref="F60:BQ60" si="13">ROUND(F5*$D$5,3)</f>
        <v>22.962</v>
      </c>
      <c r="G60" s="112">
        <f t="shared" si="13"/>
        <v>55.606000000000002</v>
      </c>
      <c r="H60" s="112">
        <f t="shared" si="13"/>
        <v>26.099</v>
      </c>
      <c r="I60" s="112">
        <f t="shared" si="13"/>
        <v>11.736000000000001</v>
      </c>
      <c r="J60" s="112">
        <f t="shared" si="13"/>
        <v>350.274</v>
      </c>
      <c r="K60" s="112">
        <f t="shared" si="13"/>
        <v>170.75299999999999</v>
      </c>
      <c r="L60" s="112">
        <f t="shared" si="13"/>
        <v>8.6929999999999996</v>
      </c>
      <c r="M60" s="112">
        <f t="shared" si="13"/>
        <v>40.286999999999999</v>
      </c>
      <c r="N60" s="112">
        <f t="shared" si="13"/>
        <v>15.691000000000001</v>
      </c>
      <c r="O60" s="112">
        <f t="shared" si="13"/>
        <v>62.646999999999998</v>
      </c>
      <c r="P60" s="112">
        <f t="shared" si="13"/>
        <v>41.093000000000004</v>
      </c>
      <c r="Q60" s="112">
        <f t="shared" si="13"/>
        <v>15.961</v>
      </c>
      <c r="R60" s="112">
        <f t="shared" si="13"/>
        <v>17.943999999999999</v>
      </c>
      <c r="S60" s="112">
        <f t="shared" si="13"/>
        <v>41.182000000000002</v>
      </c>
      <c r="T60" s="112">
        <f t="shared" si="13"/>
        <v>36.225999999999999</v>
      </c>
      <c r="U60" s="112">
        <f t="shared" si="13"/>
        <v>96.39</v>
      </c>
      <c r="V60" s="112">
        <f t="shared" si="13"/>
        <v>9.3620000000000001</v>
      </c>
      <c r="W60" s="112">
        <f t="shared" si="13"/>
        <v>40.167999999999999</v>
      </c>
      <c r="X60" s="112">
        <f t="shared" si="13"/>
        <v>10.398999999999999</v>
      </c>
      <c r="Y60" s="112">
        <f t="shared" si="13"/>
        <v>94.951999999999998</v>
      </c>
      <c r="Z60" s="112">
        <f t="shared" si="13"/>
        <v>26.202999999999999</v>
      </c>
      <c r="AA60" s="112">
        <f t="shared" si="13"/>
        <v>13.704000000000001</v>
      </c>
      <c r="AB60" s="229">
        <f t="shared" si="13"/>
        <v>30.446999999999999</v>
      </c>
      <c r="AC60" s="112">
        <f t="shared" si="13"/>
        <v>53.284999999999997</v>
      </c>
      <c r="AD60" s="112">
        <f t="shared" si="13"/>
        <v>83.552999999999997</v>
      </c>
      <c r="AE60" s="112">
        <f t="shared" si="13"/>
        <v>42.298000000000002</v>
      </c>
      <c r="AF60" s="112">
        <f t="shared" si="13"/>
        <v>27.183</v>
      </c>
      <c r="AG60" s="112">
        <f t="shared" si="13"/>
        <v>27.12</v>
      </c>
      <c r="AH60" s="112">
        <f t="shared" si="13"/>
        <v>38.692999999999998</v>
      </c>
      <c r="AI60" s="112">
        <f t="shared" si="13"/>
        <v>17.952999999999999</v>
      </c>
      <c r="AJ60" s="112">
        <f t="shared" si="13"/>
        <v>27.513000000000002</v>
      </c>
      <c r="AK60" s="112">
        <f t="shared" si="13"/>
        <v>37.393000000000001</v>
      </c>
      <c r="AL60" s="112">
        <f t="shared" si="13"/>
        <v>8.6579999999999995</v>
      </c>
      <c r="AM60" s="112">
        <f t="shared" si="13"/>
        <v>17.521999999999998</v>
      </c>
      <c r="AN60" s="112">
        <f t="shared" si="13"/>
        <v>49.353000000000002</v>
      </c>
      <c r="AO60" s="112">
        <f t="shared" si="13"/>
        <v>55.076999999999998</v>
      </c>
      <c r="AP60" s="112">
        <f t="shared" si="13"/>
        <v>74.944000000000003</v>
      </c>
      <c r="AQ60" s="229">
        <f t="shared" si="13"/>
        <v>58.454999999999998</v>
      </c>
      <c r="AR60" s="112">
        <f t="shared" si="13"/>
        <v>35.503999999999998</v>
      </c>
      <c r="AS60" s="112">
        <f t="shared" si="13"/>
        <v>52.42</v>
      </c>
      <c r="AT60" s="112">
        <f t="shared" si="13"/>
        <v>38.64</v>
      </c>
      <c r="AU60" s="112">
        <f t="shared" si="13"/>
        <v>47.182000000000002</v>
      </c>
      <c r="AV60" s="112">
        <f t="shared" si="13"/>
        <v>14.755000000000001</v>
      </c>
      <c r="AW60" s="112">
        <f t="shared" si="13"/>
        <v>162.268</v>
      </c>
      <c r="AX60" s="112">
        <f t="shared" si="13"/>
        <v>68.266999999999996</v>
      </c>
      <c r="AY60" s="112">
        <f t="shared" si="13"/>
        <v>8.1609999999999996</v>
      </c>
      <c r="AZ60" s="112">
        <f t="shared" si="13"/>
        <v>7.6779999999999999</v>
      </c>
      <c r="BA60" s="112">
        <f t="shared" si="13"/>
        <v>136.161</v>
      </c>
      <c r="BB60" s="112">
        <f t="shared" si="13"/>
        <v>58.107999999999997</v>
      </c>
      <c r="BC60" s="112">
        <f t="shared" si="13"/>
        <v>186.79499999999999</v>
      </c>
      <c r="BD60" s="112">
        <f t="shared" si="13"/>
        <v>245.292</v>
      </c>
      <c r="BE60" s="112">
        <f t="shared" si="13"/>
        <v>112.718</v>
      </c>
      <c r="BF60" s="112">
        <f t="shared" si="13"/>
        <v>16.411000000000001</v>
      </c>
      <c r="BG60" s="112">
        <f t="shared" si="13"/>
        <v>10.071999999999999</v>
      </c>
      <c r="BH60" s="112">
        <f t="shared" si="13"/>
        <v>66.558999999999997</v>
      </c>
      <c r="BI60" s="112">
        <f t="shared" si="13"/>
        <v>33.091000000000001</v>
      </c>
      <c r="BJ60" s="112">
        <f t="shared" si="13"/>
        <v>52.369</v>
      </c>
      <c r="BK60" s="112">
        <f t="shared" si="13"/>
        <v>17.334</v>
      </c>
      <c r="BL60" s="112">
        <f t="shared" si="13"/>
        <v>45.863999999999997</v>
      </c>
      <c r="BM60" s="112">
        <f t="shared" si="13"/>
        <v>33.35</v>
      </c>
      <c r="BN60" s="112">
        <f t="shared" si="13"/>
        <v>27.841000000000001</v>
      </c>
      <c r="BO60" s="112">
        <f t="shared" si="13"/>
        <v>60.533999999999999</v>
      </c>
      <c r="BP60" s="112">
        <f t="shared" si="13"/>
        <v>205.93600000000001</v>
      </c>
      <c r="BQ60" s="112">
        <f t="shared" si="13"/>
        <v>20.274000000000001</v>
      </c>
      <c r="BR60" s="112">
        <f t="shared" ref="BR60:BZ60" si="14">ROUND(BR5*$D$5,3)</f>
        <v>76.816000000000003</v>
      </c>
      <c r="BS60" s="112">
        <f t="shared" si="14"/>
        <v>97.805000000000007</v>
      </c>
      <c r="BT60" s="112">
        <f t="shared" si="14"/>
        <v>75.370999999999995</v>
      </c>
      <c r="BU60" s="112">
        <f t="shared" si="14"/>
        <v>61.273000000000003</v>
      </c>
      <c r="BV60" s="112">
        <f t="shared" si="14"/>
        <v>103.52</v>
      </c>
      <c r="BW60" s="112">
        <f t="shared" si="14"/>
        <v>54.042000000000002</v>
      </c>
      <c r="BX60" s="112">
        <f t="shared" si="14"/>
        <v>54.271999999999998</v>
      </c>
      <c r="BY60" s="112">
        <f t="shared" si="14"/>
        <v>56.218000000000004</v>
      </c>
      <c r="BZ60" s="112">
        <f t="shared" si="14"/>
        <v>22.893000000000001</v>
      </c>
    </row>
    <row r="61" spans="1:78" s="6" customFormat="1" ht="16.2" x14ac:dyDescent="0.2">
      <c r="A61" s="18" t="s">
        <v>7</v>
      </c>
      <c r="B61" s="139">
        <f t="shared" si="12"/>
        <v>4459</v>
      </c>
      <c r="C61" s="189">
        <f t="shared" si="6"/>
        <v>4459</v>
      </c>
      <c r="D61" s="139">
        <f t="shared" si="7"/>
        <v>0</v>
      </c>
      <c r="E61" s="112">
        <f>ROUND(E6*$D$6,3)</f>
        <v>25.221</v>
      </c>
      <c r="F61" s="112">
        <f t="shared" ref="F61:BQ61" si="15">ROUND(F6*$D$6,3)</f>
        <v>32.716000000000001</v>
      </c>
      <c r="G61" s="112">
        <f t="shared" si="15"/>
        <v>51.679000000000002</v>
      </c>
      <c r="H61" s="112">
        <f t="shared" si="15"/>
        <v>35.893999999999998</v>
      </c>
      <c r="I61" s="112">
        <f t="shared" si="15"/>
        <v>20.207000000000001</v>
      </c>
      <c r="J61" s="112">
        <f t="shared" si="15"/>
        <v>423.851</v>
      </c>
      <c r="K61" s="112">
        <f t="shared" si="15"/>
        <v>133.94399999999999</v>
      </c>
      <c r="L61" s="112">
        <f t="shared" si="15"/>
        <v>7.8319999999999999</v>
      </c>
      <c r="M61" s="112">
        <f t="shared" si="15"/>
        <v>48.058</v>
      </c>
      <c r="N61" s="112">
        <f t="shared" si="15"/>
        <v>31.425999999999998</v>
      </c>
      <c r="O61" s="112">
        <f t="shared" si="15"/>
        <v>83.914000000000001</v>
      </c>
      <c r="P61" s="112">
        <f t="shared" si="15"/>
        <v>46.767000000000003</v>
      </c>
      <c r="Q61" s="112">
        <f t="shared" si="15"/>
        <v>22.396000000000001</v>
      </c>
      <c r="R61" s="112">
        <f t="shared" si="15"/>
        <v>11.769</v>
      </c>
      <c r="S61" s="112">
        <f t="shared" si="15"/>
        <v>65.703000000000003</v>
      </c>
      <c r="T61" s="112">
        <f t="shared" si="15"/>
        <v>49.131</v>
      </c>
      <c r="U61" s="112">
        <f t="shared" si="15"/>
        <v>116.666</v>
      </c>
      <c r="V61" s="112">
        <f t="shared" si="15"/>
        <v>16.556000000000001</v>
      </c>
      <c r="W61" s="112">
        <f t="shared" si="15"/>
        <v>19.882999999999999</v>
      </c>
      <c r="X61" s="112">
        <f t="shared" si="15"/>
        <v>7.5979999999999999</v>
      </c>
      <c r="Y61" s="112">
        <f t="shared" si="15"/>
        <v>90.209000000000003</v>
      </c>
      <c r="Z61" s="112">
        <f t="shared" si="15"/>
        <v>27.844000000000001</v>
      </c>
      <c r="AA61" s="112">
        <f t="shared" si="15"/>
        <v>18.658999999999999</v>
      </c>
      <c r="AB61" s="112">
        <f t="shared" si="15"/>
        <v>26.625</v>
      </c>
      <c r="AC61" s="112">
        <f t="shared" si="15"/>
        <v>30.901</v>
      </c>
      <c r="AD61" s="112">
        <f t="shared" si="15"/>
        <v>114.05800000000001</v>
      </c>
      <c r="AE61" s="112">
        <f t="shared" si="15"/>
        <v>50.947000000000003</v>
      </c>
      <c r="AF61" s="112">
        <f t="shared" si="15"/>
        <v>30.161000000000001</v>
      </c>
      <c r="AG61" s="112">
        <f t="shared" si="15"/>
        <v>33.957999999999998</v>
      </c>
      <c r="AH61" s="112">
        <f t="shared" si="15"/>
        <v>49.17</v>
      </c>
      <c r="AI61" s="112">
        <f t="shared" si="15"/>
        <v>55.286000000000001</v>
      </c>
      <c r="AJ61" s="112">
        <f t="shared" si="15"/>
        <v>25.388000000000002</v>
      </c>
      <c r="AK61" s="112">
        <f t="shared" si="15"/>
        <v>49.86</v>
      </c>
      <c r="AL61" s="112">
        <f t="shared" si="15"/>
        <v>14.663</v>
      </c>
      <c r="AM61" s="112">
        <f t="shared" si="15"/>
        <v>23.574999999999999</v>
      </c>
      <c r="AN61" s="112">
        <f t="shared" si="15"/>
        <v>53.289000000000001</v>
      </c>
      <c r="AO61" s="112">
        <f t="shared" si="15"/>
        <v>82.338999999999999</v>
      </c>
      <c r="AP61" s="112">
        <f t="shared" si="15"/>
        <v>66.019000000000005</v>
      </c>
      <c r="AQ61" s="112">
        <f t="shared" si="15"/>
        <v>58.29</v>
      </c>
      <c r="AR61" s="112">
        <f t="shared" si="15"/>
        <v>40.457999999999998</v>
      </c>
      <c r="AS61" s="112">
        <f t="shared" si="15"/>
        <v>60.234999999999999</v>
      </c>
      <c r="AT61" s="112">
        <f t="shared" si="15"/>
        <v>54.186</v>
      </c>
      <c r="AU61" s="112">
        <f t="shared" si="15"/>
        <v>53.261000000000003</v>
      </c>
      <c r="AV61" s="112">
        <f t="shared" si="15"/>
        <v>22.881</v>
      </c>
      <c r="AW61" s="112">
        <f t="shared" si="15"/>
        <v>169.28</v>
      </c>
      <c r="AX61" s="112">
        <f t="shared" si="15"/>
        <v>64.034999999999997</v>
      </c>
      <c r="AY61" s="112">
        <f t="shared" si="15"/>
        <v>7.0389999999999997</v>
      </c>
      <c r="AZ61" s="112">
        <f t="shared" si="15"/>
        <v>11.992000000000001</v>
      </c>
      <c r="BA61" s="112">
        <f t="shared" si="15"/>
        <v>119.176</v>
      </c>
      <c r="BB61" s="112">
        <f t="shared" si="15"/>
        <v>61.293999999999997</v>
      </c>
      <c r="BC61" s="112">
        <f t="shared" si="15"/>
        <v>225.20599999999999</v>
      </c>
      <c r="BD61" s="112">
        <f t="shared" si="15"/>
        <v>183.16</v>
      </c>
      <c r="BE61" s="112">
        <f t="shared" si="15"/>
        <v>83.165000000000006</v>
      </c>
      <c r="BF61" s="112">
        <f t="shared" si="15"/>
        <v>32.151000000000003</v>
      </c>
      <c r="BG61" s="112">
        <f t="shared" si="15"/>
        <v>10.103</v>
      </c>
      <c r="BH61" s="112">
        <f t="shared" si="15"/>
        <v>46.762</v>
      </c>
      <c r="BI61" s="112">
        <f t="shared" si="15"/>
        <v>41.83</v>
      </c>
      <c r="BJ61" s="112">
        <f t="shared" si="15"/>
        <v>39.311999999999998</v>
      </c>
      <c r="BK61" s="112">
        <f t="shared" si="15"/>
        <v>36.110999999999997</v>
      </c>
      <c r="BL61" s="112">
        <f t="shared" si="15"/>
        <v>56.51</v>
      </c>
      <c r="BM61" s="112">
        <f t="shared" si="15"/>
        <v>25.763999999999999</v>
      </c>
      <c r="BN61" s="112">
        <f t="shared" si="15"/>
        <v>17.251000000000001</v>
      </c>
      <c r="BO61" s="112">
        <f t="shared" si="15"/>
        <v>92.825000000000003</v>
      </c>
      <c r="BP61" s="112">
        <f t="shared" si="15"/>
        <v>113.643</v>
      </c>
      <c r="BQ61" s="112">
        <f t="shared" si="15"/>
        <v>17.599</v>
      </c>
      <c r="BR61" s="112">
        <f t="shared" ref="BR61:BZ61" si="16">ROUND(BR6*$D$6,3)</f>
        <v>98.89</v>
      </c>
      <c r="BS61" s="112">
        <f t="shared" si="16"/>
        <v>84.497</v>
      </c>
      <c r="BT61" s="112">
        <f t="shared" si="16"/>
        <v>64.171000000000006</v>
      </c>
      <c r="BU61" s="112">
        <f t="shared" si="16"/>
        <v>67.494</v>
      </c>
      <c r="BV61" s="112">
        <f t="shared" si="16"/>
        <v>101.556</v>
      </c>
      <c r="BW61" s="112">
        <f t="shared" si="16"/>
        <v>64.988</v>
      </c>
      <c r="BX61" s="112">
        <f t="shared" si="16"/>
        <v>36.856999999999999</v>
      </c>
      <c r="BY61" s="112">
        <f t="shared" si="16"/>
        <v>75.341999999999999</v>
      </c>
      <c r="BZ61" s="112">
        <f t="shared" si="16"/>
        <v>27.524000000000001</v>
      </c>
    </row>
    <row r="62" spans="1:78" s="6" customFormat="1" ht="16.2" x14ac:dyDescent="0.2">
      <c r="A62" s="18" t="s">
        <v>8</v>
      </c>
      <c r="B62" s="139">
        <f t="shared" si="12"/>
        <v>5007</v>
      </c>
      <c r="C62" s="189">
        <f t="shared" si="6"/>
        <v>5006.9939999999997</v>
      </c>
      <c r="D62" s="139">
        <f t="shared" si="7"/>
        <v>-6.0000000003128662E-3</v>
      </c>
      <c r="E62" s="229">
        <f>ROUND(E7*$D$7,3)</f>
        <v>43.488</v>
      </c>
      <c r="F62" s="112">
        <f t="shared" ref="F62:BQ62" si="17">ROUND(F7*$D$7,3)</f>
        <v>32.802</v>
      </c>
      <c r="G62" s="112">
        <f t="shared" si="17"/>
        <v>29.616</v>
      </c>
      <c r="H62" s="112">
        <f t="shared" si="17"/>
        <v>34.39</v>
      </c>
      <c r="I62" s="112">
        <f t="shared" si="17"/>
        <v>21.039000000000001</v>
      </c>
      <c r="J62" s="112">
        <f t="shared" si="17"/>
        <v>746.62099999999998</v>
      </c>
      <c r="K62" s="112">
        <f t="shared" si="17"/>
        <v>114.738</v>
      </c>
      <c r="L62" s="112">
        <f t="shared" si="17"/>
        <v>9.07</v>
      </c>
      <c r="M62" s="112">
        <f t="shared" si="17"/>
        <v>50.423999999999999</v>
      </c>
      <c r="N62" s="112">
        <f t="shared" si="17"/>
        <v>17.378</v>
      </c>
      <c r="O62" s="112">
        <f t="shared" si="17"/>
        <v>29.457999999999998</v>
      </c>
      <c r="P62" s="112">
        <f t="shared" si="17"/>
        <v>54.573</v>
      </c>
      <c r="Q62" s="112">
        <f t="shared" si="17"/>
        <v>25.35</v>
      </c>
      <c r="R62" s="112">
        <f t="shared" si="17"/>
        <v>15.807</v>
      </c>
      <c r="S62" s="112">
        <f t="shared" si="17"/>
        <v>71.132999999999996</v>
      </c>
      <c r="T62" s="112">
        <f t="shared" si="17"/>
        <v>27.686</v>
      </c>
      <c r="U62" s="112">
        <f t="shared" si="17"/>
        <v>117.65</v>
      </c>
      <c r="V62" s="112">
        <f t="shared" si="17"/>
        <v>19.989000000000001</v>
      </c>
      <c r="W62" s="112">
        <f t="shared" si="17"/>
        <v>6.6870000000000003</v>
      </c>
      <c r="X62" s="112">
        <f t="shared" si="17"/>
        <v>8.4749999999999996</v>
      </c>
      <c r="Y62" s="112">
        <f t="shared" si="17"/>
        <v>116.96299999999999</v>
      </c>
      <c r="Z62" s="112">
        <f t="shared" si="17"/>
        <v>38.091000000000001</v>
      </c>
      <c r="AA62" s="112">
        <f t="shared" si="17"/>
        <v>18.088999999999999</v>
      </c>
      <c r="AB62" s="112">
        <f t="shared" si="17"/>
        <v>21.364999999999998</v>
      </c>
      <c r="AC62" s="112">
        <f t="shared" si="17"/>
        <v>54.387</v>
      </c>
      <c r="AD62" s="112">
        <f t="shared" si="17"/>
        <v>144.69300000000001</v>
      </c>
      <c r="AE62" s="112">
        <f t="shared" si="17"/>
        <v>51.26</v>
      </c>
      <c r="AF62" s="112">
        <f t="shared" si="17"/>
        <v>37.966999999999999</v>
      </c>
      <c r="AG62" s="112">
        <f t="shared" si="17"/>
        <v>47.356999999999999</v>
      </c>
      <c r="AH62" s="112">
        <f t="shared" si="17"/>
        <v>78.801000000000002</v>
      </c>
      <c r="AI62" s="112">
        <f t="shared" si="17"/>
        <v>48.366999999999997</v>
      </c>
      <c r="AJ62" s="112">
        <f t="shared" si="17"/>
        <v>33.366</v>
      </c>
      <c r="AK62" s="112">
        <f t="shared" si="17"/>
        <v>28.088999999999999</v>
      </c>
      <c r="AL62" s="112">
        <f t="shared" si="17"/>
        <v>16.251999999999999</v>
      </c>
      <c r="AM62" s="112">
        <f t="shared" si="17"/>
        <v>15.632</v>
      </c>
      <c r="AN62" s="112">
        <f t="shared" si="17"/>
        <v>44.48</v>
      </c>
      <c r="AO62" s="112">
        <f t="shared" si="17"/>
        <v>70.195999999999998</v>
      </c>
      <c r="AP62" s="112">
        <f t="shared" si="17"/>
        <v>100.221</v>
      </c>
      <c r="AQ62" s="112">
        <f t="shared" si="17"/>
        <v>73.072000000000003</v>
      </c>
      <c r="AR62" s="112">
        <f t="shared" si="17"/>
        <v>54.901000000000003</v>
      </c>
      <c r="AS62" s="112">
        <f t="shared" si="17"/>
        <v>90.656999999999996</v>
      </c>
      <c r="AT62" s="112">
        <f t="shared" si="17"/>
        <v>63.158999999999999</v>
      </c>
      <c r="AU62" s="112">
        <f t="shared" si="17"/>
        <v>49.484999999999999</v>
      </c>
      <c r="AV62" s="112">
        <f t="shared" si="17"/>
        <v>32.768000000000001</v>
      </c>
      <c r="AW62" s="112">
        <f t="shared" si="17"/>
        <v>185.92099999999999</v>
      </c>
      <c r="AX62" s="112">
        <f t="shared" si="17"/>
        <v>73.620999999999995</v>
      </c>
      <c r="AY62" s="112">
        <f t="shared" si="17"/>
        <v>22.521000000000001</v>
      </c>
      <c r="AZ62" s="112">
        <f t="shared" si="17"/>
        <v>18.998000000000001</v>
      </c>
      <c r="BA62" s="112">
        <f t="shared" si="17"/>
        <v>98.129000000000005</v>
      </c>
      <c r="BB62" s="229">
        <f t="shared" si="17"/>
        <v>54.497999999999998</v>
      </c>
      <c r="BC62" s="112">
        <f t="shared" si="17"/>
        <v>277.97800000000001</v>
      </c>
      <c r="BD62" s="112">
        <f t="shared" si="17"/>
        <v>120.325</v>
      </c>
      <c r="BE62" s="112">
        <f t="shared" si="17"/>
        <v>77.77</v>
      </c>
      <c r="BF62" s="112">
        <f t="shared" si="17"/>
        <v>50.59</v>
      </c>
      <c r="BG62" s="112">
        <f t="shared" si="17"/>
        <v>11.771000000000001</v>
      </c>
      <c r="BH62" s="112">
        <f t="shared" si="17"/>
        <v>57.77</v>
      </c>
      <c r="BI62" s="112">
        <f t="shared" si="17"/>
        <v>70.704999999999998</v>
      </c>
      <c r="BJ62" s="112">
        <f t="shared" si="17"/>
        <v>34.656999999999996</v>
      </c>
      <c r="BK62" s="112">
        <f t="shared" si="17"/>
        <v>19.033999999999999</v>
      </c>
      <c r="BL62" s="112">
        <f t="shared" si="17"/>
        <v>58.679000000000002</v>
      </c>
      <c r="BM62" s="112">
        <f t="shared" si="17"/>
        <v>26.3</v>
      </c>
      <c r="BN62" s="112">
        <f t="shared" si="17"/>
        <v>9.8970000000000002</v>
      </c>
      <c r="BO62" s="112">
        <f t="shared" si="17"/>
        <v>115.111</v>
      </c>
      <c r="BP62" s="112">
        <f t="shared" si="17"/>
        <v>89.966999999999999</v>
      </c>
      <c r="BQ62" s="112">
        <f t="shared" si="17"/>
        <v>29.050999999999998</v>
      </c>
      <c r="BR62" s="112">
        <f t="shared" ref="BR62:BZ62" si="18">ROUND(BR7*$D$7,3)</f>
        <v>75.034000000000006</v>
      </c>
      <c r="BS62" s="112">
        <f t="shared" si="18"/>
        <v>120.82899999999999</v>
      </c>
      <c r="BT62" s="112">
        <f t="shared" si="18"/>
        <v>56.418999999999997</v>
      </c>
      <c r="BU62" s="112">
        <f t="shared" si="18"/>
        <v>87.894000000000005</v>
      </c>
      <c r="BV62" s="112">
        <f t="shared" si="18"/>
        <v>62.344000000000001</v>
      </c>
      <c r="BW62" s="112">
        <f t="shared" si="18"/>
        <v>75.894000000000005</v>
      </c>
      <c r="BX62" s="112">
        <f t="shared" si="18"/>
        <v>33.316000000000003</v>
      </c>
      <c r="BY62" s="112">
        <f t="shared" si="18"/>
        <v>123.114</v>
      </c>
      <c r="BZ62" s="112">
        <f t="shared" si="18"/>
        <v>62.865000000000002</v>
      </c>
    </row>
    <row r="63" spans="1:78" s="6" customFormat="1" ht="16.2" x14ac:dyDescent="0.2">
      <c r="A63" s="18" t="s">
        <v>9</v>
      </c>
      <c r="B63" s="139">
        <f t="shared" si="12"/>
        <v>5983</v>
      </c>
      <c r="C63" s="189">
        <f t="shared" si="6"/>
        <v>5983.0019999999995</v>
      </c>
      <c r="D63" s="139">
        <f t="shared" si="7"/>
        <v>1.9999999994979589E-3</v>
      </c>
      <c r="E63" s="112">
        <f>ROUND(E8*$D$8,3)</f>
        <v>48.612000000000002</v>
      </c>
      <c r="F63" s="112">
        <f t="shared" ref="F63:BQ63" si="19">ROUND(F8*$D$8,3)</f>
        <v>38.347000000000001</v>
      </c>
      <c r="G63" s="112">
        <f t="shared" si="19"/>
        <v>49.161999999999999</v>
      </c>
      <c r="H63" s="112">
        <f t="shared" si="19"/>
        <v>34.155000000000001</v>
      </c>
      <c r="I63" s="112">
        <f t="shared" si="19"/>
        <v>47.866999999999997</v>
      </c>
      <c r="J63" s="112">
        <f t="shared" si="19"/>
        <v>805.67200000000003</v>
      </c>
      <c r="K63" s="112">
        <f t="shared" si="19"/>
        <v>161.26599999999999</v>
      </c>
      <c r="L63" s="112">
        <f t="shared" si="19"/>
        <v>10.44</v>
      </c>
      <c r="M63" s="112">
        <f t="shared" si="19"/>
        <v>56.671999999999997</v>
      </c>
      <c r="N63" s="112">
        <f t="shared" si="19"/>
        <v>12.420999999999999</v>
      </c>
      <c r="O63" s="112">
        <f t="shared" si="19"/>
        <v>23.385999999999999</v>
      </c>
      <c r="P63" s="112">
        <f t="shared" si="19"/>
        <v>103.07599999999999</v>
      </c>
      <c r="Q63" s="112">
        <f t="shared" si="19"/>
        <v>25.456</v>
      </c>
      <c r="R63" s="112">
        <f t="shared" si="19"/>
        <v>39.268999999999998</v>
      </c>
      <c r="S63" s="112">
        <f t="shared" si="19"/>
        <v>83.581000000000003</v>
      </c>
      <c r="T63" s="112">
        <f t="shared" si="19"/>
        <v>34.667000000000002</v>
      </c>
      <c r="U63" s="112">
        <f t="shared" si="19"/>
        <v>104.36799999999999</v>
      </c>
      <c r="V63" s="112">
        <f t="shared" si="19"/>
        <v>23.402000000000001</v>
      </c>
      <c r="W63" s="112">
        <f t="shared" si="19"/>
        <v>5.6440000000000001</v>
      </c>
      <c r="X63" s="112">
        <f t="shared" si="19"/>
        <v>12.135</v>
      </c>
      <c r="Y63" s="112">
        <f t="shared" si="19"/>
        <v>123.221</v>
      </c>
      <c r="Z63" s="229">
        <f t="shared" si="19"/>
        <v>58.488999999999997</v>
      </c>
      <c r="AA63" s="112">
        <f t="shared" si="19"/>
        <v>16.555</v>
      </c>
      <c r="AB63" s="112">
        <f t="shared" si="19"/>
        <v>19.111999999999998</v>
      </c>
      <c r="AC63" s="112">
        <f t="shared" si="19"/>
        <v>55.429000000000002</v>
      </c>
      <c r="AD63" s="112">
        <f t="shared" si="19"/>
        <v>133.708</v>
      </c>
      <c r="AE63" s="112">
        <f t="shared" si="19"/>
        <v>55.457000000000001</v>
      </c>
      <c r="AF63" s="112">
        <f t="shared" si="19"/>
        <v>55.420999999999999</v>
      </c>
      <c r="AG63" s="112">
        <f t="shared" si="19"/>
        <v>85.391999999999996</v>
      </c>
      <c r="AH63" s="112">
        <f t="shared" si="19"/>
        <v>168.536</v>
      </c>
      <c r="AI63" s="112">
        <f t="shared" si="19"/>
        <v>29.856000000000002</v>
      </c>
      <c r="AJ63" s="112">
        <f t="shared" si="19"/>
        <v>72.799000000000007</v>
      </c>
      <c r="AK63" s="112">
        <f t="shared" si="19"/>
        <v>20.864999999999998</v>
      </c>
      <c r="AL63" s="112">
        <f t="shared" si="19"/>
        <v>25.305</v>
      </c>
      <c r="AM63" s="112">
        <f t="shared" si="19"/>
        <v>25.998999999999999</v>
      </c>
      <c r="AN63" s="112">
        <f t="shared" si="19"/>
        <v>30.826000000000001</v>
      </c>
      <c r="AO63" s="112">
        <f t="shared" si="19"/>
        <v>53.195999999999998</v>
      </c>
      <c r="AP63" s="112">
        <f t="shared" si="19"/>
        <v>281.15800000000002</v>
      </c>
      <c r="AQ63" s="112">
        <f t="shared" si="19"/>
        <v>126.054</v>
      </c>
      <c r="AR63" s="112">
        <f t="shared" si="19"/>
        <v>77.91</v>
      </c>
      <c r="AS63" s="112">
        <f t="shared" si="19"/>
        <v>67.644000000000005</v>
      </c>
      <c r="AT63" s="112">
        <f t="shared" si="19"/>
        <v>128.15</v>
      </c>
      <c r="AU63" s="112">
        <f t="shared" si="19"/>
        <v>70.343000000000004</v>
      </c>
      <c r="AV63" s="112">
        <f t="shared" si="19"/>
        <v>62.502000000000002</v>
      </c>
      <c r="AW63" s="112">
        <f t="shared" si="19"/>
        <v>224.44</v>
      </c>
      <c r="AX63" s="112">
        <f t="shared" si="19"/>
        <v>125.402</v>
      </c>
      <c r="AY63" s="112">
        <f t="shared" si="19"/>
        <v>14.003</v>
      </c>
      <c r="AZ63" s="112">
        <f t="shared" si="19"/>
        <v>24.236000000000001</v>
      </c>
      <c r="BA63" s="112">
        <f t="shared" si="19"/>
        <v>90.828999999999994</v>
      </c>
      <c r="BB63" s="112">
        <f t="shared" si="19"/>
        <v>85.947999999999993</v>
      </c>
      <c r="BC63" s="112">
        <f t="shared" si="19"/>
        <v>330.77600000000001</v>
      </c>
      <c r="BD63" s="112">
        <f t="shared" si="19"/>
        <v>132.21600000000001</v>
      </c>
      <c r="BE63" s="112">
        <f t="shared" si="19"/>
        <v>92.016999999999996</v>
      </c>
      <c r="BF63" s="112">
        <f t="shared" si="19"/>
        <v>39.841000000000001</v>
      </c>
      <c r="BG63" s="112">
        <f t="shared" si="19"/>
        <v>6.8710000000000004</v>
      </c>
      <c r="BH63" s="112">
        <f t="shared" si="19"/>
        <v>68.983999999999995</v>
      </c>
      <c r="BI63" s="112">
        <f t="shared" si="19"/>
        <v>60.19</v>
      </c>
      <c r="BJ63" s="112">
        <f t="shared" si="19"/>
        <v>36.280999999999999</v>
      </c>
      <c r="BK63" s="112">
        <f t="shared" si="19"/>
        <v>21.672000000000001</v>
      </c>
      <c r="BL63" s="112">
        <f t="shared" si="19"/>
        <v>46.228999999999999</v>
      </c>
      <c r="BM63" s="112">
        <f t="shared" si="19"/>
        <v>24.597999999999999</v>
      </c>
      <c r="BN63" s="112">
        <f t="shared" si="19"/>
        <v>10.826000000000001</v>
      </c>
      <c r="BO63" s="112">
        <f t="shared" si="19"/>
        <v>79.379000000000005</v>
      </c>
      <c r="BP63" s="112">
        <f t="shared" si="19"/>
        <v>131.78299999999999</v>
      </c>
      <c r="BQ63" s="112">
        <f t="shared" si="19"/>
        <v>68.046000000000006</v>
      </c>
      <c r="BR63" s="112">
        <f t="shared" ref="BR63:BZ63" si="20">ROUND(BR8*$D$8,3)</f>
        <v>82.198999999999998</v>
      </c>
      <c r="BS63" s="112">
        <f t="shared" si="20"/>
        <v>141.68299999999999</v>
      </c>
      <c r="BT63" s="112">
        <f t="shared" si="20"/>
        <v>46.674999999999997</v>
      </c>
      <c r="BU63" s="112">
        <f t="shared" si="20"/>
        <v>68.662000000000006</v>
      </c>
      <c r="BV63" s="112">
        <f t="shared" si="20"/>
        <v>51.692999999999998</v>
      </c>
      <c r="BW63" s="112">
        <f t="shared" si="20"/>
        <v>121.33499999999999</v>
      </c>
      <c r="BX63" s="112">
        <f t="shared" si="20"/>
        <v>54.503999999999998</v>
      </c>
      <c r="BY63" s="112">
        <f t="shared" si="20"/>
        <v>93.634</v>
      </c>
      <c r="BZ63" s="112">
        <f t="shared" si="20"/>
        <v>44.524999999999999</v>
      </c>
    </row>
    <row r="64" spans="1:78" s="6" customFormat="1" ht="16.2" x14ac:dyDescent="0.2">
      <c r="A64" s="18" t="s">
        <v>10</v>
      </c>
      <c r="B64" s="139">
        <f t="shared" si="12"/>
        <v>5308</v>
      </c>
      <c r="C64" s="189">
        <f t="shared" si="6"/>
        <v>5308.0019999999995</v>
      </c>
      <c r="D64" s="139">
        <f t="shared" si="7"/>
        <v>1.9999999994979589E-3</v>
      </c>
      <c r="E64" s="112">
        <f>ROUND(E9*$D$9,3)</f>
        <v>53.158000000000001</v>
      </c>
      <c r="F64" s="112">
        <f t="shared" ref="F64:BQ64" si="21">ROUND(F9*$D$9,3)</f>
        <v>25.567</v>
      </c>
      <c r="G64" s="112">
        <f t="shared" si="21"/>
        <v>48.783000000000001</v>
      </c>
      <c r="H64" s="112">
        <f t="shared" si="21"/>
        <v>28.623000000000001</v>
      </c>
      <c r="I64" s="112">
        <f t="shared" si="21"/>
        <v>49.177999999999997</v>
      </c>
      <c r="J64" s="112">
        <f t="shared" si="21"/>
        <v>406.41500000000002</v>
      </c>
      <c r="K64" s="112">
        <f t="shared" si="21"/>
        <v>166.10900000000001</v>
      </c>
      <c r="L64" s="112">
        <f t="shared" si="21"/>
        <v>15.509</v>
      </c>
      <c r="M64" s="112">
        <f t="shared" si="21"/>
        <v>67.385000000000005</v>
      </c>
      <c r="N64" s="112">
        <f t="shared" si="21"/>
        <v>23.986999999999998</v>
      </c>
      <c r="O64" s="112">
        <f t="shared" si="21"/>
        <v>23.314</v>
      </c>
      <c r="P64" s="112">
        <f t="shared" si="21"/>
        <v>42.91</v>
      </c>
      <c r="Q64" s="112">
        <f t="shared" si="21"/>
        <v>29.57</v>
      </c>
      <c r="R64" s="112">
        <f t="shared" si="21"/>
        <v>65.742000000000004</v>
      </c>
      <c r="S64" s="112">
        <f t="shared" si="21"/>
        <v>68.637</v>
      </c>
      <c r="T64" s="112">
        <f t="shared" si="21"/>
        <v>33.286999999999999</v>
      </c>
      <c r="U64" s="112">
        <f t="shared" si="21"/>
        <v>85.757999999999996</v>
      </c>
      <c r="V64" s="112">
        <f t="shared" si="21"/>
        <v>23.33</v>
      </c>
      <c r="W64" s="112">
        <f t="shared" si="21"/>
        <v>134.149</v>
      </c>
      <c r="X64" s="112">
        <f t="shared" si="21"/>
        <v>40.758000000000003</v>
      </c>
      <c r="Y64" s="112">
        <f t="shared" si="21"/>
        <v>89.037999999999997</v>
      </c>
      <c r="Z64" s="112">
        <f t="shared" si="21"/>
        <v>29.939</v>
      </c>
      <c r="AA64" s="112">
        <f t="shared" si="21"/>
        <v>11.768000000000001</v>
      </c>
      <c r="AB64" s="112">
        <f t="shared" si="21"/>
        <v>20.398</v>
      </c>
      <c r="AC64" s="112">
        <f t="shared" si="21"/>
        <v>50.720999999999997</v>
      </c>
      <c r="AD64" s="112">
        <f t="shared" si="21"/>
        <v>82.078000000000003</v>
      </c>
      <c r="AE64" s="112">
        <f t="shared" si="21"/>
        <v>56.6</v>
      </c>
      <c r="AF64" s="112">
        <f t="shared" si="21"/>
        <v>51.194000000000003</v>
      </c>
      <c r="AG64" s="112">
        <f t="shared" si="21"/>
        <v>56.417000000000002</v>
      </c>
      <c r="AH64" s="112">
        <f t="shared" si="21"/>
        <v>112.14</v>
      </c>
      <c r="AI64" s="112">
        <f t="shared" si="21"/>
        <v>23.285</v>
      </c>
      <c r="AJ64" s="112">
        <f t="shared" si="21"/>
        <v>53.045999999999999</v>
      </c>
      <c r="AK64" s="112">
        <f t="shared" si="21"/>
        <v>20.978999999999999</v>
      </c>
      <c r="AL64" s="112">
        <f t="shared" si="21"/>
        <v>22.213000000000001</v>
      </c>
      <c r="AM64" s="112">
        <f t="shared" si="21"/>
        <v>20.260000000000002</v>
      </c>
      <c r="AN64" s="112">
        <f t="shared" si="21"/>
        <v>26.074999999999999</v>
      </c>
      <c r="AO64" s="112">
        <f t="shared" si="21"/>
        <v>30.268999999999998</v>
      </c>
      <c r="AP64" s="112">
        <f t="shared" si="21"/>
        <v>224.69</v>
      </c>
      <c r="AQ64" s="112">
        <f t="shared" si="21"/>
        <v>104.976</v>
      </c>
      <c r="AR64" s="112">
        <f t="shared" si="21"/>
        <v>76.567999999999998</v>
      </c>
      <c r="AS64" s="112">
        <f t="shared" si="21"/>
        <v>39.902999999999999</v>
      </c>
      <c r="AT64" s="112">
        <f t="shared" si="21"/>
        <v>88.221999999999994</v>
      </c>
      <c r="AU64" s="112">
        <f t="shared" si="21"/>
        <v>65.272000000000006</v>
      </c>
      <c r="AV64" s="112">
        <f t="shared" si="21"/>
        <v>94.730999999999995</v>
      </c>
      <c r="AW64" s="112">
        <f t="shared" si="21"/>
        <v>219.87200000000001</v>
      </c>
      <c r="AX64" s="112">
        <f t="shared" si="21"/>
        <v>110.896</v>
      </c>
      <c r="AY64" s="112">
        <f t="shared" si="21"/>
        <v>20.045999999999999</v>
      </c>
      <c r="AZ64" s="112">
        <f t="shared" si="21"/>
        <v>32.988999999999997</v>
      </c>
      <c r="BA64" s="112">
        <f t="shared" si="21"/>
        <v>88.504999999999995</v>
      </c>
      <c r="BB64" s="112">
        <f t="shared" si="21"/>
        <v>67.363</v>
      </c>
      <c r="BC64" s="112">
        <f t="shared" si="21"/>
        <v>277.38299999999998</v>
      </c>
      <c r="BD64" s="112">
        <f t="shared" si="21"/>
        <v>158.51300000000001</v>
      </c>
      <c r="BE64" s="112">
        <f t="shared" si="21"/>
        <v>66.510000000000005</v>
      </c>
      <c r="BF64" s="112">
        <f t="shared" si="21"/>
        <v>53.402000000000001</v>
      </c>
      <c r="BG64" s="112">
        <f t="shared" si="21"/>
        <v>8.9789999999999992</v>
      </c>
      <c r="BH64" s="112">
        <f t="shared" si="21"/>
        <v>60.856999999999999</v>
      </c>
      <c r="BI64" s="112">
        <f t="shared" si="21"/>
        <v>48.375</v>
      </c>
      <c r="BJ64" s="112">
        <f t="shared" si="21"/>
        <v>50.636000000000003</v>
      </c>
      <c r="BK64" s="112">
        <f t="shared" si="21"/>
        <v>13.673</v>
      </c>
      <c r="BL64" s="112">
        <f t="shared" si="21"/>
        <v>54.405000000000001</v>
      </c>
      <c r="BM64" s="112">
        <f t="shared" si="21"/>
        <v>25.827000000000002</v>
      </c>
      <c r="BN64" s="112">
        <f t="shared" si="21"/>
        <v>12.105</v>
      </c>
      <c r="BO64" s="112">
        <f t="shared" si="21"/>
        <v>47.570999999999998</v>
      </c>
      <c r="BP64" s="112">
        <f t="shared" si="21"/>
        <v>135.499</v>
      </c>
      <c r="BQ64" s="112">
        <f t="shared" si="21"/>
        <v>108.736</v>
      </c>
      <c r="BR64" s="112">
        <f t="shared" ref="BR64:BZ64" si="22">ROUND(BR9*$D$9,3)</f>
        <v>93.995000000000005</v>
      </c>
      <c r="BS64" s="112">
        <f t="shared" si="22"/>
        <v>98.183999999999997</v>
      </c>
      <c r="BT64" s="112">
        <f t="shared" si="22"/>
        <v>52.366999999999997</v>
      </c>
      <c r="BU64" s="112">
        <f t="shared" si="22"/>
        <v>83.006</v>
      </c>
      <c r="BV64" s="112">
        <f t="shared" si="22"/>
        <v>44.213000000000001</v>
      </c>
      <c r="BW64" s="112">
        <f t="shared" si="22"/>
        <v>113.417</v>
      </c>
      <c r="BX64" s="112">
        <f t="shared" si="22"/>
        <v>95.150999999999996</v>
      </c>
      <c r="BY64" s="112">
        <f t="shared" si="22"/>
        <v>155.84</v>
      </c>
      <c r="BZ64" s="112">
        <f t="shared" si="22"/>
        <v>26.736000000000001</v>
      </c>
    </row>
    <row r="65" spans="1:78" s="6" customFormat="1" ht="16.2" x14ac:dyDescent="0.2">
      <c r="A65" s="18" t="s">
        <v>11</v>
      </c>
      <c r="B65" s="139">
        <f t="shared" si="12"/>
        <v>4988</v>
      </c>
      <c r="C65" s="189">
        <f t="shared" si="6"/>
        <v>4987.9979999999996</v>
      </c>
      <c r="D65" s="139">
        <f t="shared" si="7"/>
        <v>-2.0000000004074536E-3</v>
      </c>
      <c r="E65" s="112">
        <f>ROUND(E10*$D$10,3)</f>
        <v>27.54</v>
      </c>
      <c r="F65" s="112">
        <f t="shared" ref="F65:BQ65" si="23">ROUND(F10*$D$10,3)</f>
        <v>30.247</v>
      </c>
      <c r="G65" s="112">
        <f t="shared" si="23"/>
        <v>66.367000000000004</v>
      </c>
      <c r="H65" s="112">
        <f t="shared" si="23"/>
        <v>29.274999999999999</v>
      </c>
      <c r="I65" s="112">
        <f t="shared" si="23"/>
        <v>35.331000000000003</v>
      </c>
      <c r="J65" s="112">
        <f t="shared" si="23"/>
        <v>413.77600000000001</v>
      </c>
      <c r="K65" s="112">
        <f t="shared" si="23"/>
        <v>200.81100000000001</v>
      </c>
      <c r="L65" s="112">
        <f t="shared" si="23"/>
        <v>14.275</v>
      </c>
      <c r="M65" s="112">
        <f t="shared" si="23"/>
        <v>62.82</v>
      </c>
      <c r="N65" s="112">
        <f t="shared" si="23"/>
        <v>17.442</v>
      </c>
      <c r="O65" s="112">
        <f t="shared" si="23"/>
        <v>32.658999999999999</v>
      </c>
      <c r="P65" s="112">
        <f t="shared" si="23"/>
        <v>44.795000000000002</v>
      </c>
      <c r="Q65" s="112">
        <f t="shared" si="23"/>
        <v>32.090000000000003</v>
      </c>
      <c r="R65" s="112">
        <f t="shared" si="23"/>
        <v>48.716000000000001</v>
      </c>
      <c r="S65" s="112">
        <f t="shared" si="23"/>
        <v>53.375999999999998</v>
      </c>
      <c r="T65" s="112">
        <f t="shared" si="23"/>
        <v>21.068999999999999</v>
      </c>
      <c r="U65" s="112">
        <f t="shared" si="23"/>
        <v>84.111000000000004</v>
      </c>
      <c r="V65" s="112">
        <f t="shared" si="23"/>
        <v>12.585000000000001</v>
      </c>
      <c r="W65" s="112">
        <f t="shared" si="23"/>
        <v>133.95400000000001</v>
      </c>
      <c r="X65" s="112">
        <f t="shared" si="23"/>
        <v>33.125</v>
      </c>
      <c r="Y65" s="112">
        <f t="shared" si="23"/>
        <v>77.585999999999999</v>
      </c>
      <c r="Z65" s="112">
        <f t="shared" si="23"/>
        <v>24.800999999999998</v>
      </c>
      <c r="AA65" s="112">
        <f t="shared" si="23"/>
        <v>18.151</v>
      </c>
      <c r="AB65" s="112">
        <f t="shared" si="23"/>
        <v>35.770000000000003</v>
      </c>
      <c r="AC65" s="112">
        <f t="shared" si="23"/>
        <v>54.191000000000003</v>
      </c>
      <c r="AD65" s="229">
        <f t="shared" si="23"/>
        <v>94.460999999999999</v>
      </c>
      <c r="AE65" s="112">
        <f t="shared" si="23"/>
        <v>43.73</v>
      </c>
      <c r="AF65" s="112">
        <f t="shared" si="23"/>
        <v>42.709000000000003</v>
      </c>
      <c r="AG65" s="112">
        <f t="shared" si="23"/>
        <v>55.042000000000002</v>
      </c>
      <c r="AH65" s="112">
        <f t="shared" si="23"/>
        <v>55.26</v>
      </c>
      <c r="AI65" s="112">
        <f t="shared" si="23"/>
        <v>20.986000000000001</v>
      </c>
      <c r="AJ65" s="112">
        <f t="shared" si="23"/>
        <v>42.338000000000001</v>
      </c>
      <c r="AK65" s="112">
        <f t="shared" si="23"/>
        <v>41.734999999999999</v>
      </c>
      <c r="AL65" s="112">
        <f t="shared" si="23"/>
        <v>23.132999999999999</v>
      </c>
      <c r="AM65" s="112">
        <f t="shared" si="23"/>
        <v>14.821999999999999</v>
      </c>
      <c r="AN65" s="112">
        <f t="shared" si="23"/>
        <v>27.047999999999998</v>
      </c>
      <c r="AO65" s="112">
        <f t="shared" si="23"/>
        <v>27.116</v>
      </c>
      <c r="AP65" s="112">
        <f t="shared" si="23"/>
        <v>148.30799999999999</v>
      </c>
      <c r="AQ65" s="112">
        <f t="shared" si="23"/>
        <v>98.454999999999998</v>
      </c>
      <c r="AR65" s="112">
        <f t="shared" si="23"/>
        <v>69.572999999999993</v>
      </c>
      <c r="AS65" s="112">
        <f t="shared" si="23"/>
        <v>50.073</v>
      </c>
      <c r="AT65" s="112">
        <f t="shared" si="23"/>
        <v>75.757000000000005</v>
      </c>
      <c r="AU65" s="112">
        <f t="shared" si="23"/>
        <v>72.212999999999994</v>
      </c>
      <c r="AV65" s="112">
        <f t="shared" si="23"/>
        <v>124.79</v>
      </c>
      <c r="AW65" s="112">
        <f t="shared" si="23"/>
        <v>235.29300000000001</v>
      </c>
      <c r="AX65" s="112">
        <f t="shared" si="23"/>
        <v>104.456</v>
      </c>
      <c r="AY65" s="112">
        <f t="shared" si="23"/>
        <v>32.508000000000003</v>
      </c>
      <c r="AZ65" s="112">
        <f t="shared" si="23"/>
        <v>18.600999999999999</v>
      </c>
      <c r="BA65" s="112">
        <f t="shared" si="23"/>
        <v>66.064999999999998</v>
      </c>
      <c r="BB65" s="112">
        <f t="shared" si="23"/>
        <v>50.256999999999998</v>
      </c>
      <c r="BC65" s="112">
        <f t="shared" si="23"/>
        <v>242.42599999999999</v>
      </c>
      <c r="BD65" s="229">
        <f t="shared" si="23"/>
        <v>177.471</v>
      </c>
      <c r="BE65" s="112">
        <f t="shared" si="23"/>
        <v>64.346999999999994</v>
      </c>
      <c r="BF65" s="229">
        <f t="shared" si="23"/>
        <v>45.497999999999998</v>
      </c>
      <c r="BG65" s="112">
        <f t="shared" si="23"/>
        <v>7.1719999999999997</v>
      </c>
      <c r="BH65" s="112">
        <f t="shared" si="23"/>
        <v>75.049000000000007</v>
      </c>
      <c r="BI65" s="112">
        <f t="shared" si="23"/>
        <v>34.298999999999999</v>
      </c>
      <c r="BJ65" s="112">
        <f t="shared" si="23"/>
        <v>53.683</v>
      </c>
      <c r="BK65" s="112">
        <f t="shared" si="23"/>
        <v>17.064</v>
      </c>
      <c r="BL65" s="112">
        <f t="shared" si="23"/>
        <v>42.88</v>
      </c>
      <c r="BM65" s="112">
        <f t="shared" si="23"/>
        <v>17.201000000000001</v>
      </c>
      <c r="BN65" s="112">
        <f t="shared" si="23"/>
        <v>15.952999999999999</v>
      </c>
      <c r="BO65" s="112">
        <f t="shared" si="23"/>
        <v>29.922999999999998</v>
      </c>
      <c r="BP65" s="112">
        <f t="shared" si="23"/>
        <v>86.921000000000006</v>
      </c>
      <c r="BQ65" s="112">
        <f t="shared" si="23"/>
        <v>87.242000000000004</v>
      </c>
      <c r="BR65" s="112">
        <f t="shared" ref="BR65:BZ65" si="24">ROUND(BR10*$D$10,3)</f>
        <v>60.959000000000003</v>
      </c>
      <c r="BS65" s="112">
        <f t="shared" si="24"/>
        <v>132.97200000000001</v>
      </c>
      <c r="BT65" s="112">
        <f t="shared" si="24"/>
        <v>95.302000000000007</v>
      </c>
      <c r="BU65" s="112">
        <f t="shared" si="24"/>
        <v>88.594999999999999</v>
      </c>
      <c r="BV65" s="112">
        <f t="shared" si="24"/>
        <v>42.392000000000003</v>
      </c>
      <c r="BW65" s="112">
        <f t="shared" si="24"/>
        <v>80.977000000000004</v>
      </c>
      <c r="BX65" s="112">
        <f t="shared" si="24"/>
        <v>96.042000000000002</v>
      </c>
      <c r="BY65" s="112">
        <f t="shared" si="24"/>
        <v>125.78</v>
      </c>
      <c r="BZ65" s="112">
        <f t="shared" si="24"/>
        <v>28.257999999999999</v>
      </c>
    </row>
    <row r="66" spans="1:78" s="6" customFormat="1" ht="16.2" x14ac:dyDescent="0.2">
      <c r="A66" s="18" t="s">
        <v>12</v>
      </c>
      <c r="B66" s="139">
        <f t="shared" si="12"/>
        <v>5253</v>
      </c>
      <c r="C66" s="189">
        <f t="shared" si="6"/>
        <v>5253.003999999999</v>
      </c>
      <c r="D66" s="139">
        <f t="shared" si="7"/>
        <v>3.9999999989959178E-3</v>
      </c>
      <c r="E66" s="112">
        <f>ROUND(E11*$D$11,3)</f>
        <v>21.324999999999999</v>
      </c>
      <c r="F66" s="112">
        <f t="shared" ref="F66:BQ66" si="25">ROUND(F11*$D$11,3)</f>
        <v>26.696999999999999</v>
      </c>
      <c r="G66" s="112">
        <f t="shared" si="25"/>
        <v>106.68899999999999</v>
      </c>
      <c r="H66" s="112">
        <f t="shared" si="25"/>
        <v>40.682000000000002</v>
      </c>
      <c r="I66" s="112">
        <f t="shared" si="25"/>
        <v>41.356000000000002</v>
      </c>
      <c r="J66" s="112">
        <f t="shared" si="25"/>
        <v>498.702</v>
      </c>
      <c r="K66" s="112">
        <f t="shared" si="25"/>
        <v>200.14699999999999</v>
      </c>
      <c r="L66" s="112">
        <f t="shared" si="25"/>
        <v>17.103999999999999</v>
      </c>
      <c r="M66" s="113">
        <f t="shared" si="25"/>
        <v>54.54</v>
      </c>
      <c r="N66" s="112">
        <f t="shared" si="25"/>
        <v>17.611999999999998</v>
      </c>
      <c r="O66" s="112">
        <f t="shared" si="25"/>
        <v>40.889000000000003</v>
      </c>
      <c r="P66" s="112">
        <f t="shared" si="25"/>
        <v>45.597000000000001</v>
      </c>
      <c r="Q66" s="112">
        <f t="shared" si="25"/>
        <v>30.798999999999999</v>
      </c>
      <c r="R66" s="112">
        <f t="shared" si="25"/>
        <v>47.243000000000002</v>
      </c>
      <c r="S66" s="112">
        <f t="shared" si="25"/>
        <v>53.145000000000003</v>
      </c>
      <c r="T66" s="112">
        <f t="shared" si="25"/>
        <v>34.484000000000002</v>
      </c>
      <c r="U66" s="112">
        <f t="shared" si="25"/>
        <v>110.185</v>
      </c>
      <c r="V66" s="112">
        <f t="shared" si="25"/>
        <v>13.586</v>
      </c>
      <c r="W66" s="112">
        <f t="shared" si="25"/>
        <v>62.966000000000001</v>
      </c>
      <c r="X66" s="113">
        <f t="shared" si="25"/>
        <v>42.503</v>
      </c>
      <c r="Y66" s="113">
        <f t="shared" si="25"/>
        <v>74.52</v>
      </c>
      <c r="Z66" s="112">
        <f t="shared" si="25"/>
        <v>33.139000000000003</v>
      </c>
      <c r="AA66" s="112">
        <f t="shared" si="25"/>
        <v>32.176000000000002</v>
      </c>
      <c r="AB66" s="112">
        <f t="shared" si="25"/>
        <v>51.615000000000002</v>
      </c>
      <c r="AC66" s="112">
        <f t="shared" si="25"/>
        <v>53.372999999999998</v>
      </c>
      <c r="AD66" s="112">
        <f t="shared" si="25"/>
        <v>92.171999999999997</v>
      </c>
      <c r="AE66" s="112">
        <f t="shared" si="25"/>
        <v>48.637999999999998</v>
      </c>
      <c r="AF66" s="112">
        <f t="shared" si="25"/>
        <v>30.029</v>
      </c>
      <c r="AG66" s="112">
        <f t="shared" si="25"/>
        <v>48.598999999999997</v>
      </c>
      <c r="AH66" s="112">
        <f t="shared" si="25"/>
        <v>68.816999999999993</v>
      </c>
      <c r="AI66" s="112">
        <f t="shared" si="25"/>
        <v>31.81</v>
      </c>
      <c r="AJ66" s="112">
        <f t="shared" si="25"/>
        <v>31.623999999999999</v>
      </c>
      <c r="AK66" s="112">
        <f t="shared" si="25"/>
        <v>110.54900000000001</v>
      </c>
      <c r="AL66" s="112">
        <f t="shared" si="25"/>
        <v>22.669</v>
      </c>
      <c r="AM66" s="112">
        <f t="shared" si="25"/>
        <v>11.589</v>
      </c>
      <c r="AN66" s="112">
        <f t="shared" si="25"/>
        <v>40.369999999999997</v>
      </c>
      <c r="AO66" s="112">
        <f t="shared" si="25"/>
        <v>41.192</v>
      </c>
      <c r="AP66" s="112">
        <f t="shared" si="25"/>
        <v>100.137</v>
      </c>
      <c r="AQ66" s="112">
        <f t="shared" si="25"/>
        <v>87.62</v>
      </c>
      <c r="AR66" s="112">
        <f t="shared" si="25"/>
        <v>68.149000000000001</v>
      </c>
      <c r="AS66" s="112">
        <f t="shared" si="25"/>
        <v>66.182000000000002</v>
      </c>
      <c r="AT66" s="112">
        <f t="shared" si="25"/>
        <v>65.94</v>
      </c>
      <c r="AU66" s="112">
        <f t="shared" si="25"/>
        <v>92.153999999999996</v>
      </c>
      <c r="AV66" s="112">
        <f t="shared" si="25"/>
        <v>69.260000000000005</v>
      </c>
      <c r="AW66" s="112">
        <f t="shared" si="25"/>
        <v>237.35900000000001</v>
      </c>
      <c r="AX66" s="112">
        <f t="shared" si="25"/>
        <v>91.122</v>
      </c>
      <c r="AY66" s="112">
        <f t="shared" si="25"/>
        <v>26.337</v>
      </c>
      <c r="AZ66" s="112">
        <f t="shared" si="25"/>
        <v>30.768999999999998</v>
      </c>
      <c r="BA66" s="113">
        <f t="shared" si="25"/>
        <v>79.512</v>
      </c>
      <c r="BB66" s="112">
        <f t="shared" si="25"/>
        <v>82.545000000000002</v>
      </c>
      <c r="BC66" s="112">
        <f t="shared" si="25"/>
        <v>219.64400000000001</v>
      </c>
      <c r="BD66" s="112">
        <f t="shared" si="25"/>
        <v>236.078</v>
      </c>
      <c r="BE66" s="112">
        <f t="shared" si="25"/>
        <v>67.412000000000006</v>
      </c>
      <c r="BF66" s="112">
        <f t="shared" si="25"/>
        <v>43.186999999999998</v>
      </c>
      <c r="BG66" s="112">
        <f t="shared" si="25"/>
        <v>14.419</v>
      </c>
      <c r="BH66" s="112">
        <f t="shared" si="25"/>
        <v>60.79</v>
      </c>
      <c r="BI66" s="113">
        <f t="shared" si="25"/>
        <v>34.53</v>
      </c>
      <c r="BJ66" s="112">
        <f t="shared" si="25"/>
        <v>50.206000000000003</v>
      </c>
      <c r="BK66" s="112">
        <f t="shared" si="25"/>
        <v>16.54</v>
      </c>
      <c r="BL66" s="112">
        <f t="shared" si="25"/>
        <v>52.08</v>
      </c>
      <c r="BM66" s="112">
        <f t="shared" si="25"/>
        <v>27.702000000000002</v>
      </c>
      <c r="BN66" s="112">
        <f t="shared" si="25"/>
        <v>27.154</v>
      </c>
      <c r="BO66" s="112">
        <f t="shared" si="25"/>
        <v>29.664000000000001</v>
      </c>
      <c r="BP66" s="112">
        <f t="shared" si="25"/>
        <v>168.273</v>
      </c>
      <c r="BQ66" s="112">
        <f t="shared" si="25"/>
        <v>77.611000000000004</v>
      </c>
      <c r="BR66" s="112">
        <f t="shared" ref="BR66:BZ66" si="26">ROUND(BR11*$D$11,3)</f>
        <v>64.048000000000002</v>
      </c>
      <c r="BS66" s="112">
        <f t="shared" si="26"/>
        <v>126.559</v>
      </c>
      <c r="BT66" s="112">
        <f t="shared" si="26"/>
        <v>97.635000000000005</v>
      </c>
      <c r="BU66" s="112">
        <f t="shared" si="26"/>
        <v>97.224999999999994</v>
      </c>
      <c r="BV66" s="112">
        <f t="shared" si="26"/>
        <v>117.453</v>
      </c>
      <c r="BW66" s="112">
        <f t="shared" si="26"/>
        <v>65.977999999999994</v>
      </c>
      <c r="BX66" s="112">
        <f t="shared" si="26"/>
        <v>51.850999999999999</v>
      </c>
      <c r="BY66" s="112">
        <f t="shared" si="26"/>
        <v>65.063999999999993</v>
      </c>
      <c r="BZ66" s="112">
        <f t="shared" si="26"/>
        <v>15.683</v>
      </c>
    </row>
    <row r="67" spans="1:78" s="6" customFormat="1" ht="16.2" x14ac:dyDescent="0.2">
      <c r="A67" s="18" t="s">
        <v>13</v>
      </c>
      <c r="B67" s="141">
        <f t="shared" si="12"/>
        <v>6234</v>
      </c>
      <c r="C67" s="189">
        <f t="shared" si="6"/>
        <v>6234.0009999999975</v>
      </c>
      <c r="D67" s="139">
        <f t="shared" si="7"/>
        <v>9.9999999747524271E-4</v>
      </c>
      <c r="E67" s="112">
        <f>ROUND(E12*$D$12,3)</f>
        <v>43.448</v>
      </c>
      <c r="F67" s="112">
        <f t="shared" ref="F67:BQ67" si="27">ROUND(F12*$D$12,3)</f>
        <v>19.992999999999999</v>
      </c>
      <c r="G67" s="112">
        <f t="shared" si="27"/>
        <v>96.013000000000005</v>
      </c>
      <c r="H67" s="112">
        <f t="shared" si="27"/>
        <v>37.662999999999997</v>
      </c>
      <c r="I67" s="112">
        <f t="shared" si="27"/>
        <v>41.250999999999998</v>
      </c>
      <c r="J67" s="112">
        <f t="shared" si="27"/>
        <v>565.23800000000006</v>
      </c>
      <c r="K67" s="112">
        <f t="shared" si="27"/>
        <v>205.05600000000001</v>
      </c>
      <c r="L67" s="112">
        <f t="shared" si="27"/>
        <v>16.952999999999999</v>
      </c>
      <c r="M67" s="229">
        <f t="shared" si="27"/>
        <v>45.457999999999998</v>
      </c>
      <c r="N67" s="112">
        <f t="shared" si="27"/>
        <v>18.637</v>
      </c>
      <c r="O67" s="112">
        <f t="shared" si="27"/>
        <v>49.261000000000003</v>
      </c>
      <c r="P67" s="112">
        <f t="shared" si="27"/>
        <v>47.648000000000003</v>
      </c>
      <c r="Q67" s="112">
        <f t="shared" si="27"/>
        <v>47.905000000000001</v>
      </c>
      <c r="R67" s="112">
        <f t="shared" si="27"/>
        <v>47.024000000000001</v>
      </c>
      <c r="S67" s="112">
        <f t="shared" si="27"/>
        <v>53.274999999999999</v>
      </c>
      <c r="T67" s="112">
        <f t="shared" si="27"/>
        <v>50.284999999999997</v>
      </c>
      <c r="U67" s="112">
        <f t="shared" si="27"/>
        <v>190.702</v>
      </c>
      <c r="V67" s="112">
        <f t="shared" si="27"/>
        <v>18.617999999999999</v>
      </c>
      <c r="W67" s="112">
        <f t="shared" si="27"/>
        <v>33.36</v>
      </c>
      <c r="X67" s="112">
        <f t="shared" si="27"/>
        <v>23.422000000000001</v>
      </c>
      <c r="Y67" s="112">
        <f t="shared" si="27"/>
        <v>128.07599999999999</v>
      </c>
      <c r="Z67" s="112">
        <f t="shared" si="27"/>
        <v>39.981000000000002</v>
      </c>
      <c r="AA67" s="112">
        <f t="shared" si="27"/>
        <v>31.422999999999998</v>
      </c>
      <c r="AB67" s="229">
        <f t="shared" si="27"/>
        <v>37.456000000000003</v>
      </c>
      <c r="AC67" s="112">
        <f t="shared" si="27"/>
        <v>60.101999999999997</v>
      </c>
      <c r="AD67" s="112">
        <f t="shared" si="27"/>
        <v>121.22799999999999</v>
      </c>
      <c r="AE67" s="112">
        <f t="shared" si="27"/>
        <v>74.013000000000005</v>
      </c>
      <c r="AF67" s="112">
        <f t="shared" si="27"/>
        <v>40.08</v>
      </c>
      <c r="AG67" s="112">
        <f t="shared" si="27"/>
        <v>63.11</v>
      </c>
      <c r="AH67" s="112">
        <f t="shared" si="27"/>
        <v>72.244</v>
      </c>
      <c r="AI67" s="112">
        <f t="shared" si="27"/>
        <v>21.035</v>
      </c>
      <c r="AJ67" s="112">
        <f t="shared" si="27"/>
        <v>48.207000000000001</v>
      </c>
      <c r="AK67" s="112">
        <f t="shared" si="27"/>
        <v>130.06399999999999</v>
      </c>
      <c r="AL67" s="112">
        <f t="shared" si="27"/>
        <v>41.814</v>
      </c>
      <c r="AM67" s="112">
        <f t="shared" si="27"/>
        <v>24.835999999999999</v>
      </c>
      <c r="AN67" s="112">
        <f t="shared" si="27"/>
        <v>51.677999999999997</v>
      </c>
      <c r="AO67" s="112">
        <f t="shared" si="27"/>
        <v>69.191000000000003</v>
      </c>
      <c r="AP67" s="112">
        <f t="shared" si="27"/>
        <v>111.919</v>
      </c>
      <c r="AQ67" s="112">
        <f t="shared" si="27"/>
        <v>115.212</v>
      </c>
      <c r="AR67" s="112">
        <f t="shared" si="27"/>
        <v>69.147000000000006</v>
      </c>
      <c r="AS67" s="112">
        <f t="shared" si="27"/>
        <v>99.94</v>
      </c>
      <c r="AT67" s="112">
        <f t="shared" si="27"/>
        <v>90.433999999999997</v>
      </c>
      <c r="AU67" s="229">
        <f t="shared" si="27"/>
        <v>84.466999999999999</v>
      </c>
      <c r="AV67" s="112">
        <f t="shared" si="27"/>
        <v>41.728000000000002</v>
      </c>
      <c r="AW67" s="112">
        <f t="shared" si="27"/>
        <v>276.42500000000001</v>
      </c>
      <c r="AX67" s="112">
        <f t="shared" si="27"/>
        <v>100.63</v>
      </c>
      <c r="AY67" s="112">
        <f t="shared" si="27"/>
        <v>34.61</v>
      </c>
      <c r="AZ67" s="112">
        <f t="shared" si="27"/>
        <v>30.117000000000001</v>
      </c>
      <c r="BA67" s="229">
        <f t="shared" si="27"/>
        <v>127.468</v>
      </c>
      <c r="BB67" s="112">
        <f t="shared" si="27"/>
        <v>99.504000000000005</v>
      </c>
      <c r="BC67" s="112">
        <f t="shared" si="27"/>
        <v>263.65899999999999</v>
      </c>
      <c r="BD67" s="112">
        <f t="shared" si="27"/>
        <v>301.41500000000002</v>
      </c>
      <c r="BE67" s="112">
        <f t="shared" si="27"/>
        <v>121.27800000000001</v>
      </c>
      <c r="BF67" s="112">
        <f t="shared" si="27"/>
        <v>34.445999999999998</v>
      </c>
      <c r="BG67" s="112">
        <f t="shared" si="27"/>
        <v>10.382999999999999</v>
      </c>
      <c r="BH67" s="112">
        <f t="shared" si="27"/>
        <v>79.632999999999996</v>
      </c>
      <c r="BI67" s="112">
        <f t="shared" si="27"/>
        <v>52.673999999999999</v>
      </c>
      <c r="BJ67" s="112">
        <f t="shared" si="27"/>
        <v>64.653000000000006</v>
      </c>
      <c r="BK67" s="112">
        <f t="shared" si="27"/>
        <v>28.655000000000001</v>
      </c>
      <c r="BL67" s="112">
        <f t="shared" si="27"/>
        <v>84.61</v>
      </c>
      <c r="BM67" s="112">
        <f t="shared" si="27"/>
        <v>23.937000000000001</v>
      </c>
      <c r="BN67" s="112">
        <f t="shared" si="27"/>
        <v>29.574999999999999</v>
      </c>
      <c r="BO67" s="112">
        <f t="shared" si="27"/>
        <v>54.247</v>
      </c>
      <c r="BP67" s="112">
        <f t="shared" si="27"/>
        <v>176.41</v>
      </c>
      <c r="BQ67" s="112">
        <f t="shared" si="27"/>
        <v>70.182000000000002</v>
      </c>
      <c r="BR67" s="112">
        <f t="shared" ref="BR67:BZ67" si="28">ROUND(BR12*$D$12,3)</f>
        <v>98.007999999999996</v>
      </c>
      <c r="BS67" s="112">
        <f t="shared" si="28"/>
        <v>129.86500000000001</v>
      </c>
      <c r="BT67" s="112">
        <f t="shared" si="28"/>
        <v>116.114</v>
      </c>
      <c r="BU67" s="112">
        <f t="shared" si="28"/>
        <v>66.069000000000003</v>
      </c>
      <c r="BV67" s="112">
        <f t="shared" si="28"/>
        <v>161.30500000000001</v>
      </c>
      <c r="BW67" s="112">
        <f t="shared" si="28"/>
        <v>98.718000000000004</v>
      </c>
      <c r="BX67" s="112">
        <f t="shared" si="28"/>
        <v>69.284000000000006</v>
      </c>
      <c r="BY67" s="112">
        <f t="shared" si="28"/>
        <v>81.284000000000006</v>
      </c>
      <c r="BZ67" s="112">
        <f t="shared" si="28"/>
        <v>30.248000000000001</v>
      </c>
    </row>
    <row r="68" spans="1:78" s="6" customFormat="1" ht="16.2" x14ac:dyDescent="0.2">
      <c r="A68" s="18" t="s">
        <v>14</v>
      </c>
      <c r="B68" s="139">
        <f t="shared" si="12"/>
        <v>6869</v>
      </c>
      <c r="C68" s="189">
        <f t="shared" si="6"/>
        <v>6869.0010000000002</v>
      </c>
      <c r="D68" s="139">
        <f t="shared" si="7"/>
        <v>1.0000000002037268E-3</v>
      </c>
      <c r="E68" s="112">
        <f>ROUND(E13*$D$13,3)</f>
        <v>68.158000000000001</v>
      </c>
      <c r="F68" s="112">
        <f t="shared" ref="F68:BQ68" si="29">ROUND(F13*$D$13,3)</f>
        <v>51.328000000000003</v>
      </c>
      <c r="G68" s="112">
        <f t="shared" si="29"/>
        <v>62.691000000000003</v>
      </c>
      <c r="H68" s="112">
        <f t="shared" si="29"/>
        <v>33.945</v>
      </c>
      <c r="I68" s="112">
        <f t="shared" si="29"/>
        <v>38.933999999999997</v>
      </c>
      <c r="J68" s="112">
        <f t="shared" si="29"/>
        <v>654.91300000000001</v>
      </c>
      <c r="K68" s="112">
        <f t="shared" si="29"/>
        <v>224.19800000000001</v>
      </c>
      <c r="L68" s="112">
        <f t="shared" si="29"/>
        <v>25.234999999999999</v>
      </c>
      <c r="M68" s="112">
        <f t="shared" si="29"/>
        <v>48.747</v>
      </c>
      <c r="N68" s="112">
        <f t="shared" si="29"/>
        <v>37.363999999999997</v>
      </c>
      <c r="O68" s="112">
        <f t="shared" si="29"/>
        <v>45.27</v>
      </c>
      <c r="P68" s="229">
        <f t="shared" si="29"/>
        <v>34.488</v>
      </c>
      <c r="Q68" s="112">
        <f t="shared" si="29"/>
        <v>51.58</v>
      </c>
      <c r="R68" s="112">
        <f t="shared" si="29"/>
        <v>57.186</v>
      </c>
      <c r="S68" s="112">
        <f t="shared" si="29"/>
        <v>73.828999999999994</v>
      </c>
      <c r="T68" s="229">
        <f t="shared" si="29"/>
        <v>36.491999999999997</v>
      </c>
      <c r="U68" s="112">
        <f t="shared" si="29"/>
        <v>196.92500000000001</v>
      </c>
      <c r="V68" s="112">
        <f t="shared" si="29"/>
        <v>18.454999999999998</v>
      </c>
      <c r="W68" s="112">
        <f t="shared" si="29"/>
        <v>24.972000000000001</v>
      </c>
      <c r="X68" s="112">
        <f t="shared" si="29"/>
        <v>31.175000000000001</v>
      </c>
      <c r="Y68" s="112">
        <f t="shared" si="29"/>
        <v>147.10400000000001</v>
      </c>
      <c r="Z68" s="112">
        <f t="shared" si="29"/>
        <v>53.232999999999997</v>
      </c>
      <c r="AA68" s="112">
        <f t="shared" si="29"/>
        <v>19.802</v>
      </c>
      <c r="AB68" s="112">
        <f t="shared" si="29"/>
        <v>75.123000000000005</v>
      </c>
      <c r="AC68" s="112">
        <f t="shared" si="29"/>
        <v>64.241</v>
      </c>
      <c r="AD68" s="112">
        <f t="shared" si="29"/>
        <v>178.15799999999999</v>
      </c>
      <c r="AE68" s="112">
        <f t="shared" si="29"/>
        <v>80.272999999999996</v>
      </c>
      <c r="AF68" s="112">
        <f t="shared" si="29"/>
        <v>60</v>
      </c>
      <c r="AG68" s="112">
        <f t="shared" si="29"/>
        <v>87.650999999999996</v>
      </c>
      <c r="AH68" s="112">
        <f t="shared" si="29"/>
        <v>96.01</v>
      </c>
      <c r="AI68" s="112">
        <f t="shared" si="29"/>
        <v>27.14</v>
      </c>
      <c r="AJ68" s="112">
        <f t="shared" si="29"/>
        <v>50.536999999999999</v>
      </c>
      <c r="AK68" s="112">
        <f t="shared" si="29"/>
        <v>132.822</v>
      </c>
      <c r="AL68" s="112">
        <f t="shared" si="29"/>
        <v>65.036000000000001</v>
      </c>
      <c r="AM68" s="112">
        <f t="shared" si="29"/>
        <v>23.324000000000002</v>
      </c>
      <c r="AN68" s="112">
        <f t="shared" si="29"/>
        <v>45.247</v>
      </c>
      <c r="AO68" s="112">
        <f t="shared" si="29"/>
        <v>87.701999999999998</v>
      </c>
      <c r="AP68" s="112">
        <f t="shared" si="29"/>
        <v>124.961</v>
      </c>
      <c r="AQ68" s="112">
        <f t="shared" si="29"/>
        <v>149.26300000000001</v>
      </c>
      <c r="AR68" s="112">
        <f t="shared" si="29"/>
        <v>65.02</v>
      </c>
      <c r="AS68" s="112">
        <f t="shared" si="29"/>
        <v>92.268000000000001</v>
      </c>
      <c r="AT68" s="112">
        <f t="shared" si="29"/>
        <v>116.577</v>
      </c>
      <c r="AU68" s="229">
        <f t="shared" si="29"/>
        <v>84.483000000000004</v>
      </c>
      <c r="AV68" s="112">
        <f t="shared" si="29"/>
        <v>53.247999999999998</v>
      </c>
      <c r="AW68" s="112">
        <f t="shared" si="29"/>
        <v>290.73599999999999</v>
      </c>
      <c r="AX68" s="112">
        <f t="shared" si="29"/>
        <v>105.501</v>
      </c>
      <c r="AY68" s="112">
        <f t="shared" si="29"/>
        <v>35.719000000000001</v>
      </c>
      <c r="AZ68" s="112">
        <f t="shared" si="29"/>
        <v>51.381</v>
      </c>
      <c r="BA68" s="112">
        <f t="shared" si="29"/>
        <v>152.70099999999999</v>
      </c>
      <c r="BB68" s="229">
        <f t="shared" si="29"/>
        <v>104.48099999999999</v>
      </c>
      <c r="BC68" s="112">
        <f t="shared" si="29"/>
        <v>315.31900000000002</v>
      </c>
      <c r="BD68" s="112">
        <f t="shared" si="29"/>
        <v>247.226</v>
      </c>
      <c r="BE68" s="229">
        <f t="shared" si="29"/>
        <v>102.45699999999999</v>
      </c>
      <c r="BF68" s="229">
        <f t="shared" si="29"/>
        <v>46.472000000000001</v>
      </c>
      <c r="BG68" s="112">
        <f t="shared" si="29"/>
        <v>11.657999999999999</v>
      </c>
      <c r="BH68" s="112">
        <f t="shared" si="29"/>
        <v>101.128</v>
      </c>
      <c r="BI68" s="112">
        <f t="shared" si="29"/>
        <v>59.030999999999999</v>
      </c>
      <c r="BJ68" s="112">
        <f t="shared" si="29"/>
        <v>67.072000000000003</v>
      </c>
      <c r="BK68" s="112">
        <f t="shared" si="29"/>
        <v>21.309000000000001</v>
      </c>
      <c r="BL68" s="112">
        <f t="shared" si="29"/>
        <v>84.361000000000004</v>
      </c>
      <c r="BM68" s="112">
        <f t="shared" si="29"/>
        <v>27.228000000000002</v>
      </c>
      <c r="BN68" s="112">
        <f t="shared" si="29"/>
        <v>22.414999999999999</v>
      </c>
      <c r="BO68" s="112">
        <f t="shared" si="29"/>
        <v>54.384999999999998</v>
      </c>
      <c r="BP68" s="112">
        <f t="shared" si="29"/>
        <v>198.916</v>
      </c>
      <c r="BQ68" s="112">
        <f t="shared" si="29"/>
        <v>70.069999999999993</v>
      </c>
      <c r="BR68" s="112">
        <f t="shared" ref="BR68:BZ68" si="30">ROUND(BR13*$D$13,3)</f>
        <v>105.985</v>
      </c>
      <c r="BS68" s="112">
        <f t="shared" si="30"/>
        <v>155.00899999999999</v>
      </c>
      <c r="BT68" s="112">
        <f t="shared" si="30"/>
        <v>73.411000000000001</v>
      </c>
      <c r="BU68" s="112">
        <f t="shared" si="30"/>
        <v>89.317999999999998</v>
      </c>
      <c r="BV68" s="112">
        <f t="shared" si="30"/>
        <v>127.02200000000001</v>
      </c>
      <c r="BW68" s="112">
        <f t="shared" si="30"/>
        <v>116.712</v>
      </c>
      <c r="BX68" s="112">
        <f t="shared" si="30"/>
        <v>78.959000000000003</v>
      </c>
      <c r="BY68" s="112">
        <f t="shared" si="30"/>
        <v>113.33799999999999</v>
      </c>
      <c r="BZ68" s="112">
        <f t="shared" si="30"/>
        <v>44.573</v>
      </c>
    </row>
    <row r="69" spans="1:78" s="6" customFormat="1" ht="16.2" x14ac:dyDescent="0.2">
      <c r="A69" s="18" t="s">
        <v>15</v>
      </c>
      <c r="B69" s="139">
        <f t="shared" si="12"/>
        <v>7482</v>
      </c>
      <c r="C69" s="189">
        <f t="shared" si="6"/>
        <v>7481.9979999999996</v>
      </c>
      <c r="D69" s="139">
        <f t="shared" si="7"/>
        <v>-2.0000000004074536E-3</v>
      </c>
      <c r="E69" s="112">
        <f>ROUND(E14*$D$14,3)</f>
        <v>76.613</v>
      </c>
      <c r="F69" s="112">
        <f t="shared" ref="F69:BQ69" si="31">ROUND(F14*$D$14,3)</f>
        <v>74.248000000000005</v>
      </c>
      <c r="G69" s="112">
        <f t="shared" si="31"/>
        <v>98.658000000000001</v>
      </c>
      <c r="H69" s="112">
        <f t="shared" si="31"/>
        <v>65.254000000000005</v>
      </c>
      <c r="I69" s="112">
        <f t="shared" si="31"/>
        <v>52.037999999999997</v>
      </c>
      <c r="J69" s="112">
        <f t="shared" si="31"/>
        <v>745.22400000000005</v>
      </c>
      <c r="K69" s="112">
        <f t="shared" si="31"/>
        <v>239.74</v>
      </c>
      <c r="L69" s="112">
        <f t="shared" si="31"/>
        <v>23.777000000000001</v>
      </c>
      <c r="M69" s="112">
        <f t="shared" si="31"/>
        <v>59.594000000000001</v>
      </c>
      <c r="N69" s="112">
        <f t="shared" si="31"/>
        <v>28.283999999999999</v>
      </c>
      <c r="O69" s="112">
        <f t="shared" si="31"/>
        <v>50.853999999999999</v>
      </c>
      <c r="P69" s="112">
        <f t="shared" si="31"/>
        <v>51.537999999999997</v>
      </c>
      <c r="Q69" s="112">
        <f t="shared" si="31"/>
        <v>45.49</v>
      </c>
      <c r="R69" s="112">
        <f t="shared" si="31"/>
        <v>59.405000000000001</v>
      </c>
      <c r="S69" s="112">
        <f t="shared" si="31"/>
        <v>94.944999999999993</v>
      </c>
      <c r="T69" s="112">
        <f t="shared" si="31"/>
        <v>68.641999999999996</v>
      </c>
      <c r="U69" s="112">
        <f t="shared" si="31"/>
        <v>176.17099999999999</v>
      </c>
      <c r="V69" s="112">
        <f t="shared" si="31"/>
        <v>30.555</v>
      </c>
      <c r="W69" s="112">
        <f t="shared" si="31"/>
        <v>17.957999999999998</v>
      </c>
      <c r="X69" s="112">
        <f t="shared" si="31"/>
        <v>57.737000000000002</v>
      </c>
      <c r="Y69" s="112">
        <f t="shared" si="31"/>
        <v>122.559</v>
      </c>
      <c r="Z69" s="112">
        <f t="shared" si="31"/>
        <v>78.278000000000006</v>
      </c>
      <c r="AA69" s="112">
        <f t="shared" si="31"/>
        <v>28.800999999999998</v>
      </c>
      <c r="AB69" s="112">
        <f t="shared" si="31"/>
        <v>27.728999999999999</v>
      </c>
      <c r="AC69" s="112">
        <f t="shared" si="31"/>
        <v>56.613</v>
      </c>
      <c r="AD69" s="112">
        <f t="shared" si="31"/>
        <v>166.125</v>
      </c>
      <c r="AE69" s="112">
        <f t="shared" si="31"/>
        <v>103.444</v>
      </c>
      <c r="AF69" s="112">
        <f t="shared" si="31"/>
        <v>63.34</v>
      </c>
      <c r="AG69" s="112">
        <f t="shared" si="31"/>
        <v>90.784999999999997</v>
      </c>
      <c r="AH69" s="112">
        <f t="shared" si="31"/>
        <v>143.268</v>
      </c>
      <c r="AI69" s="112">
        <f t="shared" si="31"/>
        <v>28.969000000000001</v>
      </c>
      <c r="AJ69" s="112">
        <f t="shared" si="31"/>
        <v>50.759</v>
      </c>
      <c r="AK69" s="112">
        <f t="shared" si="31"/>
        <v>111.081</v>
      </c>
      <c r="AL69" s="112">
        <f t="shared" si="31"/>
        <v>100.72199999999999</v>
      </c>
      <c r="AM69" s="112">
        <f t="shared" si="31"/>
        <v>24.026</v>
      </c>
      <c r="AN69" s="112">
        <f t="shared" si="31"/>
        <v>69.459000000000003</v>
      </c>
      <c r="AO69" s="112">
        <f t="shared" si="31"/>
        <v>85.403999999999996</v>
      </c>
      <c r="AP69" s="112">
        <f t="shared" si="31"/>
        <v>127.259</v>
      </c>
      <c r="AQ69" s="112">
        <f t="shared" si="31"/>
        <v>151.88999999999999</v>
      </c>
      <c r="AR69" s="112">
        <f t="shared" si="31"/>
        <v>84.927999999999997</v>
      </c>
      <c r="AS69" s="112">
        <f t="shared" si="31"/>
        <v>76.802000000000007</v>
      </c>
      <c r="AT69" s="112">
        <f t="shared" si="31"/>
        <v>155.9</v>
      </c>
      <c r="AU69" s="112">
        <f t="shared" si="31"/>
        <v>89.926000000000002</v>
      </c>
      <c r="AV69" s="112">
        <f t="shared" si="31"/>
        <v>67.524000000000001</v>
      </c>
      <c r="AW69" s="112">
        <f t="shared" si="31"/>
        <v>328.65300000000002</v>
      </c>
      <c r="AX69" s="112">
        <f t="shared" si="31"/>
        <v>132.10599999999999</v>
      </c>
      <c r="AY69" s="112">
        <f t="shared" si="31"/>
        <v>34.155999999999999</v>
      </c>
      <c r="AZ69" s="112">
        <f t="shared" si="31"/>
        <v>76.055999999999997</v>
      </c>
      <c r="BA69" s="112">
        <f t="shared" si="31"/>
        <v>158.13800000000001</v>
      </c>
      <c r="BB69" s="112">
        <f t="shared" si="31"/>
        <v>90.852000000000004</v>
      </c>
      <c r="BC69" s="113">
        <f t="shared" si="31"/>
        <v>354.51299999999998</v>
      </c>
      <c r="BD69" s="112">
        <f t="shared" si="31"/>
        <v>252.244</v>
      </c>
      <c r="BE69" s="112">
        <f t="shared" si="31"/>
        <v>136.64099999999999</v>
      </c>
      <c r="BF69" s="112">
        <f t="shared" si="31"/>
        <v>51.648000000000003</v>
      </c>
      <c r="BG69" s="112">
        <f t="shared" si="31"/>
        <v>11.073</v>
      </c>
      <c r="BH69" s="112">
        <f t="shared" si="31"/>
        <v>83.271000000000001</v>
      </c>
      <c r="BI69" s="112">
        <f t="shared" si="31"/>
        <v>60.238</v>
      </c>
      <c r="BJ69" s="112">
        <f t="shared" si="31"/>
        <v>69.302000000000007</v>
      </c>
      <c r="BK69" s="112">
        <f t="shared" si="31"/>
        <v>33.613</v>
      </c>
      <c r="BL69" s="112">
        <f t="shared" si="31"/>
        <v>94.31</v>
      </c>
      <c r="BM69" s="112">
        <f t="shared" si="31"/>
        <v>27.294</v>
      </c>
      <c r="BN69" s="112">
        <f t="shared" si="31"/>
        <v>13.849</v>
      </c>
      <c r="BO69" s="112">
        <f t="shared" si="31"/>
        <v>61.759</v>
      </c>
      <c r="BP69" s="112">
        <f t="shared" si="31"/>
        <v>172.04900000000001</v>
      </c>
      <c r="BQ69" s="112">
        <f t="shared" si="31"/>
        <v>72.343000000000004</v>
      </c>
      <c r="BR69" s="113">
        <f t="shared" ref="BR69:BZ69" si="32">ROUND(BR14*$D$14,3)</f>
        <v>129.50299999999999</v>
      </c>
      <c r="BS69" s="112">
        <f t="shared" si="32"/>
        <v>157.78800000000001</v>
      </c>
      <c r="BT69" s="112">
        <f t="shared" si="32"/>
        <v>78.174999999999997</v>
      </c>
      <c r="BU69" s="112">
        <f t="shared" si="32"/>
        <v>110.699</v>
      </c>
      <c r="BV69" s="112">
        <f t="shared" si="32"/>
        <v>137.32</v>
      </c>
      <c r="BW69" s="112">
        <f t="shared" si="32"/>
        <v>113.66200000000001</v>
      </c>
      <c r="BX69" s="112">
        <f t="shared" si="32"/>
        <v>48.165999999999997</v>
      </c>
      <c r="BY69" s="112">
        <f t="shared" si="32"/>
        <v>122.816</v>
      </c>
      <c r="BZ69" s="112">
        <f t="shared" si="32"/>
        <v>47.445</v>
      </c>
    </row>
    <row r="70" spans="1:78" s="6" customFormat="1" ht="16.2" x14ac:dyDescent="0.2">
      <c r="A70" s="18" t="s">
        <v>16</v>
      </c>
      <c r="B70" s="139">
        <f t="shared" si="12"/>
        <v>7186</v>
      </c>
      <c r="C70" s="189">
        <f t="shared" si="6"/>
        <v>7185.9970000000012</v>
      </c>
      <c r="D70" s="139">
        <f t="shared" si="7"/>
        <v>-2.999999998792191E-3</v>
      </c>
      <c r="E70" s="112">
        <f>ROUND(E15*$D$15,3)</f>
        <v>66.402000000000001</v>
      </c>
      <c r="F70" s="112">
        <f t="shared" ref="F70:BQ70" si="33">ROUND(F15*$D$15,3)</f>
        <v>60.16</v>
      </c>
      <c r="G70" s="112">
        <f t="shared" si="33"/>
        <v>86.001999999999995</v>
      </c>
      <c r="H70" s="112">
        <f t="shared" si="33"/>
        <v>72.828999999999994</v>
      </c>
      <c r="I70" s="112">
        <f t="shared" si="33"/>
        <v>75.909000000000006</v>
      </c>
      <c r="J70" s="112">
        <f t="shared" si="33"/>
        <v>667.87099999999998</v>
      </c>
      <c r="K70" s="112">
        <f t="shared" si="33"/>
        <v>232.31299999999999</v>
      </c>
      <c r="L70" s="112">
        <f t="shared" si="33"/>
        <v>21.966999999999999</v>
      </c>
      <c r="M70" s="112">
        <f t="shared" si="33"/>
        <v>57.406999999999996</v>
      </c>
      <c r="N70" s="112">
        <f t="shared" si="33"/>
        <v>24.198</v>
      </c>
      <c r="O70" s="112">
        <f t="shared" si="33"/>
        <v>28.236000000000001</v>
      </c>
      <c r="P70" s="112">
        <f t="shared" si="33"/>
        <v>57.308999999999997</v>
      </c>
      <c r="Q70" s="112">
        <f t="shared" si="33"/>
        <v>31.291</v>
      </c>
      <c r="R70" s="112">
        <f t="shared" si="33"/>
        <v>57.469000000000001</v>
      </c>
      <c r="S70" s="112">
        <f t="shared" si="33"/>
        <v>135.31399999999999</v>
      </c>
      <c r="T70" s="112">
        <f t="shared" si="33"/>
        <v>54.976999999999997</v>
      </c>
      <c r="U70" s="112">
        <f t="shared" si="33"/>
        <v>141.006</v>
      </c>
      <c r="V70" s="112">
        <f t="shared" si="33"/>
        <v>63.634999999999998</v>
      </c>
      <c r="W70" s="112">
        <f t="shared" si="33"/>
        <v>19.719000000000001</v>
      </c>
      <c r="X70" s="112">
        <f t="shared" si="33"/>
        <v>63.447000000000003</v>
      </c>
      <c r="Y70" s="112">
        <f t="shared" si="33"/>
        <v>100.286</v>
      </c>
      <c r="Z70" s="112">
        <f t="shared" si="33"/>
        <v>66.733000000000004</v>
      </c>
      <c r="AA70" s="112">
        <f t="shared" si="33"/>
        <v>36.143999999999998</v>
      </c>
      <c r="AB70" s="112">
        <f t="shared" si="33"/>
        <v>25.718</v>
      </c>
      <c r="AC70" s="112">
        <f t="shared" si="33"/>
        <v>48.774000000000001</v>
      </c>
      <c r="AD70" s="112">
        <f t="shared" si="33"/>
        <v>93.902000000000001</v>
      </c>
      <c r="AE70" s="229">
        <f t="shared" si="33"/>
        <v>91.46</v>
      </c>
      <c r="AF70" s="112">
        <f t="shared" si="33"/>
        <v>63.158999999999999</v>
      </c>
      <c r="AG70" s="112">
        <f t="shared" si="33"/>
        <v>91.688000000000002</v>
      </c>
      <c r="AH70" s="112">
        <f t="shared" si="33"/>
        <v>143.399</v>
      </c>
      <c r="AI70" s="112">
        <f t="shared" si="33"/>
        <v>48.716000000000001</v>
      </c>
      <c r="AJ70" s="112">
        <f t="shared" si="33"/>
        <v>35.561</v>
      </c>
      <c r="AK70" s="112">
        <f t="shared" si="33"/>
        <v>36.646000000000001</v>
      </c>
      <c r="AL70" s="112">
        <f t="shared" si="33"/>
        <v>142.619</v>
      </c>
      <c r="AM70" s="112">
        <f t="shared" si="33"/>
        <v>42.438000000000002</v>
      </c>
      <c r="AN70" s="112">
        <f t="shared" si="33"/>
        <v>54.502000000000002</v>
      </c>
      <c r="AO70" s="112">
        <f t="shared" si="33"/>
        <v>62.619</v>
      </c>
      <c r="AP70" s="112">
        <f t="shared" si="33"/>
        <v>125.994</v>
      </c>
      <c r="AQ70" s="112">
        <f t="shared" si="33"/>
        <v>122.13</v>
      </c>
      <c r="AR70" s="112">
        <f t="shared" si="33"/>
        <v>85.444999999999993</v>
      </c>
      <c r="AS70" s="112">
        <f t="shared" si="33"/>
        <v>83.97</v>
      </c>
      <c r="AT70" s="112">
        <f t="shared" si="33"/>
        <v>145.9</v>
      </c>
      <c r="AU70" s="112">
        <f t="shared" si="33"/>
        <v>105.027</v>
      </c>
      <c r="AV70" s="112">
        <f t="shared" si="33"/>
        <v>94.853999999999999</v>
      </c>
      <c r="AW70" s="112">
        <f t="shared" si="33"/>
        <v>386.56</v>
      </c>
      <c r="AX70" s="112">
        <f t="shared" si="33"/>
        <v>133.947</v>
      </c>
      <c r="AY70" s="112">
        <f t="shared" si="33"/>
        <v>24.75</v>
      </c>
      <c r="AZ70" s="112">
        <f t="shared" si="33"/>
        <v>54.69</v>
      </c>
      <c r="BA70" s="112">
        <f t="shared" si="33"/>
        <v>190.625</v>
      </c>
      <c r="BB70" s="112">
        <f t="shared" si="33"/>
        <v>112.309</v>
      </c>
      <c r="BC70" s="112">
        <f t="shared" si="33"/>
        <v>356.613</v>
      </c>
      <c r="BD70" s="112">
        <f t="shared" si="33"/>
        <v>282.87599999999998</v>
      </c>
      <c r="BE70" s="112">
        <f t="shared" si="33"/>
        <v>91.442999999999998</v>
      </c>
      <c r="BF70" s="112">
        <f t="shared" si="33"/>
        <v>59.253</v>
      </c>
      <c r="BG70" s="229">
        <f t="shared" si="33"/>
        <v>9.48</v>
      </c>
      <c r="BH70" s="112">
        <f t="shared" si="33"/>
        <v>94.938999999999993</v>
      </c>
      <c r="BI70" s="112">
        <f t="shared" si="33"/>
        <v>45.762</v>
      </c>
      <c r="BJ70" s="112">
        <f t="shared" si="33"/>
        <v>64.751000000000005</v>
      </c>
      <c r="BK70" s="112">
        <f t="shared" si="33"/>
        <v>25.314</v>
      </c>
      <c r="BL70" s="112">
        <f t="shared" si="33"/>
        <v>75.814999999999998</v>
      </c>
      <c r="BM70" s="112">
        <f t="shared" si="33"/>
        <v>24.26</v>
      </c>
      <c r="BN70" s="112">
        <f t="shared" si="33"/>
        <v>11.608000000000001</v>
      </c>
      <c r="BO70" s="112">
        <f t="shared" si="33"/>
        <v>68.183999999999997</v>
      </c>
      <c r="BP70" s="112">
        <f t="shared" si="33"/>
        <v>149.173</v>
      </c>
      <c r="BQ70" s="112">
        <f t="shared" si="33"/>
        <v>65.808000000000007</v>
      </c>
      <c r="BR70" s="112">
        <f t="shared" ref="BR70:BZ70" si="34">ROUND(BR15*$D$15,3)</f>
        <v>135.80500000000001</v>
      </c>
      <c r="BS70" s="112">
        <f t="shared" si="34"/>
        <v>147.43700000000001</v>
      </c>
      <c r="BT70" s="112">
        <f t="shared" si="34"/>
        <v>78.093999999999994</v>
      </c>
      <c r="BU70" s="112">
        <f t="shared" si="34"/>
        <v>123.801</v>
      </c>
      <c r="BV70" s="112">
        <f t="shared" si="34"/>
        <v>109.16800000000001</v>
      </c>
      <c r="BW70" s="112">
        <f t="shared" si="34"/>
        <v>115.465</v>
      </c>
      <c r="BX70" s="112">
        <f t="shared" si="34"/>
        <v>46.360999999999997</v>
      </c>
      <c r="BY70" s="112">
        <f t="shared" si="34"/>
        <v>94.111999999999995</v>
      </c>
      <c r="BZ70" s="112">
        <f t="shared" si="34"/>
        <v>42.448999999999998</v>
      </c>
    </row>
    <row r="71" spans="1:78" s="6" customFormat="1" ht="16.2" x14ac:dyDescent="0.2">
      <c r="A71" s="18" t="s">
        <v>17</v>
      </c>
      <c r="B71" s="139">
        <f t="shared" si="12"/>
        <v>6454</v>
      </c>
      <c r="C71" s="189">
        <f t="shared" si="6"/>
        <v>6453.9990000000034</v>
      </c>
      <c r="D71" s="139">
        <f t="shared" si="7"/>
        <v>-9.9999999656574801E-4</v>
      </c>
      <c r="E71" s="112">
        <f>ROUND(E16*$D$16,3)</f>
        <v>48.030999999999999</v>
      </c>
      <c r="F71" s="112">
        <f t="shared" ref="F71:BQ71" si="35">ROUND(F16*$D$16,3)</f>
        <v>55.704000000000001</v>
      </c>
      <c r="G71" s="112">
        <f t="shared" si="35"/>
        <v>42.024999999999999</v>
      </c>
      <c r="H71" s="112">
        <f t="shared" si="35"/>
        <v>62.103999999999999</v>
      </c>
      <c r="I71" s="112">
        <f t="shared" si="35"/>
        <v>97.616</v>
      </c>
      <c r="J71" s="112">
        <f t="shared" si="35"/>
        <v>605.67700000000002</v>
      </c>
      <c r="K71" s="112">
        <f t="shared" si="35"/>
        <v>194.333</v>
      </c>
      <c r="L71" s="112">
        <f t="shared" si="35"/>
        <v>23.234000000000002</v>
      </c>
      <c r="M71" s="112">
        <f t="shared" si="35"/>
        <v>109.97499999999999</v>
      </c>
      <c r="N71" s="112">
        <f t="shared" si="35"/>
        <v>41.779000000000003</v>
      </c>
      <c r="O71" s="112">
        <f t="shared" si="35"/>
        <v>26.266999999999999</v>
      </c>
      <c r="P71" s="112">
        <f t="shared" si="35"/>
        <v>37.401000000000003</v>
      </c>
      <c r="Q71" s="112">
        <f t="shared" si="35"/>
        <v>36.673000000000002</v>
      </c>
      <c r="R71" s="112">
        <f t="shared" si="35"/>
        <v>35.606999999999999</v>
      </c>
      <c r="S71" s="112">
        <f t="shared" si="35"/>
        <v>108.782</v>
      </c>
      <c r="T71" s="112">
        <f t="shared" si="35"/>
        <v>40.235999999999997</v>
      </c>
      <c r="U71" s="112">
        <f t="shared" si="35"/>
        <v>113.46599999999999</v>
      </c>
      <c r="V71" s="112">
        <f t="shared" si="35"/>
        <v>73.468000000000004</v>
      </c>
      <c r="W71" s="112">
        <f t="shared" si="35"/>
        <v>3.351</v>
      </c>
      <c r="X71" s="112">
        <f t="shared" si="35"/>
        <v>42.966999999999999</v>
      </c>
      <c r="Y71" s="112">
        <f t="shared" si="35"/>
        <v>82.367000000000004</v>
      </c>
      <c r="Z71" s="112">
        <f t="shared" si="35"/>
        <v>59.72</v>
      </c>
      <c r="AA71" s="112">
        <f t="shared" si="35"/>
        <v>32.241</v>
      </c>
      <c r="AB71" s="112">
        <f t="shared" si="35"/>
        <v>33.537999999999997</v>
      </c>
      <c r="AC71" s="112">
        <f t="shared" si="35"/>
        <v>31.093</v>
      </c>
      <c r="AD71" s="112">
        <f t="shared" si="35"/>
        <v>69.316999999999993</v>
      </c>
      <c r="AE71" s="112">
        <f t="shared" si="35"/>
        <v>93.841999999999999</v>
      </c>
      <c r="AF71" s="112">
        <f t="shared" si="35"/>
        <v>71.811000000000007</v>
      </c>
      <c r="AG71" s="112">
        <f t="shared" si="35"/>
        <v>55.73</v>
      </c>
      <c r="AH71" s="112">
        <f t="shared" si="35"/>
        <v>125.155</v>
      </c>
      <c r="AI71" s="112">
        <f t="shared" si="35"/>
        <v>51.914000000000001</v>
      </c>
      <c r="AJ71" s="112">
        <f t="shared" si="35"/>
        <v>45.076999999999998</v>
      </c>
      <c r="AK71" s="112">
        <f t="shared" si="35"/>
        <v>25.812999999999999</v>
      </c>
      <c r="AL71" s="112">
        <f t="shared" si="35"/>
        <v>123.688</v>
      </c>
      <c r="AM71" s="112">
        <f t="shared" si="35"/>
        <v>29.852</v>
      </c>
      <c r="AN71" s="112">
        <f t="shared" si="35"/>
        <v>56.027000000000001</v>
      </c>
      <c r="AO71" s="112">
        <f t="shared" si="35"/>
        <v>61.445</v>
      </c>
      <c r="AP71" s="112">
        <f t="shared" si="35"/>
        <v>137.90199999999999</v>
      </c>
      <c r="AQ71" s="112">
        <f t="shared" si="35"/>
        <v>138.53700000000001</v>
      </c>
      <c r="AR71" s="112">
        <f t="shared" si="35"/>
        <v>86.78</v>
      </c>
      <c r="AS71" s="112">
        <f t="shared" si="35"/>
        <v>81.366</v>
      </c>
      <c r="AT71" s="112">
        <f t="shared" si="35"/>
        <v>95.266999999999996</v>
      </c>
      <c r="AU71" s="229">
        <f t="shared" si="35"/>
        <v>98.471999999999994</v>
      </c>
      <c r="AV71" s="112">
        <f t="shared" si="35"/>
        <v>80.745999999999995</v>
      </c>
      <c r="AW71" s="112">
        <f t="shared" si="35"/>
        <v>324.85899999999998</v>
      </c>
      <c r="AX71" s="112">
        <f t="shared" si="35"/>
        <v>129.66300000000001</v>
      </c>
      <c r="AY71" s="112">
        <f t="shared" si="35"/>
        <v>22.72</v>
      </c>
      <c r="AZ71" s="112">
        <f t="shared" si="35"/>
        <v>41.805999999999997</v>
      </c>
      <c r="BA71" s="112">
        <f t="shared" si="35"/>
        <v>179.55500000000001</v>
      </c>
      <c r="BB71" s="112">
        <f t="shared" si="35"/>
        <v>110.226</v>
      </c>
      <c r="BC71" s="112">
        <f t="shared" si="35"/>
        <v>414.71100000000001</v>
      </c>
      <c r="BD71" s="112">
        <f t="shared" si="35"/>
        <v>227.88800000000001</v>
      </c>
      <c r="BE71" s="112">
        <f t="shared" si="35"/>
        <v>82.391000000000005</v>
      </c>
      <c r="BF71" s="112">
        <f t="shared" si="35"/>
        <v>51.462000000000003</v>
      </c>
      <c r="BG71" s="112">
        <f t="shared" si="35"/>
        <v>5.3230000000000004</v>
      </c>
      <c r="BH71" s="112">
        <f t="shared" si="35"/>
        <v>96.456999999999994</v>
      </c>
      <c r="BI71" s="112">
        <f t="shared" si="35"/>
        <v>41.670999999999999</v>
      </c>
      <c r="BJ71" s="112">
        <f t="shared" si="35"/>
        <v>75.757000000000005</v>
      </c>
      <c r="BK71" s="112">
        <f t="shared" si="35"/>
        <v>22.347999999999999</v>
      </c>
      <c r="BL71" s="112">
        <f t="shared" si="35"/>
        <v>77.188999999999993</v>
      </c>
      <c r="BM71" s="112">
        <f t="shared" si="35"/>
        <v>21.143000000000001</v>
      </c>
      <c r="BN71" s="112">
        <f t="shared" si="35"/>
        <v>11.121</v>
      </c>
      <c r="BO71" s="112">
        <f t="shared" si="35"/>
        <v>61.314</v>
      </c>
      <c r="BP71" s="112">
        <f t="shared" si="35"/>
        <v>116.892</v>
      </c>
      <c r="BQ71" s="112">
        <f t="shared" si="35"/>
        <v>68.965000000000003</v>
      </c>
      <c r="BR71" s="112">
        <f t="shared" ref="BR71:BZ71" si="36">ROUND(BR16*$D$16,3)</f>
        <v>125.241</v>
      </c>
      <c r="BS71" s="112">
        <f t="shared" si="36"/>
        <v>97.876000000000005</v>
      </c>
      <c r="BT71" s="112">
        <f t="shared" si="36"/>
        <v>60.414999999999999</v>
      </c>
      <c r="BU71" s="112">
        <f t="shared" si="36"/>
        <v>85.2</v>
      </c>
      <c r="BV71" s="112">
        <f t="shared" si="36"/>
        <v>73.328000000000003</v>
      </c>
      <c r="BW71" s="112">
        <f t="shared" si="36"/>
        <v>91.605000000000004</v>
      </c>
      <c r="BX71" s="112">
        <f t="shared" si="36"/>
        <v>60.607999999999997</v>
      </c>
      <c r="BY71" s="112">
        <f t="shared" si="36"/>
        <v>73.77</v>
      </c>
      <c r="BZ71" s="112">
        <f t="shared" si="36"/>
        <v>36.098999999999997</v>
      </c>
    </row>
    <row r="72" spans="1:78" s="6" customFormat="1" ht="16.2" x14ac:dyDescent="0.2">
      <c r="A72" s="18" t="s">
        <v>18</v>
      </c>
      <c r="B72" s="139">
        <f t="shared" si="12"/>
        <v>4995</v>
      </c>
      <c r="C72" s="189">
        <f t="shared" si="6"/>
        <v>4994.9950000000008</v>
      </c>
      <c r="D72" s="139">
        <f t="shared" si="7"/>
        <v>-4.9999999991996447E-3</v>
      </c>
      <c r="E72" s="112">
        <f>ROUND(E17*$D$17,3)</f>
        <v>44.103999999999999</v>
      </c>
      <c r="F72" s="112">
        <f t="shared" ref="F72:BQ72" si="37">ROUND(F17*$D$17,3)</f>
        <v>43.683999999999997</v>
      </c>
      <c r="G72" s="112">
        <f t="shared" si="37"/>
        <v>38.034999999999997</v>
      </c>
      <c r="H72" s="112">
        <f t="shared" si="37"/>
        <v>56.625999999999998</v>
      </c>
      <c r="I72" s="112">
        <f t="shared" si="37"/>
        <v>70.102999999999994</v>
      </c>
      <c r="J72" s="112">
        <f t="shared" si="37"/>
        <v>507.34199999999998</v>
      </c>
      <c r="K72" s="112">
        <f t="shared" si="37"/>
        <v>147.49100000000001</v>
      </c>
      <c r="L72" s="112">
        <f t="shared" si="37"/>
        <v>19.905000000000001</v>
      </c>
      <c r="M72" s="112">
        <f t="shared" si="37"/>
        <v>77.259</v>
      </c>
      <c r="N72" s="112">
        <f t="shared" si="37"/>
        <v>27.797999999999998</v>
      </c>
      <c r="O72" s="112">
        <f t="shared" si="37"/>
        <v>30.324999999999999</v>
      </c>
      <c r="P72" s="112">
        <f t="shared" si="37"/>
        <v>38.387999999999998</v>
      </c>
      <c r="Q72" s="112">
        <f t="shared" si="37"/>
        <v>31.297999999999998</v>
      </c>
      <c r="R72" s="112">
        <f t="shared" si="37"/>
        <v>27.754000000000001</v>
      </c>
      <c r="S72" s="112">
        <f t="shared" si="37"/>
        <v>69.355000000000004</v>
      </c>
      <c r="T72" s="112">
        <f t="shared" si="37"/>
        <v>40.896000000000001</v>
      </c>
      <c r="U72" s="112">
        <f t="shared" si="37"/>
        <v>86.933000000000007</v>
      </c>
      <c r="V72" s="112">
        <f t="shared" si="37"/>
        <v>51.895000000000003</v>
      </c>
      <c r="W72" s="112">
        <f t="shared" si="37"/>
        <v>0</v>
      </c>
      <c r="X72" s="112">
        <f t="shared" si="37"/>
        <v>24.323</v>
      </c>
      <c r="Y72" s="112">
        <f t="shared" si="37"/>
        <v>62.072000000000003</v>
      </c>
      <c r="Z72" s="112">
        <f t="shared" si="37"/>
        <v>42.530999999999999</v>
      </c>
      <c r="AA72" s="112">
        <f t="shared" si="37"/>
        <v>41.561</v>
      </c>
      <c r="AB72" s="112">
        <f t="shared" si="37"/>
        <v>46.722999999999999</v>
      </c>
      <c r="AC72" s="112">
        <f t="shared" si="37"/>
        <v>35.863</v>
      </c>
      <c r="AD72" s="112">
        <f t="shared" si="37"/>
        <v>46.843000000000004</v>
      </c>
      <c r="AE72" s="112">
        <f t="shared" si="37"/>
        <v>64.721999999999994</v>
      </c>
      <c r="AF72" s="112">
        <f t="shared" si="37"/>
        <v>57.716999999999999</v>
      </c>
      <c r="AG72" s="112">
        <f t="shared" si="37"/>
        <v>43.655999999999999</v>
      </c>
      <c r="AH72" s="112">
        <f t="shared" si="37"/>
        <v>76.188000000000002</v>
      </c>
      <c r="AI72" s="112">
        <f t="shared" si="37"/>
        <v>29.675000000000001</v>
      </c>
      <c r="AJ72" s="112">
        <f t="shared" si="37"/>
        <v>45.445</v>
      </c>
      <c r="AK72" s="112">
        <f t="shared" si="37"/>
        <v>17.169</v>
      </c>
      <c r="AL72" s="112">
        <f t="shared" si="37"/>
        <v>82.924000000000007</v>
      </c>
      <c r="AM72" s="112">
        <f t="shared" si="37"/>
        <v>16.978000000000002</v>
      </c>
      <c r="AN72" s="112">
        <f t="shared" si="37"/>
        <v>38.764000000000003</v>
      </c>
      <c r="AO72" s="112">
        <f t="shared" si="37"/>
        <v>67.88</v>
      </c>
      <c r="AP72" s="112">
        <f t="shared" si="37"/>
        <v>103.75</v>
      </c>
      <c r="AQ72" s="112">
        <f t="shared" si="37"/>
        <v>128.846</v>
      </c>
      <c r="AR72" s="112">
        <f t="shared" si="37"/>
        <v>66.186000000000007</v>
      </c>
      <c r="AS72" s="112">
        <f t="shared" si="37"/>
        <v>46.942</v>
      </c>
      <c r="AT72" s="112">
        <f t="shared" si="37"/>
        <v>74.325000000000003</v>
      </c>
      <c r="AU72" s="112">
        <f t="shared" si="37"/>
        <v>65.120999999999995</v>
      </c>
      <c r="AV72" s="112">
        <f t="shared" si="37"/>
        <v>65.033000000000001</v>
      </c>
      <c r="AW72" s="112">
        <f t="shared" si="37"/>
        <v>236.3</v>
      </c>
      <c r="AX72" s="112">
        <f t="shared" si="37"/>
        <v>86.974000000000004</v>
      </c>
      <c r="AY72" s="112">
        <f t="shared" si="37"/>
        <v>18.745000000000001</v>
      </c>
      <c r="AZ72" s="112">
        <f t="shared" si="37"/>
        <v>30.841999999999999</v>
      </c>
      <c r="BA72" s="112">
        <f t="shared" si="37"/>
        <v>120.509</v>
      </c>
      <c r="BB72" s="229">
        <f t="shared" si="37"/>
        <v>58.497999999999998</v>
      </c>
      <c r="BC72" s="112">
        <f t="shared" si="37"/>
        <v>295.50400000000002</v>
      </c>
      <c r="BD72" s="112">
        <f t="shared" si="37"/>
        <v>149.80699999999999</v>
      </c>
      <c r="BE72" s="112">
        <f t="shared" si="37"/>
        <v>79.442999999999998</v>
      </c>
      <c r="BF72" s="112">
        <f t="shared" si="37"/>
        <v>40.314</v>
      </c>
      <c r="BG72" s="112">
        <f t="shared" si="37"/>
        <v>7.4130000000000003</v>
      </c>
      <c r="BH72" s="112">
        <f t="shared" si="37"/>
        <v>84.471999999999994</v>
      </c>
      <c r="BI72" s="112">
        <f t="shared" si="37"/>
        <v>34.137999999999998</v>
      </c>
      <c r="BJ72" s="112">
        <f t="shared" si="37"/>
        <v>63.832999999999998</v>
      </c>
      <c r="BK72" s="112">
        <f t="shared" si="37"/>
        <v>21.518000000000001</v>
      </c>
      <c r="BL72" s="112">
        <f t="shared" si="37"/>
        <v>75.876999999999995</v>
      </c>
      <c r="BM72" s="112">
        <f t="shared" si="37"/>
        <v>20.495000000000001</v>
      </c>
      <c r="BN72" s="112">
        <f t="shared" si="37"/>
        <v>7.3010000000000002</v>
      </c>
      <c r="BO72" s="112">
        <f t="shared" si="37"/>
        <v>60.088000000000001</v>
      </c>
      <c r="BP72" s="112">
        <f t="shared" si="37"/>
        <v>89.375</v>
      </c>
      <c r="BQ72" s="112">
        <f t="shared" si="37"/>
        <v>40.755000000000003</v>
      </c>
      <c r="BR72" s="112">
        <f t="shared" ref="BR72:BZ72" si="38">ROUND(BR17*$D$17,3)</f>
        <v>95.703000000000003</v>
      </c>
      <c r="BS72" s="112">
        <f t="shared" si="38"/>
        <v>86.084999999999994</v>
      </c>
      <c r="BT72" s="112">
        <f t="shared" si="38"/>
        <v>52.238999999999997</v>
      </c>
      <c r="BU72" s="112">
        <f t="shared" si="38"/>
        <v>51.89</v>
      </c>
      <c r="BV72" s="112">
        <f t="shared" si="38"/>
        <v>46.886000000000003</v>
      </c>
      <c r="BW72" s="112">
        <f t="shared" si="38"/>
        <v>92.855999999999995</v>
      </c>
      <c r="BX72" s="112">
        <f t="shared" si="38"/>
        <v>46.363999999999997</v>
      </c>
      <c r="BY72" s="112">
        <f t="shared" si="38"/>
        <v>62.981000000000002</v>
      </c>
      <c r="BZ72" s="112">
        <f t="shared" si="38"/>
        <v>37.362000000000002</v>
      </c>
    </row>
    <row r="73" spans="1:78" s="6" customFormat="1" ht="16.2" x14ac:dyDescent="0.2">
      <c r="A73" s="18" t="s">
        <v>19</v>
      </c>
      <c r="B73" s="139">
        <f t="shared" si="12"/>
        <v>4499</v>
      </c>
      <c r="C73" s="189">
        <f t="shared" si="6"/>
        <v>4499</v>
      </c>
      <c r="D73" s="139">
        <f t="shared" si="7"/>
        <v>0</v>
      </c>
      <c r="E73" s="112">
        <f>ROUND(E18*$D$18,3)</f>
        <v>38.201000000000001</v>
      </c>
      <c r="F73" s="112">
        <f t="shared" ref="F73:BQ73" si="39">ROUND(F18*$D$18,3)</f>
        <v>50.835999999999999</v>
      </c>
      <c r="G73" s="112">
        <f t="shared" si="39"/>
        <v>40.744999999999997</v>
      </c>
      <c r="H73" s="112">
        <f t="shared" si="39"/>
        <v>43.912999999999997</v>
      </c>
      <c r="I73" s="112">
        <f t="shared" si="39"/>
        <v>69.911000000000001</v>
      </c>
      <c r="J73" s="112">
        <f t="shared" si="39"/>
        <v>478.62200000000001</v>
      </c>
      <c r="K73" s="113">
        <f t="shared" si="39"/>
        <v>119.52500000000001</v>
      </c>
      <c r="L73" s="112">
        <f t="shared" si="39"/>
        <v>18.954999999999998</v>
      </c>
      <c r="M73" s="113">
        <f t="shared" si="39"/>
        <v>58.518999999999998</v>
      </c>
      <c r="N73" s="112">
        <f t="shared" si="39"/>
        <v>25.204000000000001</v>
      </c>
      <c r="O73" s="113">
        <f t="shared" si="39"/>
        <v>25.542999999999999</v>
      </c>
      <c r="P73" s="112">
        <f t="shared" si="39"/>
        <v>47.396999999999998</v>
      </c>
      <c r="Q73" s="112">
        <f t="shared" si="39"/>
        <v>41.973999999999997</v>
      </c>
      <c r="R73" s="112">
        <f t="shared" si="39"/>
        <v>37.81</v>
      </c>
      <c r="S73" s="112">
        <f t="shared" si="39"/>
        <v>71.022999999999996</v>
      </c>
      <c r="T73" s="112">
        <f t="shared" si="39"/>
        <v>41.764000000000003</v>
      </c>
      <c r="U73" s="112">
        <f t="shared" si="39"/>
        <v>78.861000000000004</v>
      </c>
      <c r="V73" s="112">
        <f t="shared" si="39"/>
        <v>35.831000000000003</v>
      </c>
      <c r="W73" s="112">
        <f t="shared" si="39"/>
        <v>0</v>
      </c>
      <c r="X73" s="112">
        <f t="shared" si="39"/>
        <v>42.582999999999998</v>
      </c>
      <c r="Y73" s="112">
        <f t="shared" si="39"/>
        <v>63.192</v>
      </c>
      <c r="Z73" s="113">
        <f t="shared" si="39"/>
        <v>42.548000000000002</v>
      </c>
      <c r="AA73" s="112">
        <f t="shared" si="39"/>
        <v>35.4</v>
      </c>
      <c r="AB73" s="112">
        <f t="shared" si="39"/>
        <v>34.447000000000003</v>
      </c>
      <c r="AC73" s="112">
        <f t="shared" si="39"/>
        <v>38.345999999999997</v>
      </c>
      <c r="AD73" s="112">
        <f t="shared" si="39"/>
        <v>37.741</v>
      </c>
      <c r="AE73" s="112">
        <f t="shared" si="39"/>
        <v>54.168999999999997</v>
      </c>
      <c r="AF73" s="112">
        <f t="shared" si="39"/>
        <v>47.116999999999997</v>
      </c>
      <c r="AG73" s="112">
        <f t="shared" si="39"/>
        <v>42.853999999999999</v>
      </c>
      <c r="AH73" s="112">
        <f t="shared" si="39"/>
        <v>74.947000000000003</v>
      </c>
      <c r="AI73" s="112">
        <f t="shared" si="39"/>
        <v>30.088000000000001</v>
      </c>
      <c r="AJ73" s="112">
        <f t="shared" si="39"/>
        <v>40.113999999999997</v>
      </c>
      <c r="AK73" s="112">
        <f t="shared" si="39"/>
        <v>17.012</v>
      </c>
      <c r="AL73" s="112">
        <f t="shared" si="39"/>
        <v>99.903999999999996</v>
      </c>
      <c r="AM73" s="112">
        <f t="shared" si="39"/>
        <v>23.058</v>
      </c>
      <c r="AN73" s="112">
        <f t="shared" si="39"/>
        <v>34.884</v>
      </c>
      <c r="AO73" s="112">
        <f t="shared" si="39"/>
        <v>64.918999999999997</v>
      </c>
      <c r="AP73" s="112">
        <f t="shared" si="39"/>
        <v>93.177999999999997</v>
      </c>
      <c r="AQ73" s="112">
        <f t="shared" si="39"/>
        <v>94.933999999999997</v>
      </c>
      <c r="AR73" s="112">
        <f t="shared" si="39"/>
        <v>84.998999999999995</v>
      </c>
      <c r="AS73" s="112">
        <f t="shared" si="39"/>
        <v>52.567999999999998</v>
      </c>
      <c r="AT73" s="112">
        <f t="shared" si="39"/>
        <v>65.123000000000005</v>
      </c>
      <c r="AU73" s="112">
        <f t="shared" si="39"/>
        <v>55.795999999999999</v>
      </c>
      <c r="AV73" s="113">
        <f t="shared" si="39"/>
        <v>35.549999999999997</v>
      </c>
      <c r="AW73" s="112">
        <f t="shared" si="39"/>
        <v>198.90600000000001</v>
      </c>
      <c r="AX73" s="112">
        <f t="shared" si="39"/>
        <v>88.938000000000002</v>
      </c>
      <c r="AY73" s="112">
        <f t="shared" si="39"/>
        <v>22.247</v>
      </c>
      <c r="AZ73" s="112">
        <f t="shared" si="39"/>
        <v>31.856999999999999</v>
      </c>
      <c r="BA73" s="112">
        <f t="shared" si="39"/>
        <v>92.905000000000001</v>
      </c>
      <c r="BB73" s="112">
        <f t="shared" si="39"/>
        <v>67.427000000000007</v>
      </c>
      <c r="BC73" s="112">
        <f t="shared" si="39"/>
        <v>251.583</v>
      </c>
      <c r="BD73" s="112">
        <f t="shared" si="39"/>
        <v>146.69300000000001</v>
      </c>
      <c r="BE73" s="112">
        <f t="shared" si="39"/>
        <v>57.337000000000003</v>
      </c>
      <c r="BF73" s="112">
        <f t="shared" si="39"/>
        <v>37.676000000000002</v>
      </c>
      <c r="BG73" s="112">
        <f t="shared" si="39"/>
        <v>4.867</v>
      </c>
      <c r="BH73" s="112">
        <f t="shared" si="39"/>
        <v>74.933999999999997</v>
      </c>
      <c r="BI73" s="112">
        <f t="shared" si="39"/>
        <v>24.218</v>
      </c>
      <c r="BJ73" s="112">
        <f t="shared" si="39"/>
        <v>54.734999999999999</v>
      </c>
      <c r="BK73" s="112">
        <f t="shared" si="39"/>
        <v>19.638000000000002</v>
      </c>
      <c r="BL73" s="112">
        <f t="shared" si="39"/>
        <v>45.377000000000002</v>
      </c>
      <c r="BM73" s="112">
        <f t="shared" si="39"/>
        <v>13.247999999999999</v>
      </c>
      <c r="BN73" s="112">
        <f t="shared" si="39"/>
        <v>15.935</v>
      </c>
      <c r="BO73" s="112">
        <f t="shared" si="39"/>
        <v>66.906000000000006</v>
      </c>
      <c r="BP73" s="112">
        <f t="shared" si="39"/>
        <v>66.774000000000001</v>
      </c>
      <c r="BQ73" s="112">
        <f t="shared" si="39"/>
        <v>64.81</v>
      </c>
      <c r="BR73" s="112">
        <f t="shared" ref="BR73:BZ73" si="40">ROUND(BR18*$D$18,3)</f>
        <v>60.621000000000002</v>
      </c>
      <c r="BS73" s="112">
        <f t="shared" si="40"/>
        <v>66.611000000000004</v>
      </c>
      <c r="BT73" s="112">
        <f t="shared" si="40"/>
        <v>41.655999999999999</v>
      </c>
      <c r="BU73" s="112">
        <f t="shared" si="40"/>
        <v>40.981999999999999</v>
      </c>
      <c r="BV73" s="112">
        <f t="shared" si="40"/>
        <v>45.624000000000002</v>
      </c>
      <c r="BW73" s="112">
        <f t="shared" si="40"/>
        <v>66.057000000000002</v>
      </c>
      <c r="BX73" s="112">
        <f t="shared" si="40"/>
        <v>36.018999999999998</v>
      </c>
      <c r="BY73" s="112">
        <f t="shared" si="40"/>
        <v>43.773000000000003</v>
      </c>
      <c r="BZ73" s="113">
        <f t="shared" si="40"/>
        <v>20.541</v>
      </c>
    </row>
    <row r="74" spans="1:78" s="6" customFormat="1" ht="16.2" x14ac:dyDescent="0.2">
      <c r="A74" s="18" t="s">
        <v>20</v>
      </c>
      <c r="B74" s="139">
        <f t="shared" si="12"/>
        <v>4441</v>
      </c>
      <c r="C74" s="189">
        <f t="shared" si="6"/>
        <v>4441.0020000000013</v>
      </c>
      <c r="D74" s="139">
        <f t="shared" si="7"/>
        <v>2.0000000013169483E-3</v>
      </c>
      <c r="E74" s="112">
        <f>ROUND(E19*$D$19,3)</f>
        <v>40.878</v>
      </c>
      <c r="F74" s="112">
        <f t="shared" ref="F74:BQ74" si="41">ROUND(F19*$D$19,3)</f>
        <v>45.798000000000002</v>
      </c>
      <c r="G74" s="112">
        <f t="shared" si="41"/>
        <v>39.134999999999998</v>
      </c>
      <c r="H74" s="112">
        <f t="shared" si="41"/>
        <v>47.904000000000003</v>
      </c>
      <c r="I74" s="112">
        <f t="shared" si="41"/>
        <v>47.209000000000003</v>
      </c>
      <c r="J74" s="112">
        <f t="shared" si="41"/>
        <v>491.66399999999999</v>
      </c>
      <c r="K74" s="112">
        <f t="shared" si="41"/>
        <v>123.77200000000001</v>
      </c>
      <c r="L74" s="112">
        <f t="shared" si="41"/>
        <v>8.9130000000000003</v>
      </c>
      <c r="M74" s="112">
        <f t="shared" si="41"/>
        <v>37.451999999999998</v>
      </c>
      <c r="N74" s="112">
        <f t="shared" si="41"/>
        <v>39.363</v>
      </c>
      <c r="O74" s="112">
        <f t="shared" si="41"/>
        <v>31.565000000000001</v>
      </c>
      <c r="P74" s="112">
        <f t="shared" si="41"/>
        <v>69.334000000000003</v>
      </c>
      <c r="Q74" s="112">
        <f t="shared" si="41"/>
        <v>42.639000000000003</v>
      </c>
      <c r="R74" s="112">
        <f t="shared" si="41"/>
        <v>35.215000000000003</v>
      </c>
      <c r="S74" s="229">
        <f t="shared" si="41"/>
        <v>54.475999999999999</v>
      </c>
      <c r="T74" s="112">
        <f t="shared" si="41"/>
        <v>42.433999999999997</v>
      </c>
      <c r="U74" s="112">
        <f t="shared" si="41"/>
        <v>89.361000000000004</v>
      </c>
      <c r="V74" s="112">
        <f t="shared" si="41"/>
        <v>46.195</v>
      </c>
      <c r="W74" s="112">
        <f t="shared" si="41"/>
        <v>0</v>
      </c>
      <c r="X74" s="112">
        <f t="shared" si="41"/>
        <v>39.292000000000002</v>
      </c>
      <c r="Y74" s="112">
        <f t="shared" si="41"/>
        <v>52.152000000000001</v>
      </c>
      <c r="Z74" s="112">
        <f t="shared" si="41"/>
        <v>39.353000000000002</v>
      </c>
      <c r="AA74" s="112">
        <f t="shared" si="41"/>
        <v>20.59</v>
      </c>
      <c r="AB74" s="112">
        <f t="shared" si="41"/>
        <v>18.347999999999999</v>
      </c>
      <c r="AC74" s="112">
        <f t="shared" si="41"/>
        <v>26.739000000000001</v>
      </c>
      <c r="AD74" s="112">
        <f t="shared" si="41"/>
        <v>34.308999999999997</v>
      </c>
      <c r="AE74" s="112">
        <f t="shared" si="41"/>
        <v>76.567999999999998</v>
      </c>
      <c r="AF74" s="112">
        <f t="shared" si="41"/>
        <v>62.918999999999997</v>
      </c>
      <c r="AG74" s="112">
        <f t="shared" si="41"/>
        <v>66.989999999999995</v>
      </c>
      <c r="AH74" s="112">
        <f t="shared" si="41"/>
        <v>56.026000000000003</v>
      </c>
      <c r="AI74" s="112">
        <f t="shared" si="41"/>
        <v>27.131</v>
      </c>
      <c r="AJ74" s="112">
        <f t="shared" si="41"/>
        <v>47.628999999999998</v>
      </c>
      <c r="AK74" s="112">
        <f t="shared" si="41"/>
        <v>9.298</v>
      </c>
      <c r="AL74" s="112">
        <f t="shared" si="41"/>
        <v>103.619</v>
      </c>
      <c r="AM74" s="112">
        <f t="shared" si="41"/>
        <v>34.158999999999999</v>
      </c>
      <c r="AN74" s="112">
        <f t="shared" si="41"/>
        <v>26.803999999999998</v>
      </c>
      <c r="AO74" s="112">
        <f t="shared" si="41"/>
        <v>70.813000000000002</v>
      </c>
      <c r="AP74" s="229">
        <f t="shared" si="41"/>
        <v>95.474999999999994</v>
      </c>
      <c r="AQ74" s="112">
        <f t="shared" si="41"/>
        <v>88.582999999999998</v>
      </c>
      <c r="AR74" s="112">
        <f t="shared" si="41"/>
        <v>82.924000000000007</v>
      </c>
      <c r="AS74" s="112">
        <f t="shared" si="41"/>
        <v>47.655999999999999</v>
      </c>
      <c r="AT74" s="112">
        <f t="shared" si="41"/>
        <v>54.576999999999998</v>
      </c>
      <c r="AU74" s="112">
        <f t="shared" si="41"/>
        <v>50.436</v>
      </c>
      <c r="AV74" s="112">
        <f t="shared" si="41"/>
        <v>33.814999999999998</v>
      </c>
      <c r="AW74" s="112">
        <f t="shared" si="41"/>
        <v>195.01300000000001</v>
      </c>
      <c r="AX74" s="112">
        <f t="shared" si="41"/>
        <v>68.525000000000006</v>
      </c>
      <c r="AY74" s="112">
        <f t="shared" si="41"/>
        <v>30.472000000000001</v>
      </c>
      <c r="AZ74" s="112">
        <f t="shared" si="41"/>
        <v>52.582999999999998</v>
      </c>
      <c r="BA74" s="112">
        <f t="shared" si="41"/>
        <v>112.083</v>
      </c>
      <c r="BB74" s="112">
        <f t="shared" si="41"/>
        <v>47.411999999999999</v>
      </c>
      <c r="BC74" s="112">
        <f t="shared" si="41"/>
        <v>263.18799999999999</v>
      </c>
      <c r="BD74" s="112">
        <f t="shared" si="41"/>
        <v>119.331</v>
      </c>
      <c r="BE74" s="112">
        <f t="shared" si="41"/>
        <v>54.314999999999998</v>
      </c>
      <c r="BF74" s="112">
        <f t="shared" si="41"/>
        <v>32.601999999999997</v>
      </c>
      <c r="BG74" s="112">
        <f t="shared" si="41"/>
        <v>6.9130000000000003</v>
      </c>
      <c r="BH74" s="112">
        <f t="shared" si="41"/>
        <v>41.152000000000001</v>
      </c>
      <c r="BI74" s="112">
        <f t="shared" si="41"/>
        <v>23.942</v>
      </c>
      <c r="BJ74" s="112">
        <f t="shared" si="41"/>
        <v>40.134999999999998</v>
      </c>
      <c r="BK74" s="112">
        <f t="shared" si="41"/>
        <v>10.711</v>
      </c>
      <c r="BL74" s="112">
        <f t="shared" si="41"/>
        <v>36.340000000000003</v>
      </c>
      <c r="BM74" s="112">
        <f t="shared" si="41"/>
        <v>19.908000000000001</v>
      </c>
      <c r="BN74" s="112">
        <f t="shared" si="41"/>
        <v>5.516</v>
      </c>
      <c r="BO74" s="112">
        <f t="shared" si="41"/>
        <v>57.338999999999999</v>
      </c>
      <c r="BP74" s="112">
        <f t="shared" si="41"/>
        <v>45.249000000000002</v>
      </c>
      <c r="BQ74" s="229">
        <f t="shared" si="41"/>
        <v>53.491999999999997</v>
      </c>
      <c r="BR74" s="112">
        <f t="shared" ref="BR74:BZ74" si="42">ROUND(BR19*$D$19,3)</f>
        <v>64.402000000000001</v>
      </c>
      <c r="BS74" s="112">
        <f t="shared" si="42"/>
        <v>68.397999999999996</v>
      </c>
      <c r="BT74" s="112">
        <f t="shared" si="42"/>
        <v>52.301000000000002</v>
      </c>
      <c r="BU74" s="112">
        <f t="shared" si="42"/>
        <v>47.122999999999998</v>
      </c>
      <c r="BV74" s="112">
        <f t="shared" si="42"/>
        <v>56.268999999999998</v>
      </c>
      <c r="BW74" s="112">
        <f t="shared" si="42"/>
        <v>82.126000000000005</v>
      </c>
      <c r="BX74" s="112">
        <f t="shared" si="42"/>
        <v>35.963999999999999</v>
      </c>
      <c r="BY74" s="112">
        <f t="shared" si="42"/>
        <v>77.614000000000004</v>
      </c>
      <c r="BZ74" s="112">
        <f t="shared" si="42"/>
        <v>41.072000000000003</v>
      </c>
    </row>
    <row r="75" spans="1:78" s="6" customFormat="1" ht="16.2" x14ac:dyDescent="0.2">
      <c r="A75" s="18" t="s">
        <v>21</v>
      </c>
      <c r="B75" s="139">
        <f t="shared" si="12"/>
        <v>3018</v>
      </c>
      <c r="C75" s="189">
        <f t="shared" si="6"/>
        <v>3018.0030000000006</v>
      </c>
      <c r="D75" s="139">
        <f t="shared" si="7"/>
        <v>3.0000000006111804E-3</v>
      </c>
      <c r="E75" s="112">
        <f>ROUND(E20*$D$20,3)</f>
        <v>46.588000000000001</v>
      </c>
      <c r="F75" s="112">
        <f t="shared" ref="F75:BQ75" si="43">ROUND(F20*$D$20,3)</f>
        <v>28.087</v>
      </c>
      <c r="G75" s="112">
        <f t="shared" si="43"/>
        <v>27.05</v>
      </c>
      <c r="H75" s="112">
        <f t="shared" si="43"/>
        <v>27.983000000000001</v>
      </c>
      <c r="I75" s="112">
        <f t="shared" si="43"/>
        <v>38.192</v>
      </c>
      <c r="J75" s="112">
        <f t="shared" si="43"/>
        <v>308.87</v>
      </c>
      <c r="K75" s="112">
        <f t="shared" si="43"/>
        <v>52.164999999999999</v>
      </c>
      <c r="L75" s="112">
        <f t="shared" si="43"/>
        <v>10.622999999999999</v>
      </c>
      <c r="M75" s="112">
        <f t="shared" si="43"/>
        <v>21.032</v>
      </c>
      <c r="N75" s="112">
        <f t="shared" si="43"/>
        <v>18.221</v>
      </c>
      <c r="O75" s="112">
        <f t="shared" si="43"/>
        <v>19.164000000000001</v>
      </c>
      <c r="P75" s="112">
        <f t="shared" si="43"/>
        <v>32.476999999999997</v>
      </c>
      <c r="Q75" s="112">
        <f t="shared" si="43"/>
        <v>25.260999999999999</v>
      </c>
      <c r="R75" s="112">
        <f t="shared" si="43"/>
        <v>28.529</v>
      </c>
      <c r="S75" s="112">
        <f t="shared" si="43"/>
        <v>38.017000000000003</v>
      </c>
      <c r="T75" s="112">
        <f t="shared" si="43"/>
        <v>25.207000000000001</v>
      </c>
      <c r="U75" s="112">
        <f t="shared" si="43"/>
        <v>52.704000000000001</v>
      </c>
      <c r="V75" s="112">
        <f t="shared" si="43"/>
        <v>24.599</v>
      </c>
      <c r="W75" s="112">
        <f t="shared" si="43"/>
        <v>0.69799999999999995</v>
      </c>
      <c r="X75" s="112">
        <f t="shared" si="43"/>
        <v>28.02</v>
      </c>
      <c r="Y75" s="112">
        <f t="shared" si="43"/>
        <v>31.8</v>
      </c>
      <c r="Z75" s="112">
        <f t="shared" si="43"/>
        <v>29.233000000000001</v>
      </c>
      <c r="AA75" s="112">
        <f t="shared" si="43"/>
        <v>17.936</v>
      </c>
      <c r="AB75" s="112">
        <f t="shared" si="43"/>
        <v>18.538</v>
      </c>
      <c r="AC75" s="112">
        <f t="shared" si="43"/>
        <v>27.655999999999999</v>
      </c>
      <c r="AD75" s="112">
        <f t="shared" si="43"/>
        <v>30.422000000000001</v>
      </c>
      <c r="AE75" s="112">
        <f t="shared" si="43"/>
        <v>56.116</v>
      </c>
      <c r="AF75" s="112">
        <f t="shared" si="43"/>
        <v>48.795000000000002</v>
      </c>
      <c r="AG75" s="112">
        <f t="shared" si="43"/>
        <v>41.442999999999998</v>
      </c>
      <c r="AH75" s="112">
        <f t="shared" si="43"/>
        <v>38.825000000000003</v>
      </c>
      <c r="AI75" s="112">
        <f t="shared" si="43"/>
        <v>12.877000000000001</v>
      </c>
      <c r="AJ75" s="112">
        <f t="shared" si="43"/>
        <v>48.069000000000003</v>
      </c>
      <c r="AK75" s="112">
        <f t="shared" si="43"/>
        <v>1.7729999999999999</v>
      </c>
      <c r="AL75" s="112">
        <f t="shared" si="43"/>
        <v>97.771000000000001</v>
      </c>
      <c r="AM75" s="112">
        <f t="shared" si="43"/>
        <v>18.603999999999999</v>
      </c>
      <c r="AN75" s="112">
        <f t="shared" si="43"/>
        <v>19.484999999999999</v>
      </c>
      <c r="AO75" s="112">
        <f t="shared" si="43"/>
        <v>42.691000000000003</v>
      </c>
      <c r="AP75" s="112">
        <f t="shared" si="43"/>
        <v>51.692999999999998</v>
      </c>
      <c r="AQ75" s="112">
        <f t="shared" si="43"/>
        <v>65.450999999999993</v>
      </c>
      <c r="AR75" s="112">
        <f t="shared" si="43"/>
        <v>38.109000000000002</v>
      </c>
      <c r="AS75" s="112">
        <f t="shared" si="43"/>
        <v>43.536999999999999</v>
      </c>
      <c r="AT75" s="112">
        <f t="shared" si="43"/>
        <v>40.143000000000001</v>
      </c>
      <c r="AU75" s="112">
        <f t="shared" si="43"/>
        <v>41.411999999999999</v>
      </c>
      <c r="AV75" s="112">
        <f t="shared" si="43"/>
        <v>34.576000000000001</v>
      </c>
      <c r="AW75" s="112">
        <f t="shared" si="43"/>
        <v>140.595</v>
      </c>
      <c r="AX75" s="112">
        <f t="shared" si="43"/>
        <v>56.28</v>
      </c>
      <c r="AY75" s="112">
        <f t="shared" si="43"/>
        <v>10.43</v>
      </c>
      <c r="AZ75" s="112">
        <f t="shared" si="43"/>
        <v>50.847999999999999</v>
      </c>
      <c r="BA75" s="112">
        <f t="shared" si="43"/>
        <v>76.462999999999994</v>
      </c>
      <c r="BB75" s="112">
        <f t="shared" si="43"/>
        <v>35.412999999999997</v>
      </c>
      <c r="BC75" s="112">
        <f t="shared" si="43"/>
        <v>154.24199999999999</v>
      </c>
      <c r="BD75" s="112">
        <f t="shared" si="43"/>
        <v>79.968000000000004</v>
      </c>
      <c r="BE75" s="112">
        <f t="shared" si="43"/>
        <v>27.196000000000002</v>
      </c>
      <c r="BF75" s="112">
        <f t="shared" si="43"/>
        <v>23.782</v>
      </c>
      <c r="BG75" s="112">
        <f t="shared" si="43"/>
        <v>4.601</v>
      </c>
      <c r="BH75" s="112">
        <f t="shared" si="43"/>
        <v>33.357999999999997</v>
      </c>
      <c r="BI75" s="112">
        <f t="shared" si="43"/>
        <v>23.259</v>
      </c>
      <c r="BJ75" s="112">
        <f t="shared" si="43"/>
        <v>20.681000000000001</v>
      </c>
      <c r="BK75" s="112">
        <f t="shared" si="43"/>
        <v>6.1520000000000001</v>
      </c>
      <c r="BL75" s="112">
        <f t="shared" si="43"/>
        <v>23.015999999999998</v>
      </c>
      <c r="BM75" s="112">
        <f t="shared" si="43"/>
        <v>13.038</v>
      </c>
      <c r="BN75" s="112">
        <f t="shared" si="43"/>
        <v>10.952</v>
      </c>
      <c r="BO75" s="112">
        <f t="shared" si="43"/>
        <v>55.762</v>
      </c>
      <c r="BP75" s="112">
        <f t="shared" si="43"/>
        <v>32.860999999999997</v>
      </c>
      <c r="BQ75" s="112">
        <f t="shared" si="43"/>
        <v>36.048000000000002</v>
      </c>
      <c r="BR75" s="112">
        <f t="shared" ref="BR75:BZ75" si="44">ROUND(BR20*$D$20,3)</f>
        <v>50.703000000000003</v>
      </c>
      <c r="BS75" s="112">
        <f t="shared" si="44"/>
        <v>39.261000000000003</v>
      </c>
      <c r="BT75" s="112">
        <f t="shared" si="44"/>
        <v>29.4</v>
      </c>
      <c r="BU75" s="112">
        <f t="shared" si="44"/>
        <v>33.656999999999996</v>
      </c>
      <c r="BV75" s="112">
        <f t="shared" si="44"/>
        <v>29.29</v>
      </c>
      <c r="BW75" s="112">
        <f t="shared" si="44"/>
        <v>73.006</v>
      </c>
      <c r="BX75" s="112">
        <f t="shared" si="44"/>
        <v>32.293999999999997</v>
      </c>
      <c r="BY75" s="112">
        <f t="shared" si="44"/>
        <v>39.183</v>
      </c>
      <c r="BZ75" s="112">
        <f t="shared" si="44"/>
        <v>25.821999999999999</v>
      </c>
    </row>
    <row r="76" spans="1:78" s="6" customFormat="1" ht="16.2" x14ac:dyDescent="0.2">
      <c r="A76" s="18" t="s">
        <v>22</v>
      </c>
      <c r="B76" s="139">
        <f t="shared" si="12"/>
        <v>1871</v>
      </c>
      <c r="C76" s="189">
        <f t="shared" si="6"/>
        <v>1871.0040000000004</v>
      </c>
      <c r="D76" s="139">
        <f t="shared" si="7"/>
        <v>4.0000000003601599E-3</v>
      </c>
      <c r="E76" s="112">
        <f>ROUND(E21*$D$21,3)</f>
        <v>22.161000000000001</v>
      </c>
      <c r="F76" s="112">
        <f t="shared" ref="F76:BQ76" si="45">ROUND(F21*$D$21,3)</f>
        <v>18.837</v>
      </c>
      <c r="G76" s="112">
        <f t="shared" si="45"/>
        <v>20.545999999999999</v>
      </c>
      <c r="H76" s="112">
        <f t="shared" si="45"/>
        <v>16.423999999999999</v>
      </c>
      <c r="I76" s="112">
        <f t="shared" si="45"/>
        <v>26.344999999999999</v>
      </c>
      <c r="J76" s="112">
        <f t="shared" si="45"/>
        <v>246.79900000000001</v>
      </c>
      <c r="K76" s="112">
        <f t="shared" si="45"/>
        <v>36.567</v>
      </c>
      <c r="L76" s="112">
        <f t="shared" si="45"/>
        <v>3.2519999999999998</v>
      </c>
      <c r="M76" s="112">
        <f t="shared" si="45"/>
        <v>15.491</v>
      </c>
      <c r="N76" s="112">
        <f t="shared" si="45"/>
        <v>16.635000000000002</v>
      </c>
      <c r="O76" s="112">
        <f t="shared" si="45"/>
        <v>14.975</v>
      </c>
      <c r="P76" s="112">
        <f t="shared" si="45"/>
        <v>10.157999999999999</v>
      </c>
      <c r="Q76" s="112">
        <f t="shared" si="45"/>
        <v>12.853</v>
      </c>
      <c r="R76" s="112">
        <f t="shared" si="45"/>
        <v>7.3390000000000004</v>
      </c>
      <c r="S76" s="112">
        <f t="shared" si="45"/>
        <v>32.783999999999999</v>
      </c>
      <c r="T76" s="112">
        <f t="shared" si="45"/>
        <v>16.54</v>
      </c>
      <c r="U76" s="112">
        <f t="shared" si="45"/>
        <v>20.210999999999999</v>
      </c>
      <c r="V76" s="112">
        <f t="shared" si="45"/>
        <v>17.739000000000001</v>
      </c>
      <c r="W76" s="112">
        <f t="shared" si="45"/>
        <v>0</v>
      </c>
      <c r="X76" s="112">
        <f t="shared" si="45"/>
        <v>29.341999999999999</v>
      </c>
      <c r="Y76" s="112">
        <f t="shared" si="45"/>
        <v>27.757000000000001</v>
      </c>
      <c r="Z76" s="113">
        <f t="shared" si="45"/>
        <v>14.523</v>
      </c>
      <c r="AA76" s="112">
        <f t="shared" si="45"/>
        <v>9.4190000000000005</v>
      </c>
      <c r="AB76" s="112">
        <f t="shared" si="45"/>
        <v>7.282</v>
      </c>
      <c r="AC76" s="112">
        <f t="shared" si="45"/>
        <v>13.58</v>
      </c>
      <c r="AD76" s="112">
        <f t="shared" si="45"/>
        <v>20.344000000000001</v>
      </c>
      <c r="AE76" s="112">
        <f t="shared" si="45"/>
        <v>26.140999999999998</v>
      </c>
      <c r="AF76" s="112">
        <f t="shared" si="45"/>
        <v>13.691000000000001</v>
      </c>
      <c r="AG76" s="112">
        <f t="shared" si="45"/>
        <v>28.36</v>
      </c>
      <c r="AH76" s="112">
        <f t="shared" si="45"/>
        <v>21.062000000000001</v>
      </c>
      <c r="AI76" s="112">
        <f t="shared" si="45"/>
        <v>5.3109999999999999</v>
      </c>
      <c r="AJ76" s="112">
        <f t="shared" si="45"/>
        <v>27.876999999999999</v>
      </c>
      <c r="AK76" s="112">
        <f t="shared" si="45"/>
        <v>1.071</v>
      </c>
      <c r="AL76" s="112">
        <f t="shared" si="45"/>
        <v>46.505000000000003</v>
      </c>
      <c r="AM76" s="112">
        <f t="shared" si="45"/>
        <v>14.5</v>
      </c>
      <c r="AN76" s="112">
        <f t="shared" si="45"/>
        <v>18.844999999999999</v>
      </c>
      <c r="AO76" s="112">
        <f t="shared" si="45"/>
        <v>23.933</v>
      </c>
      <c r="AP76" s="112">
        <f t="shared" si="45"/>
        <v>34.261000000000003</v>
      </c>
      <c r="AQ76" s="112">
        <f t="shared" si="45"/>
        <v>40.093000000000004</v>
      </c>
      <c r="AR76" s="112">
        <f t="shared" si="45"/>
        <v>23.138000000000002</v>
      </c>
      <c r="AS76" s="112">
        <f t="shared" si="45"/>
        <v>23.552</v>
      </c>
      <c r="AT76" s="112">
        <f t="shared" si="45"/>
        <v>20.811</v>
      </c>
      <c r="AU76" s="112">
        <f t="shared" si="45"/>
        <v>24.222000000000001</v>
      </c>
      <c r="AV76" s="112">
        <f t="shared" si="45"/>
        <v>22.021000000000001</v>
      </c>
      <c r="AW76" s="112">
        <f t="shared" si="45"/>
        <v>100.035</v>
      </c>
      <c r="AX76" s="112">
        <f t="shared" si="45"/>
        <v>24.541</v>
      </c>
      <c r="AY76" s="112">
        <f t="shared" si="45"/>
        <v>11.644</v>
      </c>
      <c r="AZ76" s="112">
        <f t="shared" si="45"/>
        <v>41.612000000000002</v>
      </c>
      <c r="BA76" s="112">
        <f t="shared" si="45"/>
        <v>52.357999999999997</v>
      </c>
      <c r="BB76" s="112">
        <f t="shared" si="45"/>
        <v>16.335000000000001</v>
      </c>
      <c r="BC76" s="112">
        <f t="shared" si="45"/>
        <v>95.052999999999997</v>
      </c>
      <c r="BD76" s="112">
        <f t="shared" si="45"/>
        <v>46.625999999999998</v>
      </c>
      <c r="BE76" s="112">
        <f t="shared" si="45"/>
        <v>19.568000000000001</v>
      </c>
      <c r="BF76" s="112">
        <f t="shared" si="45"/>
        <v>10.837</v>
      </c>
      <c r="BG76" s="112">
        <f t="shared" si="45"/>
        <v>0.55300000000000005</v>
      </c>
      <c r="BH76" s="112">
        <f t="shared" si="45"/>
        <v>17.695</v>
      </c>
      <c r="BI76" s="112">
        <f t="shared" si="45"/>
        <v>13.68</v>
      </c>
      <c r="BJ76" s="112">
        <f t="shared" si="45"/>
        <v>14.016</v>
      </c>
      <c r="BK76" s="112">
        <f t="shared" si="45"/>
        <v>5.2279999999999998</v>
      </c>
      <c r="BL76" s="112">
        <f t="shared" si="45"/>
        <v>12.355</v>
      </c>
      <c r="BM76" s="112">
        <f t="shared" si="45"/>
        <v>6.4020000000000001</v>
      </c>
      <c r="BN76" s="112">
        <f t="shared" si="45"/>
        <v>6.7220000000000004</v>
      </c>
      <c r="BO76" s="112">
        <f t="shared" si="45"/>
        <v>23.702999999999999</v>
      </c>
      <c r="BP76" s="112">
        <f t="shared" si="45"/>
        <v>19.757000000000001</v>
      </c>
      <c r="BQ76" s="112">
        <f t="shared" si="45"/>
        <v>21.41</v>
      </c>
      <c r="BR76" s="112">
        <f t="shared" ref="BR76:BZ76" si="46">ROUND(BR21*$D$21,3)</f>
        <v>35.850999999999999</v>
      </c>
      <c r="BS76" s="112">
        <f t="shared" si="46"/>
        <v>29.088999999999999</v>
      </c>
      <c r="BT76" s="112">
        <f t="shared" si="46"/>
        <v>18.808</v>
      </c>
      <c r="BU76" s="112">
        <f t="shared" si="46"/>
        <v>22.436</v>
      </c>
      <c r="BV76" s="112">
        <f t="shared" si="46"/>
        <v>22.154</v>
      </c>
      <c r="BW76" s="112">
        <f t="shared" si="46"/>
        <v>32.418999999999997</v>
      </c>
      <c r="BX76" s="112">
        <f t="shared" si="46"/>
        <v>19.105</v>
      </c>
      <c r="BY76" s="112">
        <f t="shared" si="46"/>
        <v>17.669</v>
      </c>
      <c r="BZ76" s="112">
        <f t="shared" si="46"/>
        <v>20.045999999999999</v>
      </c>
    </row>
    <row r="77" spans="1:78" s="6" customFormat="1" ht="16.8" thickBot="1" x14ac:dyDescent="0.25">
      <c r="A77" s="20" t="s">
        <v>23</v>
      </c>
      <c r="B77" s="143">
        <f>ROUND(B22,3)</f>
        <v>1097</v>
      </c>
      <c r="C77" s="190">
        <f>SUM(E77:BZ77)</f>
        <v>1097.0000000000005</v>
      </c>
      <c r="D77" s="143">
        <f t="shared" si="7"/>
        <v>0</v>
      </c>
      <c r="E77" s="269">
        <f>ROUND(E22*$D$22,3)</f>
        <v>10.068</v>
      </c>
      <c r="F77" s="269">
        <f t="shared" ref="F77:BQ77" si="47">ROUND(F22*$D$22,3)</f>
        <v>9.2970000000000006</v>
      </c>
      <c r="G77" s="269">
        <f t="shared" si="47"/>
        <v>17.391999999999999</v>
      </c>
      <c r="H77" s="269">
        <f t="shared" si="47"/>
        <v>14.657</v>
      </c>
      <c r="I77" s="269">
        <f t="shared" si="47"/>
        <v>19.699000000000002</v>
      </c>
      <c r="J77" s="269">
        <f t="shared" si="47"/>
        <v>156.095</v>
      </c>
      <c r="K77" s="269">
        <f t="shared" si="47"/>
        <v>23.536000000000001</v>
      </c>
      <c r="L77" s="269">
        <f t="shared" si="47"/>
        <v>0.51800000000000002</v>
      </c>
      <c r="M77" s="269">
        <f t="shared" si="47"/>
        <v>11.302</v>
      </c>
      <c r="N77" s="269">
        <f t="shared" si="47"/>
        <v>1.6419999999999999</v>
      </c>
      <c r="O77" s="275">
        <f t="shared" si="47"/>
        <v>11.427</v>
      </c>
      <c r="P77" s="269">
        <f t="shared" si="47"/>
        <v>11.385999999999999</v>
      </c>
      <c r="Q77" s="269">
        <f t="shared" si="47"/>
        <v>12.1</v>
      </c>
      <c r="R77" s="269">
        <f t="shared" si="47"/>
        <v>6.7359999999999998</v>
      </c>
      <c r="S77" s="269">
        <f t="shared" si="47"/>
        <v>10.725</v>
      </c>
      <c r="T77" s="269">
        <f t="shared" si="47"/>
        <v>7.875</v>
      </c>
      <c r="U77" s="269">
        <f t="shared" si="47"/>
        <v>5.2640000000000002</v>
      </c>
      <c r="V77" s="269">
        <f t="shared" si="47"/>
        <v>9.2720000000000002</v>
      </c>
      <c r="W77" s="269">
        <f t="shared" si="47"/>
        <v>0</v>
      </c>
      <c r="X77" s="269">
        <f t="shared" si="47"/>
        <v>8.1820000000000004</v>
      </c>
      <c r="Y77" s="269">
        <f t="shared" si="47"/>
        <v>6.3040000000000003</v>
      </c>
      <c r="Z77" s="269">
        <f t="shared" si="47"/>
        <v>3.3410000000000002</v>
      </c>
      <c r="AA77" s="275">
        <f t="shared" si="47"/>
        <v>15.456</v>
      </c>
      <c r="AB77" s="269">
        <f t="shared" si="47"/>
        <v>6.1459999999999999</v>
      </c>
      <c r="AC77" s="269">
        <f t="shared" si="47"/>
        <v>3.734</v>
      </c>
      <c r="AD77" s="269">
        <f t="shared" si="47"/>
        <v>5.173</v>
      </c>
      <c r="AE77" s="269">
        <f t="shared" si="47"/>
        <v>5.1429999999999998</v>
      </c>
      <c r="AF77" s="275">
        <f t="shared" si="47"/>
        <v>11.475</v>
      </c>
      <c r="AG77" s="269">
        <f t="shared" si="47"/>
        <v>18.724</v>
      </c>
      <c r="AH77" s="269">
        <f t="shared" si="47"/>
        <v>15.147</v>
      </c>
      <c r="AI77" s="269">
        <f t="shared" si="47"/>
        <v>7.3120000000000003</v>
      </c>
      <c r="AJ77" s="269">
        <f t="shared" si="47"/>
        <v>15.182</v>
      </c>
      <c r="AK77" s="269">
        <f t="shared" si="47"/>
        <v>0.36899999999999999</v>
      </c>
      <c r="AL77" s="269">
        <f t="shared" si="47"/>
        <v>17.265000000000001</v>
      </c>
      <c r="AM77" s="269">
        <f t="shared" si="47"/>
        <v>5.8019999999999996</v>
      </c>
      <c r="AN77" s="269">
        <f t="shared" si="47"/>
        <v>10.62</v>
      </c>
      <c r="AO77" s="269">
        <f t="shared" si="47"/>
        <v>11.807</v>
      </c>
      <c r="AP77" s="269">
        <f t="shared" si="47"/>
        <v>29.760999999999999</v>
      </c>
      <c r="AQ77" s="275">
        <f t="shared" si="47"/>
        <v>34.412999999999997</v>
      </c>
      <c r="AR77" s="269">
        <f t="shared" si="47"/>
        <v>5.8760000000000003</v>
      </c>
      <c r="AS77" s="269">
        <f t="shared" si="47"/>
        <v>8.0860000000000003</v>
      </c>
      <c r="AT77" s="269">
        <f t="shared" si="47"/>
        <v>11.737</v>
      </c>
      <c r="AU77" s="269">
        <f t="shared" si="47"/>
        <v>10.401999999999999</v>
      </c>
      <c r="AV77" s="269">
        <f t="shared" si="47"/>
        <v>14.587999999999999</v>
      </c>
      <c r="AW77" s="269">
        <f t="shared" si="47"/>
        <v>70.242999999999995</v>
      </c>
      <c r="AX77" s="269">
        <f t="shared" si="47"/>
        <v>18.146999999999998</v>
      </c>
      <c r="AY77" s="269">
        <f t="shared" si="47"/>
        <v>6.5339999999999998</v>
      </c>
      <c r="AZ77" s="269">
        <f t="shared" si="47"/>
        <v>14.378</v>
      </c>
      <c r="BA77" s="269">
        <f t="shared" si="47"/>
        <v>11.349</v>
      </c>
      <c r="BB77" s="275">
        <f t="shared" si="47"/>
        <v>17.425000000000001</v>
      </c>
      <c r="BC77" s="269">
        <f t="shared" si="47"/>
        <v>101.181</v>
      </c>
      <c r="BD77" s="269">
        <f t="shared" si="47"/>
        <v>30.148</v>
      </c>
      <c r="BE77" s="269">
        <f t="shared" si="47"/>
        <v>8.3940000000000001</v>
      </c>
      <c r="BF77" s="269">
        <f t="shared" si="47"/>
        <v>0.28000000000000003</v>
      </c>
      <c r="BG77" s="269">
        <f t="shared" si="47"/>
        <v>0.39600000000000002</v>
      </c>
      <c r="BH77" s="269">
        <f t="shared" si="47"/>
        <v>6.3650000000000002</v>
      </c>
      <c r="BI77" s="269">
        <f t="shared" si="47"/>
        <v>6.0069999999999997</v>
      </c>
      <c r="BJ77" s="269">
        <f t="shared" si="47"/>
        <v>4.9480000000000004</v>
      </c>
      <c r="BK77" s="269">
        <f t="shared" si="47"/>
        <v>2.38</v>
      </c>
      <c r="BL77" s="269">
        <f t="shared" si="47"/>
        <v>5.843</v>
      </c>
      <c r="BM77" s="269">
        <f t="shared" si="47"/>
        <v>1.5389999999999999</v>
      </c>
      <c r="BN77" s="269">
        <f t="shared" si="47"/>
        <v>2.1659999999999999</v>
      </c>
      <c r="BO77" s="269">
        <f t="shared" si="47"/>
        <v>12.121</v>
      </c>
      <c r="BP77" s="269">
        <f t="shared" si="47"/>
        <v>25.411000000000001</v>
      </c>
      <c r="BQ77" s="269">
        <f t="shared" si="47"/>
        <v>10.728</v>
      </c>
      <c r="BR77" s="269">
        <f t="shared" ref="BR77:BZ77" si="48">ROUND(BR22*$D$22,3)</f>
        <v>5.984</v>
      </c>
      <c r="BS77" s="269">
        <f t="shared" si="48"/>
        <v>29.515000000000001</v>
      </c>
      <c r="BT77" s="269">
        <f t="shared" si="48"/>
        <v>9.282</v>
      </c>
      <c r="BU77" s="269">
        <f t="shared" si="48"/>
        <v>20.056000000000001</v>
      </c>
      <c r="BV77" s="269">
        <f t="shared" si="48"/>
        <v>6.98</v>
      </c>
      <c r="BW77" s="275">
        <f t="shared" si="48"/>
        <v>17.466999999999999</v>
      </c>
      <c r="BX77" s="269">
        <f t="shared" si="48"/>
        <v>11.16</v>
      </c>
      <c r="BY77" s="269">
        <f t="shared" si="48"/>
        <v>14.32</v>
      </c>
      <c r="BZ77" s="269">
        <f t="shared" si="48"/>
        <v>5.2169999999999996</v>
      </c>
    </row>
    <row r="78" spans="1:78" s="11" customFormat="1" ht="16.8" thickBot="1" x14ac:dyDescent="0.25">
      <c r="A78" s="22" t="s">
        <v>24</v>
      </c>
      <c r="B78" s="145">
        <f t="shared" ref="B78" si="49">ROUND(B23,0)</f>
        <v>93157</v>
      </c>
      <c r="C78" s="191">
        <f t="shared" si="6"/>
        <v>93156.998999999996</v>
      </c>
      <c r="D78" s="145">
        <f t="shared" si="7"/>
        <v>-1.0000000038417056E-3</v>
      </c>
      <c r="E78" s="145">
        <f>SUM(E59:E77)</f>
        <v>766.49</v>
      </c>
      <c r="F78" s="145">
        <f t="shared" ref="F78:BQ78" si="50">SUM(F59:F77)</f>
        <v>684.47100000000012</v>
      </c>
      <c r="G78" s="145">
        <f t="shared" si="50"/>
        <v>1016.566</v>
      </c>
      <c r="H78" s="145">
        <f t="shared" si="50"/>
        <v>725.08799999999997</v>
      </c>
      <c r="I78" s="145">
        <f t="shared" si="50"/>
        <v>810.84399999999994</v>
      </c>
      <c r="J78" s="145">
        <f t="shared" si="50"/>
        <v>9394.3050000000003</v>
      </c>
      <c r="K78" s="145">
        <f t="shared" si="50"/>
        <v>2918.9490000000001</v>
      </c>
      <c r="L78" s="145">
        <f t="shared" si="50"/>
        <v>264.81499999999994</v>
      </c>
      <c r="M78" s="145">
        <f t="shared" si="50"/>
        <v>953.11900000000014</v>
      </c>
      <c r="N78" s="145">
        <f t="shared" si="50"/>
        <v>423.62799999999999</v>
      </c>
      <c r="O78" s="145">
        <f t="shared" si="50"/>
        <v>654.73900000000015</v>
      </c>
      <c r="P78" s="145">
        <f t="shared" si="50"/>
        <v>851.71599999999989</v>
      </c>
      <c r="Q78" s="145">
        <f t="shared" si="50"/>
        <v>571.35899999999992</v>
      </c>
      <c r="R78" s="145">
        <f t="shared" si="50"/>
        <v>688.43900000000019</v>
      </c>
      <c r="S78" s="145">
        <f t="shared" si="50"/>
        <v>1205.702</v>
      </c>
      <c r="T78" s="145">
        <f t="shared" si="50"/>
        <v>683.17099999999982</v>
      </c>
      <c r="U78" s="145">
        <f t="shared" si="50"/>
        <v>1945.998</v>
      </c>
      <c r="V78" s="145">
        <f t="shared" si="50"/>
        <v>516.29399999999998</v>
      </c>
      <c r="W78" s="145">
        <f t="shared" si="50"/>
        <v>573.44700000000012</v>
      </c>
      <c r="X78" s="145">
        <f t="shared" si="50"/>
        <v>557.53200000000004</v>
      </c>
      <c r="Y78" s="145">
        <f t="shared" si="50"/>
        <v>1585.4360000000004</v>
      </c>
      <c r="Z78" s="145">
        <f t="shared" si="50"/>
        <v>731.01799999999992</v>
      </c>
      <c r="AA78" s="145">
        <f t="shared" si="50"/>
        <v>427.94299999999987</v>
      </c>
      <c r="AB78" s="145">
        <f t="shared" si="50"/>
        <v>562.28500000000008</v>
      </c>
      <c r="AC78" s="145">
        <f t="shared" si="50"/>
        <v>804.4860000000001</v>
      </c>
      <c r="AD78" s="145">
        <f t="shared" si="50"/>
        <v>1642.933</v>
      </c>
      <c r="AE78" s="145">
        <f t="shared" si="50"/>
        <v>1105.8580000000002</v>
      </c>
      <c r="AF78" s="145">
        <f t="shared" si="50"/>
        <v>836.255</v>
      </c>
      <c r="AG78" s="145">
        <f t="shared" si="50"/>
        <v>1011.3820000000001</v>
      </c>
      <c r="AH78" s="145">
        <f t="shared" si="50"/>
        <v>1469.7660000000001</v>
      </c>
      <c r="AI78" s="145">
        <f t="shared" si="50"/>
        <v>524.57100000000003</v>
      </c>
      <c r="AJ78" s="145">
        <f t="shared" si="50"/>
        <v>777.62800000000004</v>
      </c>
      <c r="AK78" s="145">
        <f t="shared" si="50"/>
        <v>830.29499999999996</v>
      </c>
      <c r="AL78" s="145">
        <f t="shared" si="50"/>
        <v>1071.6380000000001</v>
      </c>
      <c r="AM78" s="145">
        <f t="shared" si="50"/>
        <v>396.06299999999999</v>
      </c>
      <c r="AN78" s="145">
        <f t="shared" si="50"/>
        <v>732.22400000000005</v>
      </c>
      <c r="AO78" s="145">
        <f t="shared" si="50"/>
        <v>1044.8150000000001</v>
      </c>
      <c r="AP78" s="145">
        <f t="shared" si="50"/>
        <v>2116.1640000000002</v>
      </c>
      <c r="AQ78" s="145">
        <f t="shared" si="50"/>
        <v>1793.9780000000003</v>
      </c>
      <c r="AR78" s="145">
        <f t="shared" si="50"/>
        <v>1147.069</v>
      </c>
      <c r="AS78" s="145">
        <f t="shared" si="50"/>
        <v>1119.0409999999999</v>
      </c>
      <c r="AT78" s="145">
        <f t="shared" si="50"/>
        <v>1430.989</v>
      </c>
      <c r="AU78" s="145">
        <f t="shared" si="50"/>
        <v>1200.7460000000001</v>
      </c>
      <c r="AV78" s="145">
        <f t="shared" si="50"/>
        <v>978.76099999999997</v>
      </c>
      <c r="AW78" s="145">
        <f t="shared" si="50"/>
        <v>4142.8679999999995</v>
      </c>
      <c r="AX78" s="145">
        <f t="shared" si="50"/>
        <v>1646.9559999999999</v>
      </c>
      <c r="AY78" s="145">
        <f t="shared" si="50"/>
        <v>394.33699999999999</v>
      </c>
      <c r="AZ78" s="145">
        <f t="shared" si="50"/>
        <v>629.06399999999985</v>
      </c>
      <c r="BA78" s="145">
        <f t="shared" si="50"/>
        <v>2047.8759999999997</v>
      </c>
      <c r="BB78" s="145">
        <f t="shared" si="50"/>
        <v>1286.829</v>
      </c>
      <c r="BC78" s="145">
        <f t="shared" si="50"/>
        <v>4771.1799999999994</v>
      </c>
      <c r="BD78" s="145">
        <f t="shared" si="50"/>
        <v>3307.5320000000002</v>
      </c>
      <c r="BE78" s="145">
        <f t="shared" si="50"/>
        <v>1432.875</v>
      </c>
      <c r="BF78" s="145">
        <f t="shared" si="50"/>
        <v>687.45400000000006</v>
      </c>
      <c r="BG78" s="145">
        <f t="shared" si="50"/>
        <v>143.875</v>
      </c>
      <c r="BH78" s="145">
        <f t="shared" si="50"/>
        <v>1198.7359999999999</v>
      </c>
      <c r="BI78" s="145">
        <f t="shared" si="50"/>
        <v>739.67399999999998</v>
      </c>
      <c r="BJ78" s="145">
        <f t="shared" si="50"/>
        <v>896.28899999999999</v>
      </c>
      <c r="BK78" s="145">
        <f t="shared" si="50"/>
        <v>349.53100000000001</v>
      </c>
      <c r="BL78" s="145">
        <f t="shared" si="50"/>
        <v>1004.559</v>
      </c>
      <c r="BM78" s="145">
        <f t="shared" si="50"/>
        <v>399.41200000000003</v>
      </c>
      <c r="BN78" s="145">
        <f t="shared" si="50"/>
        <v>282.44399999999996</v>
      </c>
      <c r="BO78" s="145">
        <f t="shared" si="50"/>
        <v>1068.9049999999997</v>
      </c>
      <c r="BP78" s="145">
        <f t="shared" si="50"/>
        <v>2194.7060000000001</v>
      </c>
      <c r="BQ78" s="145">
        <f t="shared" si="50"/>
        <v>1010.769</v>
      </c>
      <c r="BR78" s="145">
        <f t="shared" ref="BR78:BZ78" si="51">SUM(BR59:BR77)</f>
        <v>1508.1590000000001</v>
      </c>
      <c r="BS78" s="145">
        <f t="shared" si="51"/>
        <v>1948.1779999999999</v>
      </c>
      <c r="BT78" s="145">
        <f t="shared" si="51"/>
        <v>1181.8389999999999</v>
      </c>
      <c r="BU78" s="145">
        <f t="shared" si="51"/>
        <v>1293.3710000000001</v>
      </c>
      <c r="BV78" s="145">
        <f t="shared" si="51"/>
        <v>1414.4589999999998</v>
      </c>
      <c r="BW78" s="145">
        <f t="shared" si="51"/>
        <v>1519.6390000000001</v>
      </c>
      <c r="BX78" s="145">
        <f t="shared" si="51"/>
        <v>983.23799999999983</v>
      </c>
      <c r="BY78" s="145">
        <f t="shared" si="51"/>
        <v>1515.7839999999999</v>
      </c>
      <c r="BZ78" s="145">
        <f t="shared" si="51"/>
        <v>608.44500000000005</v>
      </c>
    </row>
    <row r="79" spans="1:78" s="15" customFormat="1" ht="81" x14ac:dyDescent="0.2">
      <c r="A79" s="55" t="s">
        <v>25</v>
      </c>
      <c r="B79" s="257" t="str">
        <f>B1</f>
        <v>37(2025)   人口
（推計値）</v>
      </c>
      <c r="C79" s="133" t="s">
        <v>101</v>
      </c>
      <c r="D79" s="134" t="s">
        <v>108</v>
      </c>
      <c r="E79" s="207" t="s">
        <v>26</v>
      </c>
      <c r="F79" s="133" t="s">
        <v>27</v>
      </c>
      <c r="G79" s="133" t="s">
        <v>28</v>
      </c>
      <c r="H79" s="133" t="s">
        <v>29</v>
      </c>
      <c r="I79" s="133" t="s">
        <v>30</v>
      </c>
      <c r="J79" s="133" t="s">
        <v>31</v>
      </c>
      <c r="K79" s="133" t="s">
        <v>32</v>
      </c>
      <c r="L79" s="133" t="s">
        <v>33</v>
      </c>
      <c r="M79" s="133" t="s">
        <v>34</v>
      </c>
      <c r="N79" s="133" t="s">
        <v>35</v>
      </c>
      <c r="O79" s="133" t="s">
        <v>36</v>
      </c>
      <c r="P79" s="133" t="s">
        <v>37</v>
      </c>
      <c r="Q79" s="133" t="s">
        <v>38</v>
      </c>
      <c r="R79" s="133" t="s">
        <v>39</v>
      </c>
      <c r="S79" s="133" t="s">
        <v>40</v>
      </c>
      <c r="T79" s="133" t="s">
        <v>41</v>
      </c>
      <c r="U79" s="133" t="s">
        <v>42</v>
      </c>
      <c r="V79" s="133" t="s">
        <v>43</v>
      </c>
      <c r="W79" s="133" t="s">
        <v>44</v>
      </c>
      <c r="X79" s="133" t="s">
        <v>45</v>
      </c>
      <c r="Y79" s="133" t="s">
        <v>46</v>
      </c>
      <c r="Z79" s="133" t="s">
        <v>47</v>
      </c>
      <c r="AA79" s="133" t="s">
        <v>48</v>
      </c>
      <c r="AB79" s="133" t="s">
        <v>49</v>
      </c>
      <c r="AC79" s="133" t="s">
        <v>50</v>
      </c>
      <c r="AD79" s="133" t="s">
        <v>51</v>
      </c>
      <c r="AE79" s="133" t="s">
        <v>52</v>
      </c>
      <c r="AF79" s="133" t="s">
        <v>53</v>
      </c>
      <c r="AG79" s="133" t="s">
        <v>54</v>
      </c>
      <c r="AH79" s="133" t="s">
        <v>55</v>
      </c>
      <c r="AI79" s="133" t="s">
        <v>56</v>
      </c>
      <c r="AJ79" s="133" t="s">
        <v>57</v>
      </c>
      <c r="AK79" s="133" t="s">
        <v>58</v>
      </c>
      <c r="AL79" s="133" t="s">
        <v>59</v>
      </c>
      <c r="AM79" s="133" t="s">
        <v>60</v>
      </c>
      <c r="AN79" s="133" t="s">
        <v>61</v>
      </c>
      <c r="AO79" s="133" t="s">
        <v>62</v>
      </c>
      <c r="AP79" s="133" t="s">
        <v>63</v>
      </c>
      <c r="AQ79" s="133" t="s">
        <v>64</v>
      </c>
      <c r="AR79" s="133" t="s">
        <v>65</v>
      </c>
      <c r="AS79" s="133" t="s">
        <v>66</v>
      </c>
      <c r="AT79" s="133" t="s">
        <v>67</v>
      </c>
      <c r="AU79" s="133" t="s">
        <v>68</v>
      </c>
      <c r="AV79" s="133" t="s">
        <v>69</v>
      </c>
      <c r="AW79" s="133" t="s">
        <v>70</v>
      </c>
      <c r="AX79" s="133" t="s">
        <v>71</v>
      </c>
      <c r="AY79" s="133" t="s">
        <v>72</v>
      </c>
      <c r="AZ79" s="133" t="s">
        <v>73</v>
      </c>
      <c r="BA79" s="133" t="s">
        <v>74</v>
      </c>
      <c r="BB79" s="133" t="s">
        <v>75</v>
      </c>
      <c r="BC79" s="133" t="s">
        <v>76</v>
      </c>
      <c r="BD79" s="133" t="s">
        <v>77</v>
      </c>
      <c r="BE79" s="133" t="s">
        <v>78</v>
      </c>
      <c r="BF79" s="133" t="s">
        <v>79</v>
      </c>
      <c r="BG79" s="133" t="s">
        <v>80</v>
      </c>
      <c r="BH79" s="133" t="s">
        <v>81</v>
      </c>
      <c r="BI79" s="133" t="s">
        <v>82</v>
      </c>
      <c r="BJ79" s="133" t="s">
        <v>83</v>
      </c>
      <c r="BK79" s="133" t="s">
        <v>84</v>
      </c>
      <c r="BL79" s="133" t="s">
        <v>85</v>
      </c>
      <c r="BM79" s="133" t="s">
        <v>86</v>
      </c>
      <c r="BN79" s="133" t="s">
        <v>87</v>
      </c>
      <c r="BO79" s="133" t="s">
        <v>88</v>
      </c>
      <c r="BP79" s="133" t="s">
        <v>89</v>
      </c>
      <c r="BQ79" s="133" t="s">
        <v>90</v>
      </c>
      <c r="BR79" s="133" t="s">
        <v>91</v>
      </c>
      <c r="BS79" s="133" t="s">
        <v>92</v>
      </c>
      <c r="BT79" s="133" t="s">
        <v>93</v>
      </c>
      <c r="BU79" s="133" t="s">
        <v>94</v>
      </c>
      <c r="BV79" s="133" t="s">
        <v>95</v>
      </c>
      <c r="BW79" s="133" t="s">
        <v>96</v>
      </c>
      <c r="BX79" s="133" t="s">
        <v>97</v>
      </c>
      <c r="BY79" s="133" t="s">
        <v>98</v>
      </c>
      <c r="BZ79" s="134" t="s">
        <v>99</v>
      </c>
    </row>
    <row r="80" spans="1:78" s="6" customFormat="1" ht="21.75" customHeight="1" thickBot="1" x14ac:dyDescent="0.25">
      <c r="A80" s="56" t="str">
        <f>A2</f>
        <v>H37</v>
      </c>
      <c r="B80" s="258" t="s">
        <v>104</v>
      </c>
      <c r="C80" s="183" t="s">
        <v>105</v>
      </c>
      <c r="D80" s="208" t="s">
        <v>107</v>
      </c>
      <c r="E80" s="135">
        <v>-1</v>
      </c>
      <c r="F80" s="300" t="s">
        <v>109</v>
      </c>
      <c r="G80" s="300"/>
      <c r="H80" s="300"/>
      <c r="I80" s="300"/>
      <c r="J80" s="288" t="s">
        <v>115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86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6"/>
    </row>
    <row r="81" spans="1:78" s="6" customFormat="1" ht="18" customHeight="1" x14ac:dyDescent="0.2">
      <c r="A81" s="110" t="s">
        <v>4</v>
      </c>
      <c r="B81" s="267">
        <f>ROUND(B26,0)</f>
        <v>3473</v>
      </c>
      <c r="C81" s="223">
        <f>SUM(E81:BZ81)</f>
        <v>3472</v>
      </c>
      <c r="D81" s="224">
        <f t="shared" ref="D81:D101" si="52">C81-B81</f>
        <v>-1</v>
      </c>
      <c r="E81" s="234">
        <f t="shared" ref="E81:BP81" si="53">ROUND(E26*$D$26,0)</f>
        <v>24</v>
      </c>
      <c r="F81" s="225">
        <f t="shared" si="53"/>
        <v>20</v>
      </c>
      <c r="G81" s="225">
        <f t="shared" si="53"/>
        <v>34</v>
      </c>
      <c r="H81" s="225">
        <f t="shared" si="53"/>
        <v>20</v>
      </c>
      <c r="I81" s="225">
        <f t="shared" si="53"/>
        <v>19</v>
      </c>
      <c r="J81" s="225">
        <f t="shared" si="53"/>
        <v>317</v>
      </c>
      <c r="K81" s="225">
        <f t="shared" si="53"/>
        <v>125</v>
      </c>
      <c r="L81" s="225">
        <f t="shared" si="53"/>
        <v>12</v>
      </c>
      <c r="M81" s="225">
        <f t="shared" si="53"/>
        <v>31</v>
      </c>
      <c r="N81" s="225">
        <f t="shared" si="53"/>
        <v>10</v>
      </c>
      <c r="O81" s="225">
        <f t="shared" si="53"/>
        <v>30</v>
      </c>
      <c r="P81" s="225">
        <f t="shared" si="53"/>
        <v>23</v>
      </c>
      <c r="Q81" s="225">
        <f t="shared" si="53"/>
        <v>22</v>
      </c>
      <c r="R81" s="225">
        <f t="shared" si="53"/>
        <v>30</v>
      </c>
      <c r="S81" s="225">
        <f t="shared" si="53"/>
        <v>37</v>
      </c>
      <c r="T81" s="225">
        <f t="shared" si="53"/>
        <v>23</v>
      </c>
      <c r="U81" s="225">
        <f t="shared" si="53"/>
        <v>78</v>
      </c>
      <c r="V81" s="225">
        <f t="shared" si="53"/>
        <v>12</v>
      </c>
      <c r="W81" s="225">
        <f t="shared" si="53"/>
        <v>16</v>
      </c>
      <c r="X81" s="225">
        <f t="shared" si="53"/>
        <v>32</v>
      </c>
      <c r="Y81" s="225">
        <f t="shared" si="53"/>
        <v>62</v>
      </c>
      <c r="Z81" s="225">
        <f t="shared" si="53"/>
        <v>32</v>
      </c>
      <c r="AA81" s="225">
        <f t="shared" si="53"/>
        <v>14</v>
      </c>
      <c r="AB81" s="225">
        <f t="shared" si="53"/>
        <v>30</v>
      </c>
      <c r="AC81" s="225">
        <f t="shared" si="53"/>
        <v>39</v>
      </c>
      <c r="AD81" s="225">
        <f t="shared" si="53"/>
        <v>59</v>
      </c>
      <c r="AE81" s="225">
        <f t="shared" si="53"/>
        <v>40</v>
      </c>
      <c r="AF81" s="225">
        <f t="shared" si="53"/>
        <v>27</v>
      </c>
      <c r="AG81" s="225">
        <f t="shared" si="53"/>
        <v>30</v>
      </c>
      <c r="AH81" s="225">
        <f t="shared" si="53"/>
        <v>32</v>
      </c>
      <c r="AI81" s="225">
        <f t="shared" si="53"/>
        <v>11</v>
      </c>
      <c r="AJ81" s="225">
        <f t="shared" si="53"/>
        <v>31</v>
      </c>
      <c r="AK81" s="225">
        <f t="shared" si="53"/>
        <v>14</v>
      </c>
      <c r="AL81" s="225">
        <f t="shared" si="53"/>
        <v>12</v>
      </c>
      <c r="AM81" s="225">
        <f t="shared" si="53"/>
        <v>15</v>
      </c>
      <c r="AN81" s="225">
        <f t="shared" si="53"/>
        <v>30</v>
      </c>
      <c r="AO81" s="225">
        <f t="shared" si="53"/>
        <v>42</v>
      </c>
      <c r="AP81" s="225">
        <f t="shared" si="53"/>
        <v>101</v>
      </c>
      <c r="AQ81" s="225">
        <f t="shared" si="53"/>
        <v>68</v>
      </c>
      <c r="AR81" s="225">
        <f t="shared" si="53"/>
        <v>33</v>
      </c>
      <c r="AS81" s="225">
        <f t="shared" si="53"/>
        <v>45</v>
      </c>
      <c r="AT81" s="225">
        <f t="shared" si="53"/>
        <v>44</v>
      </c>
      <c r="AU81" s="225">
        <f t="shared" si="53"/>
        <v>35</v>
      </c>
      <c r="AV81" s="225">
        <f t="shared" si="53"/>
        <v>28</v>
      </c>
      <c r="AW81" s="225">
        <f t="shared" si="53"/>
        <v>183</v>
      </c>
      <c r="AX81" s="225">
        <f t="shared" si="53"/>
        <v>79</v>
      </c>
      <c r="AY81" s="225">
        <f t="shared" si="53"/>
        <v>17</v>
      </c>
      <c r="AZ81" s="225">
        <f t="shared" si="53"/>
        <v>21</v>
      </c>
      <c r="BA81" s="225">
        <f t="shared" si="53"/>
        <v>79</v>
      </c>
      <c r="BB81" s="225">
        <f t="shared" si="53"/>
        <v>41</v>
      </c>
      <c r="BC81" s="225">
        <f t="shared" si="53"/>
        <v>180</v>
      </c>
      <c r="BD81" s="225">
        <f t="shared" si="53"/>
        <v>119</v>
      </c>
      <c r="BE81" s="225">
        <f t="shared" si="53"/>
        <v>57</v>
      </c>
      <c r="BF81" s="225">
        <f t="shared" si="53"/>
        <v>20</v>
      </c>
      <c r="BG81" s="225">
        <f t="shared" si="53"/>
        <v>8</v>
      </c>
      <c r="BH81" s="225">
        <f t="shared" si="53"/>
        <v>46</v>
      </c>
      <c r="BI81" s="225">
        <f t="shared" si="53"/>
        <v>31</v>
      </c>
      <c r="BJ81" s="225">
        <f t="shared" si="53"/>
        <v>36</v>
      </c>
      <c r="BK81" s="225">
        <f t="shared" si="53"/>
        <v>13</v>
      </c>
      <c r="BL81" s="225">
        <f t="shared" si="53"/>
        <v>35</v>
      </c>
      <c r="BM81" s="225">
        <f t="shared" si="53"/>
        <v>15</v>
      </c>
      <c r="BN81" s="225">
        <f t="shared" si="53"/>
        <v>11</v>
      </c>
      <c r="BO81" s="225">
        <f t="shared" si="53"/>
        <v>35</v>
      </c>
      <c r="BP81" s="225">
        <f t="shared" si="53"/>
        <v>99</v>
      </c>
      <c r="BQ81" s="225">
        <f t="shared" ref="BQ81:BZ81" si="54">ROUND(BQ26*$D$26,0)</f>
        <v>39</v>
      </c>
      <c r="BR81" s="225">
        <f t="shared" si="54"/>
        <v>54</v>
      </c>
      <c r="BS81" s="225">
        <f t="shared" si="54"/>
        <v>83</v>
      </c>
      <c r="BT81" s="225">
        <f t="shared" si="54"/>
        <v>58</v>
      </c>
      <c r="BU81" s="225">
        <f t="shared" si="54"/>
        <v>47</v>
      </c>
      <c r="BV81" s="225">
        <f t="shared" si="54"/>
        <v>59</v>
      </c>
      <c r="BW81" s="225">
        <f t="shared" si="54"/>
        <v>70</v>
      </c>
      <c r="BX81" s="225">
        <f t="shared" si="54"/>
        <v>53</v>
      </c>
      <c r="BY81" s="225">
        <f t="shared" si="54"/>
        <v>79</v>
      </c>
      <c r="BZ81" s="271">
        <f t="shared" si="54"/>
        <v>16</v>
      </c>
    </row>
    <row r="82" spans="1:78" s="6" customFormat="1" ht="16.2" x14ac:dyDescent="0.2">
      <c r="A82" s="18" t="s">
        <v>5</v>
      </c>
      <c r="B82" s="139">
        <f t="shared" ref="B82:B100" si="55">ROUND(B27,2)</f>
        <v>3615</v>
      </c>
      <c r="C82" s="189">
        <f>SUM(E82:BZ82)</f>
        <v>3614.9990000000025</v>
      </c>
      <c r="D82" s="140">
        <f t="shared" si="52"/>
        <v>-9.9999999747524271E-4</v>
      </c>
      <c r="E82" s="273">
        <f>ROUND(E27*$D$27,3)</f>
        <v>26.268999999999998</v>
      </c>
      <c r="F82" s="273">
        <f t="shared" ref="F82:BQ82" si="56">ROUND(F27*$D$27,3)</f>
        <v>12.196999999999999</v>
      </c>
      <c r="G82" s="273">
        <f t="shared" si="56"/>
        <v>44.444000000000003</v>
      </c>
      <c r="H82" s="273">
        <f t="shared" si="56"/>
        <v>13.377000000000001</v>
      </c>
      <c r="I82" s="273">
        <f t="shared" si="56"/>
        <v>7.968</v>
      </c>
      <c r="J82" s="273">
        <f t="shared" si="56"/>
        <v>332.995</v>
      </c>
      <c r="K82" s="273">
        <f t="shared" si="56"/>
        <v>162.73099999999999</v>
      </c>
      <c r="L82" s="273">
        <f t="shared" si="56"/>
        <v>6.83</v>
      </c>
      <c r="M82" s="273">
        <f t="shared" si="56"/>
        <v>44.121000000000002</v>
      </c>
      <c r="N82" s="273">
        <f t="shared" si="56"/>
        <v>4.8730000000000002</v>
      </c>
      <c r="O82" s="273">
        <f t="shared" si="56"/>
        <v>25.263000000000002</v>
      </c>
      <c r="P82" s="273">
        <f t="shared" si="56"/>
        <v>27.047000000000001</v>
      </c>
      <c r="Q82" s="273">
        <f t="shared" si="56"/>
        <v>12.337</v>
      </c>
      <c r="R82" s="273">
        <f t="shared" si="56"/>
        <v>31.224</v>
      </c>
      <c r="S82" s="273">
        <f t="shared" si="56"/>
        <v>25.204000000000001</v>
      </c>
      <c r="T82" s="273">
        <f t="shared" si="56"/>
        <v>20.73</v>
      </c>
      <c r="U82" s="273">
        <f t="shared" si="56"/>
        <v>85.882000000000005</v>
      </c>
      <c r="V82" s="273">
        <f t="shared" si="56"/>
        <v>10.409000000000001</v>
      </c>
      <c r="W82" s="276">
        <f t="shared" si="56"/>
        <v>64.471000000000004</v>
      </c>
      <c r="X82" s="273">
        <f t="shared" si="56"/>
        <v>15.585000000000001</v>
      </c>
      <c r="Y82" s="273">
        <f t="shared" si="56"/>
        <v>87.325999999999993</v>
      </c>
      <c r="Z82" s="273">
        <f t="shared" si="56"/>
        <v>24.388999999999999</v>
      </c>
      <c r="AA82" s="273">
        <f t="shared" si="56"/>
        <v>16.021000000000001</v>
      </c>
      <c r="AB82" s="273">
        <f t="shared" si="56"/>
        <v>25.437999999999999</v>
      </c>
      <c r="AC82" s="273">
        <f t="shared" si="56"/>
        <v>62.353999999999999</v>
      </c>
      <c r="AD82" s="273">
        <f t="shared" si="56"/>
        <v>65.572000000000003</v>
      </c>
      <c r="AE82" s="273">
        <f t="shared" si="56"/>
        <v>29.751000000000001</v>
      </c>
      <c r="AF82" s="273">
        <f t="shared" si="56"/>
        <v>17.689</v>
      </c>
      <c r="AG82" s="273">
        <f t="shared" si="56"/>
        <v>18.277000000000001</v>
      </c>
      <c r="AH82" s="273">
        <f t="shared" si="56"/>
        <v>27.082999999999998</v>
      </c>
      <c r="AI82" s="273">
        <f t="shared" si="56"/>
        <v>3.8370000000000002</v>
      </c>
      <c r="AJ82" s="273">
        <f t="shared" si="56"/>
        <v>34.017000000000003</v>
      </c>
      <c r="AK82" s="273">
        <f t="shared" si="56"/>
        <v>61.265999999999998</v>
      </c>
      <c r="AL82" s="273">
        <f t="shared" si="56"/>
        <v>4.0940000000000003</v>
      </c>
      <c r="AM82" s="273">
        <f t="shared" si="56"/>
        <v>5.2759999999999998</v>
      </c>
      <c r="AN82" s="273">
        <f t="shared" si="56"/>
        <v>24.776</v>
      </c>
      <c r="AO82" s="273">
        <f t="shared" si="56"/>
        <v>24.591000000000001</v>
      </c>
      <c r="AP82" s="273">
        <f t="shared" si="56"/>
        <v>74.308999999999997</v>
      </c>
      <c r="AQ82" s="273">
        <f t="shared" si="56"/>
        <v>44.677999999999997</v>
      </c>
      <c r="AR82" s="273">
        <f t="shared" si="56"/>
        <v>25.225999999999999</v>
      </c>
      <c r="AS82" s="273">
        <f t="shared" si="56"/>
        <v>46.317999999999998</v>
      </c>
      <c r="AT82" s="273">
        <f t="shared" si="56"/>
        <v>34.326000000000001</v>
      </c>
      <c r="AU82" s="273">
        <f t="shared" si="56"/>
        <v>37.656999999999996</v>
      </c>
      <c r="AV82" s="273">
        <f t="shared" si="56"/>
        <v>24.204000000000001</v>
      </c>
      <c r="AW82" s="273">
        <f t="shared" si="56"/>
        <v>160.65100000000001</v>
      </c>
      <c r="AX82" s="273">
        <f t="shared" si="56"/>
        <v>54.850999999999999</v>
      </c>
      <c r="AY82" s="273">
        <f t="shared" si="56"/>
        <v>19.41</v>
      </c>
      <c r="AZ82" s="273">
        <f t="shared" si="56"/>
        <v>13.997999999999999</v>
      </c>
      <c r="BA82" s="273">
        <f t="shared" si="56"/>
        <v>90.262</v>
      </c>
      <c r="BB82" s="273">
        <f t="shared" si="56"/>
        <v>47.939</v>
      </c>
      <c r="BC82" s="273">
        <f t="shared" si="56"/>
        <v>163.684</v>
      </c>
      <c r="BD82" s="273">
        <f t="shared" si="56"/>
        <v>148.88</v>
      </c>
      <c r="BE82" s="273">
        <f t="shared" si="56"/>
        <v>108.792</v>
      </c>
      <c r="BF82" s="273">
        <f t="shared" si="56"/>
        <v>14.347</v>
      </c>
      <c r="BG82" s="273">
        <f t="shared" si="56"/>
        <v>3.1030000000000002</v>
      </c>
      <c r="BH82" s="273">
        <f t="shared" si="56"/>
        <v>52.241999999999997</v>
      </c>
      <c r="BI82" s="273">
        <f t="shared" si="56"/>
        <v>30.82</v>
      </c>
      <c r="BJ82" s="273">
        <f t="shared" si="56"/>
        <v>41.493000000000002</v>
      </c>
      <c r="BK82" s="273">
        <f t="shared" si="56"/>
        <v>13.673999999999999</v>
      </c>
      <c r="BL82" s="273">
        <f t="shared" si="56"/>
        <v>32.792999999999999</v>
      </c>
      <c r="BM82" s="273">
        <f t="shared" si="56"/>
        <v>25.969000000000001</v>
      </c>
      <c r="BN82" s="276">
        <f t="shared" si="56"/>
        <v>19.472000000000001</v>
      </c>
      <c r="BO82" s="273">
        <f t="shared" si="56"/>
        <v>24.744</v>
      </c>
      <c r="BP82" s="273">
        <f t="shared" si="56"/>
        <v>106.384</v>
      </c>
      <c r="BQ82" s="273">
        <f t="shared" si="56"/>
        <v>36.734000000000002</v>
      </c>
      <c r="BR82" s="273">
        <f t="shared" ref="BR82:BZ82" si="57">ROUND(BR27*$D$27,3)</f>
        <v>37.908999999999999</v>
      </c>
      <c r="BS82" s="273">
        <f t="shared" si="57"/>
        <v>142.55799999999999</v>
      </c>
      <c r="BT82" s="273">
        <f t="shared" si="57"/>
        <v>82.716999999999999</v>
      </c>
      <c r="BU82" s="273">
        <f t="shared" si="57"/>
        <v>53.430999999999997</v>
      </c>
      <c r="BV82" s="273">
        <f t="shared" si="57"/>
        <v>73.771000000000001</v>
      </c>
      <c r="BW82" s="273">
        <f t="shared" si="57"/>
        <v>51.362000000000002</v>
      </c>
      <c r="BX82" s="273">
        <f t="shared" si="57"/>
        <v>68.421999999999997</v>
      </c>
      <c r="BY82" s="273">
        <f t="shared" si="57"/>
        <v>83.128</v>
      </c>
      <c r="BZ82" s="273">
        <f t="shared" si="57"/>
        <v>19.027000000000001</v>
      </c>
    </row>
    <row r="83" spans="1:78" s="6" customFormat="1" ht="16.2" x14ac:dyDescent="0.2">
      <c r="A83" s="18" t="s">
        <v>6</v>
      </c>
      <c r="B83" s="139">
        <f t="shared" si="55"/>
        <v>4006</v>
      </c>
      <c r="C83" s="189">
        <f t="shared" ref="C83" si="58">SUM(E83:BZ83)</f>
        <v>4006.001000000002</v>
      </c>
      <c r="D83" s="140">
        <f t="shared" si="52"/>
        <v>1.0000000020227162E-3</v>
      </c>
      <c r="E83" s="273">
        <f>ROUND(E28*$D$28,3)</f>
        <v>29.425999999999998</v>
      </c>
      <c r="F83" s="273">
        <f t="shared" ref="F83:BQ83" si="59">ROUND(F28*$D$28,3)</f>
        <v>14.478</v>
      </c>
      <c r="G83" s="273">
        <f t="shared" si="59"/>
        <v>67.274000000000001</v>
      </c>
      <c r="H83" s="273">
        <f t="shared" si="59"/>
        <v>15.866</v>
      </c>
      <c r="I83" s="273">
        <f t="shared" si="59"/>
        <v>11.526999999999999</v>
      </c>
      <c r="J83" s="273">
        <f t="shared" si="59"/>
        <v>400.06799999999998</v>
      </c>
      <c r="K83" s="273">
        <f t="shared" si="59"/>
        <v>165.37899999999999</v>
      </c>
      <c r="L83" s="273">
        <f t="shared" si="59"/>
        <v>6.774</v>
      </c>
      <c r="M83" s="273">
        <f t="shared" si="59"/>
        <v>49.749000000000002</v>
      </c>
      <c r="N83" s="273">
        <f t="shared" si="59"/>
        <v>7.657</v>
      </c>
      <c r="O83" s="273">
        <f t="shared" si="59"/>
        <v>44.930999999999997</v>
      </c>
      <c r="P83" s="273">
        <f t="shared" si="59"/>
        <v>33.892000000000003</v>
      </c>
      <c r="Q83" s="273">
        <f t="shared" si="59"/>
        <v>19.241</v>
      </c>
      <c r="R83" s="273">
        <f t="shared" si="59"/>
        <v>22.167999999999999</v>
      </c>
      <c r="S83" s="273">
        <f t="shared" si="59"/>
        <v>35.113999999999997</v>
      </c>
      <c r="T83" s="273">
        <f t="shared" si="59"/>
        <v>25.593</v>
      </c>
      <c r="U83" s="273">
        <f t="shared" si="59"/>
        <v>97.963999999999999</v>
      </c>
      <c r="V83" s="273">
        <f t="shared" si="59"/>
        <v>13.815</v>
      </c>
      <c r="W83" s="273">
        <f t="shared" si="59"/>
        <v>55.106000000000002</v>
      </c>
      <c r="X83" s="273">
        <f t="shared" si="59"/>
        <v>8.0239999999999991</v>
      </c>
      <c r="Y83" s="273">
        <f t="shared" si="59"/>
        <v>87.055999999999997</v>
      </c>
      <c r="Z83" s="273">
        <f t="shared" si="59"/>
        <v>25.507999999999999</v>
      </c>
      <c r="AA83" s="273">
        <f t="shared" si="59"/>
        <v>26.024000000000001</v>
      </c>
      <c r="AB83" s="273">
        <f t="shared" si="59"/>
        <v>20.425999999999998</v>
      </c>
      <c r="AC83" s="273">
        <f t="shared" si="59"/>
        <v>75.98</v>
      </c>
      <c r="AD83" s="273">
        <f t="shared" si="59"/>
        <v>80.409000000000006</v>
      </c>
      <c r="AE83" s="273">
        <f t="shared" si="59"/>
        <v>44.250999999999998</v>
      </c>
      <c r="AF83" s="273">
        <f t="shared" si="59"/>
        <v>19.524999999999999</v>
      </c>
      <c r="AG83" s="273">
        <f t="shared" si="59"/>
        <v>21.704999999999998</v>
      </c>
      <c r="AH83" s="273">
        <f t="shared" si="59"/>
        <v>32.659999999999997</v>
      </c>
      <c r="AI83" s="273">
        <f t="shared" si="59"/>
        <v>6.8630000000000004</v>
      </c>
      <c r="AJ83" s="273">
        <f t="shared" si="59"/>
        <v>29.088000000000001</v>
      </c>
      <c r="AK83" s="273">
        <f t="shared" si="59"/>
        <v>85.114000000000004</v>
      </c>
      <c r="AL83" s="273">
        <f t="shared" si="59"/>
        <v>3.3149999999999999</v>
      </c>
      <c r="AM83" s="273">
        <f t="shared" si="59"/>
        <v>12.7</v>
      </c>
      <c r="AN83" s="273">
        <f t="shared" si="59"/>
        <v>41.173999999999999</v>
      </c>
      <c r="AO83" s="273">
        <f t="shared" si="59"/>
        <v>43.411999999999999</v>
      </c>
      <c r="AP83" s="273">
        <f t="shared" si="59"/>
        <v>70.186999999999998</v>
      </c>
      <c r="AQ83" s="273">
        <f t="shared" si="59"/>
        <v>50.87</v>
      </c>
      <c r="AR83" s="273">
        <f t="shared" si="59"/>
        <v>24.704000000000001</v>
      </c>
      <c r="AS83" s="273">
        <f t="shared" si="59"/>
        <v>65.692999999999998</v>
      </c>
      <c r="AT83" s="273">
        <f t="shared" si="59"/>
        <v>42.881</v>
      </c>
      <c r="AU83" s="273">
        <f t="shared" si="59"/>
        <v>34.116999999999997</v>
      </c>
      <c r="AV83" s="273">
        <f t="shared" si="59"/>
        <v>24.003</v>
      </c>
      <c r="AW83" s="273">
        <f t="shared" si="59"/>
        <v>166.05</v>
      </c>
      <c r="AX83" s="273">
        <f t="shared" si="59"/>
        <v>49.527999999999999</v>
      </c>
      <c r="AY83" s="273">
        <f t="shared" si="59"/>
        <v>12.058999999999999</v>
      </c>
      <c r="AZ83" s="273">
        <f t="shared" si="59"/>
        <v>14.856</v>
      </c>
      <c r="BA83" s="273">
        <f t="shared" si="59"/>
        <v>120.63500000000001</v>
      </c>
      <c r="BB83" s="273">
        <f t="shared" si="59"/>
        <v>57.548000000000002</v>
      </c>
      <c r="BC83" s="273">
        <f t="shared" si="59"/>
        <v>177.53100000000001</v>
      </c>
      <c r="BD83" s="273">
        <f t="shared" si="59"/>
        <v>197.304</v>
      </c>
      <c r="BE83" s="273">
        <f t="shared" si="59"/>
        <v>126.898</v>
      </c>
      <c r="BF83" s="273">
        <f t="shared" si="59"/>
        <v>12.759</v>
      </c>
      <c r="BG83" s="273">
        <f t="shared" si="59"/>
        <v>4.4720000000000004</v>
      </c>
      <c r="BH83" s="273">
        <f t="shared" si="59"/>
        <v>40.412999999999997</v>
      </c>
      <c r="BI83" s="273">
        <f t="shared" si="59"/>
        <v>22.753</v>
      </c>
      <c r="BJ83" s="273">
        <f t="shared" si="59"/>
        <v>41.914999999999999</v>
      </c>
      <c r="BK83" s="273">
        <f t="shared" si="59"/>
        <v>18.225000000000001</v>
      </c>
      <c r="BL83" s="273">
        <f t="shared" si="59"/>
        <v>47.633000000000003</v>
      </c>
      <c r="BM83" s="273">
        <f t="shared" si="59"/>
        <v>31.213000000000001</v>
      </c>
      <c r="BN83" s="273">
        <f t="shared" si="59"/>
        <v>27.379000000000001</v>
      </c>
      <c r="BO83" s="279">
        <f t="shared" si="59"/>
        <v>35.503</v>
      </c>
      <c r="BP83" s="273">
        <f t="shared" si="59"/>
        <v>146.14099999999999</v>
      </c>
      <c r="BQ83" s="273">
        <f t="shared" si="59"/>
        <v>38.119</v>
      </c>
      <c r="BR83" s="273">
        <f t="shared" ref="BR83:BZ83" si="60">ROUND(BR28*$D$28,3)</f>
        <v>47.908999999999999</v>
      </c>
      <c r="BS83" s="273">
        <f t="shared" si="60"/>
        <v>86.096999999999994</v>
      </c>
      <c r="BT83" s="279">
        <f t="shared" si="60"/>
        <v>81.504000000000005</v>
      </c>
      <c r="BU83" s="273">
        <f t="shared" si="60"/>
        <v>70.891000000000005</v>
      </c>
      <c r="BV83" s="273">
        <f t="shared" si="60"/>
        <v>86.290999999999997</v>
      </c>
      <c r="BW83" s="273">
        <f t="shared" si="60"/>
        <v>40.139000000000003</v>
      </c>
      <c r="BX83" s="273">
        <f t="shared" si="60"/>
        <v>54.719000000000001</v>
      </c>
      <c r="BY83" s="273">
        <f t="shared" si="60"/>
        <v>39.179000000000002</v>
      </c>
      <c r="BZ83" s="273">
        <f t="shared" si="60"/>
        <v>18.626999999999999</v>
      </c>
    </row>
    <row r="84" spans="1:78" s="6" customFormat="1" ht="16.2" x14ac:dyDescent="0.2">
      <c r="A84" s="18" t="s">
        <v>7</v>
      </c>
      <c r="B84" s="139">
        <f t="shared" si="55"/>
        <v>4130</v>
      </c>
      <c r="C84" s="189">
        <f>SUM(E84:BZ84)</f>
        <v>4129.9999999999991</v>
      </c>
      <c r="D84" s="140">
        <f t="shared" si="52"/>
        <v>0</v>
      </c>
      <c r="E84" s="273">
        <f>ROUND(E29*$D$29,3)</f>
        <v>35.356000000000002</v>
      </c>
      <c r="F84" s="273">
        <f t="shared" ref="F84:BQ84" si="61">ROUND(F29*$D$29,3)</f>
        <v>18.300999999999998</v>
      </c>
      <c r="G84" s="273">
        <f t="shared" si="61"/>
        <v>48.23</v>
      </c>
      <c r="H84" s="273">
        <f t="shared" si="61"/>
        <v>25.22</v>
      </c>
      <c r="I84" s="273">
        <f t="shared" si="61"/>
        <v>20.763999999999999</v>
      </c>
      <c r="J84" s="273">
        <f t="shared" si="61"/>
        <v>428.995</v>
      </c>
      <c r="K84" s="273">
        <f t="shared" si="61"/>
        <v>126.42400000000001</v>
      </c>
      <c r="L84" s="273">
        <f t="shared" si="61"/>
        <v>6.2039999999999997</v>
      </c>
      <c r="M84" s="273">
        <f t="shared" si="61"/>
        <v>49.537999999999997</v>
      </c>
      <c r="N84" s="273">
        <f t="shared" si="61"/>
        <v>14.224</v>
      </c>
      <c r="O84" s="273">
        <f t="shared" si="61"/>
        <v>54.881</v>
      </c>
      <c r="P84" s="273">
        <f t="shared" si="61"/>
        <v>52.052999999999997</v>
      </c>
      <c r="Q84" s="273">
        <f t="shared" si="61"/>
        <v>29.747</v>
      </c>
      <c r="R84" s="273">
        <f t="shared" si="61"/>
        <v>25.739000000000001</v>
      </c>
      <c r="S84" s="273">
        <f t="shared" si="61"/>
        <v>57.417000000000002</v>
      </c>
      <c r="T84" s="273">
        <f t="shared" si="61"/>
        <v>42.274000000000001</v>
      </c>
      <c r="U84" s="273">
        <f t="shared" si="61"/>
        <v>137.91800000000001</v>
      </c>
      <c r="V84" s="273">
        <f t="shared" si="61"/>
        <v>28.236000000000001</v>
      </c>
      <c r="W84" s="273">
        <f t="shared" si="61"/>
        <v>18.503</v>
      </c>
      <c r="X84" s="273">
        <f t="shared" si="61"/>
        <v>6.9720000000000004</v>
      </c>
      <c r="Y84" s="273">
        <f t="shared" si="61"/>
        <v>69.444000000000003</v>
      </c>
      <c r="Z84" s="273">
        <f t="shared" si="61"/>
        <v>35.773000000000003</v>
      </c>
      <c r="AA84" s="273">
        <f t="shared" si="61"/>
        <v>37.268000000000001</v>
      </c>
      <c r="AB84" s="273">
        <f t="shared" si="61"/>
        <v>17.747</v>
      </c>
      <c r="AC84" s="273">
        <f t="shared" si="61"/>
        <v>58.771999999999998</v>
      </c>
      <c r="AD84" s="273">
        <f t="shared" si="61"/>
        <v>93.471000000000004</v>
      </c>
      <c r="AE84" s="273">
        <f t="shared" si="61"/>
        <v>54.62</v>
      </c>
      <c r="AF84" s="273">
        <f t="shared" si="61"/>
        <v>19.428000000000001</v>
      </c>
      <c r="AG84" s="273">
        <f t="shared" si="61"/>
        <v>26.975000000000001</v>
      </c>
      <c r="AH84" s="273">
        <f t="shared" si="61"/>
        <v>47.281999999999996</v>
      </c>
      <c r="AI84" s="273">
        <f t="shared" si="61"/>
        <v>12.845000000000001</v>
      </c>
      <c r="AJ84" s="273">
        <f t="shared" si="61"/>
        <v>25.359000000000002</v>
      </c>
      <c r="AK84" s="273">
        <f t="shared" si="61"/>
        <v>27.707999999999998</v>
      </c>
      <c r="AL84" s="273">
        <f t="shared" si="61"/>
        <v>4.7919999999999998</v>
      </c>
      <c r="AM84" s="273">
        <f t="shared" si="61"/>
        <v>18.407</v>
      </c>
      <c r="AN84" s="273">
        <f t="shared" si="61"/>
        <v>68.418000000000006</v>
      </c>
      <c r="AO84" s="273">
        <f t="shared" si="61"/>
        <v>73.665000000000006</v>
      </c>
      <c r="AP84" s="273">
        <f t="shared" si="61"/>
        <v>57.811</v>
      </c>
      <c r="AQ84" s="273">
        <f t="shared" si="61"/>
        <v>52.792000000000002</v>
      </c>
      <c r="AR84" s="273">
        <f t="shared" si="61"/>
        <v>28.838000000000001</v>
      </c>
      <c r="AS84" s="273">
        <f t="shared" si="61"/>
        <v>86.161000000000001</v>
      </c>
      <c r="AT84" s="276">
        <f t="shared" si="61"/>
        <v>70.492000000000004</v>
      </c>
      <c r="AU84" s="273">
        <f t="shared" si="61"/>
        <v>28.795999999999999</v>
      </c>
      <c r="AV84" s="273">
        <f t="shared" si="61"/>
        <v>27.527999999999999</v>
      </c>
      <c r="AW84" s="273">
        <f t="shared" si="61"/>
        <v>167.93100000000001</v>
      </c>
      <c r="AX84" s="273">
        <f t="shared" si="61"/>
        <v>46.412999999999997</v>
      </c>
      <c r="AY84" s="273">
        <f t="shared" si="61"/>
        <v>6.9539999999999997</v>
      </c>
      <c r="AZ84" s="273">
        <f t="shared" si="61"/>
        <v>18.739000000000001</v>
      </c>
      <c r="BA84" s="273">
        <f t="shared" si="61"/>
        <v>117.044</v>
      </c>
      <c r="BB84" s="273">
        <f t="shared" si="61"/>
        <v>54.475999999999999</v>
      </c>
      <c r="BC84" s="273">
        <f t="shared" si="61"/>
        <v>202.59899999999999</v>
      </c>
      <c r="BD84" s="273">
        <f t="shared" si="61"/>
        <v>145.6</v>
      </c>
      <c r="BE84" s="273">
        <f t="shared" si="61"/>
        <v>83.388999999999996</v>
      </c>
      <c r="BF84" s="273">
        <f t="shared" si="61"/>
        <v>21.381</v>
      </c>
      <c r="BG84" s="273">
        <f t="shared" si="61"/>
        <v>7.6059999999999999</v>
      </c>
      <c r="BH84" s="273">
        <f t="shared" si="61"/>
        <v>59.823999999999998</v>
      </c>
      <c r="BI84" s="273">
        <f t="shared" si="61"/>
        <v>30.763000000000002</v>
      </c>
      <c r="BJ84" s="273">
        <f t="shared" si="61"/>
        <v>41.155999999999999</v>
      </c>
      <c r="BK84" s="276">
        <f t="shared" si="61"/>
        <v>22.478999999999999</v>
      </c>
      <c r="BL84" s="273">
        <f t="shared" si="61"/>
        <v>64.031999999999996</v>
      </c>
      <c r="BM84" s="273">
        <f t="shared" si="61"/>
        <v>28.678999999999998</v>
      </c>
      <c r="BN84" s="273">
        <f t="shared" si="61"/>
        <v>23.106999999999999</v>
      </c>
      <c r="BO84" s="273">
        <f t="shared" si="61"/>
        <v>75.837999999999994</v>
      </c>
      <c r="BP84" s="273">
        <f t="shared" si="61"/>
        <v>87.6</v>
      </c>
      <c r="BQ84" s="273">
        <f t="shared" si="61"/>
        <v>35.155000000000001</v>
      </c>
      <c r="BR84" s="273">
        <f t="shared" ref="BR84:BZ84" si="62">ROUND(BR29*$D$29,3)</f>
        <v>61.393999999999998</v>
      </c>
      <c r="BS84" s="273">
        <f t="shared" si="62"/>
        <v>62.783000000000001</v>
      </c>
      <c r="BT84" s="273">
        <f t="shared" si="62"/>
        <v>62.438000000000002</v>
      </c>
      <c r="BU84" s="273">
        <f t="shared" si="62"/>
        <v>75.275000000000006</v>
      </c>
      <c r="BV84" s="273">
        <f t="shared" si="62"/>
        <v>87.789000000000001</v>
      </c>
      <c r="BW84" s="273">
        <f t="shared" si="62"/>
        <v>47.462000000000003</v>
      </c>
      <c r="BX84" s="273">
        <f t="shared" si="62"/>
        <v>48.780999999999999</v>
      </c>
      <c r="BY84" s="273">
        <f t="shared" si="62"/>
        <v>42.244</v>
      </c>
      <c r="BZ84" s="273">
        <f t="shared" si="62"/>
        <v>29.681000000000001</v>
      </c>
    </row>
    <row r="85" spans="1:78" s="6" customFormat="1" ht="16.2" x14ac:dyDescent="0.2">
      <c r="A85" s="18" t="s">
        <v>8</v>
      </c>
      <c r="B85" s="139">
        <f t="shared" si="55"/>
        <v>4847</v>
      </c>
      <c r="C85" s="189">
        <f>SUM(E85:BZ85)</f>
        <v>4846.9990000000007</v>
      </c>
      <c r="D85" s="140">
        <f t="shared" si="52"/>
        <v>-9.9999999929423211E-4</v>
      </c>
      <c r="E85" s="273">
        <f>ROUND(E30*$D$30,3)</f>
        <v>45.976999999999997</v>
      </c>
      <c r="F85" s="273">
        <f t="shared" ref="F85:BQ85" si="63">ROUND(F30*$D$30,3)</f>
        <v>30.792000000000002</v>
      </c>
      <c r="G85" s="273">
        <f t="shared" si="63"/>
        <v>22.97</v>
      </c>
      <c r="H85" s="273">
        <f t="shared" si="63"/>
        <v>37.966999999999999</v>
      </c>
      <c r="I85" s="273">
        <f t="shared" si="63"/>
        <v>25.114999999999998</v>
      </c>
      <c r="J85" s="273">
        <f t="shared" si="63"/>
        <v>616.27200000000005</v>
      </c>
      <c r="K85" s="273">
        <f t="shared" si="63"/>
        <v>122.09699999999999</v>
      </c>
      <c r="L85" s="273">
        <f t="shared" si="63"/>
        <v>12.715</v>
      </c>
      <c r="M85" s="273">
        <f t="shared" si="63"/>
        <v>34.091000000000001</v>
      </c>
      <c r="N85" s="273">
        <f t="shared" si="63"/>
        <v>22.225999999999999</v>
      </c>
      <c r="O85" s="273">
        <f t="shared" si="63"/>
        <v>37.598999999999997</v>
      </c>
      <c r="P85" s="273">
        <f t="shared" si="63"/>
        <v>39.551000000000002</v>
      </c>
      <c r="Q85" s="273">
        <f t="shared" si="63"/>
        <v>26.353000000000002</v>
      </c>
      <c r="R85" s="279">
        <f t="shared" si="63"/>
        <v>28.524000000000001</v>
      </c>
      <c r="S85" s="273">
        <f t="shared" si="63"/>
        <v>55.94</v>
      </c>
      <c r="T85" s="273">
        <f t="shared" si="63"/>
        <v>37.950000000000003</v>
      </c>
      <c r="U85" s="273">
        <f t="shared" si="63"/>
        <v>110.54300000000001</v>
      </c>
      <c r="V85" s="273">
        <f t="shared" si="63"/>
        <v>16.263999999999999</v>
      </c>
      <c r="W85" s="273">
        <f t="shared" si="63"/>
        <v>12.045</v>
      </c>
      <c r="X85" s="273">
        <f t="shared" si="63"/>
        <v>8.4550000000000001</v>
      </c>
      <c r="Y85" s="273">
        <f t="shared" si="63"/>
        <v>78.647999999999996</v>
      </c>
      <c r="Z85" s="273">
        <f t="shared" si="63"/>
        <v>105.979</v>
      </c>
      <c r="AA85" s="273">
        <f t="shared" si="63"/>
        <v>19.123000000000001</v>
      </c>
      <c r="AB85" s="273">
        <f t="shared" si="63"/>
        <v>15.093</v>
      </c>
      <c r="AC85" s="273">
        <f t="shared" si="63"/>
        <v>26.317</v>
      </c>
      <c r="AD85" s="273">
        <f t="shared" si="63"/>
        <v>148.03200000000001</v>
      </c>
      <c r="AE85" s="273">
        <f t="shared" si="63"/>
        <v>59.116999999999997</v>
      </c>
      <c r="AF85" s="273">
        <f t="shared" si="63"/>
        <v>33.381</v>
      </c>
      <c r="AG85" s="273">
        <f t="shared" si="63"/>
        <v>50.83</v>
      </c>
      <c r="AH85" s="273">
        <f t="shared" si="63"/>
        <v>112.72799999999999</v>
      </c>
      <c r="AI85" s="273">
        <f t="shared" si="63"/>
        <v>14.794</v>
      </c>
      <c r="AJ85" s="273">
        <f t="shared" si="63"/>
        <v>29.692</v>
      </c>
      <c r="AK85" s="273">
        <f t="shared" si="63"/>
        <v>10.88</v>
      </c>
      <c r="AL85" s="273">
        <f t="shared" si="63"/>
        <v>16.835000000000001</v>
      </c>
      <c r="AM85" s="273">
        <f t="shared" si="63"/>
        <v>20.547000000000001</v>
      </c>
      <c r="AN85" s="273">
        <f t="shared" si="63"/>
        <v>161.273</v>
      </c>
      <c r="AO85" s="273">
        <f t="shared" si="63"/>
        <v>109.9</v>
      </c>
      <c r="AP85" s="273">
        <f t="shared" si="63"/>
        <v>100.63500000000001</v>
      </c>
      <c r="AQ85" s="273">
        <f t="shared" si="63"/>
        <v>74.445999999999998</v>
      </c>
      <c r="AR85" s="273">
        <f t="shared" si="63"/>
        <v>30.087</v>
      </c>
      <c r="AS85" s="273">
        <f t="shared" si="63"/>
        <v>44.603999999999999</v>
      </c>
      <c r="AT85" s="273">
        <f t="shared" si="63"/>
        <v>76.424999999999997</v>
      </c>
      <c r="AU85" s="273">
        <f t="shared" si="63"/>
        <v>43.402999999999999</v>
      </c>
      <c r="AV85" s="273">
        <f t="shared" si="63"/>
        <v>17.890999999999998</v>
      </c>
      <c r="AW85" s="273">
        <f t="shared" si="63"/>
        <v>205.68799999999999</v>
      </c>
      <c r="AX85" s="273">
        <f t="shared" si="63"/>
        <v>82.936999999999998</v>
      </c>
      <c r="AY85" s="273">
        <f t="shared" si="63"/>
        <v>10.404</v>
      </c>
      <c r="AZ85" s="273">
        <f t="shared" si="63"/>
        <v>17.849</v>
      </c>
      <c r="BA85" s="273">
        <f t="shared" si="63"/>
        <v>118.35599999999999</v>
      </c>
      <c r="BB85" s="273">
        <f t="shared" si="63"/>
        <v>48.6</v>
      </c>
      <c r="BC85" s="273">
        <f t="shared" si="63"/>
        <v>254.2</v>
      </c>
      <c r="BD85" s="273">
        <f t="shared" si="63"/>
        <v>106.398</v>
      </c>
      <c r="BE85" s="273">
        <f t="shared" si="63"/>
        <v>84.242999999999995</v>
      </c>
      <c r="BF85" s="273">
        <f t="shared" si="63"/>
        <v>28.85</v>
      </c>
      <c r="BG85" s="279">
        <f t="shared" si="63"/>
        <v>6.5339999999999998</v>
      </c>
      <c r="BH85" s="273">
        <f t="shared" si="63"/>
        <v>91.182000000000002</v>
      </c>
      <c r="BI85" s="273">
        <f t="shared" si="63"/>
        <v>48.43</v>
      </c>
      <c r="BJ85" s="273">
        <f t="shared" si="63"/>
        <v>48.052</v>
      </c>
      <c r="BK85" s="273">
        <f t="shared" si="63"/>
        <v>16.257000000000001</v>
      </c>
      <c r="BL85" s="273">
        <f t="shared" si="63"/>
        <v>48.581000000000003</v>
      </c>
      <c r="BM85" s="273">
        <f t="shared" si="63"/>
        <v>20.591000000000001</v>
      </c>
      <c r="BN85" s="273">
        <f t="shared" si="63"/>
        <v>28.672999999999998</v>
      </c>
      <c r="BO85" s="273">
        <f t="shared" si="63"/>
        <v>99.575000000000003</v>
      </c>
      <c r="BP85" s="273">
        <f t="shared" si="63"/>
        <v>129.24799999999999</v>
      </c>
      <c r="BQ85" s="273">
        <f t="shared" si="63"/>
        <v>42.045999999999999</v>
      </c>
      <c r="BR85" s="273">
        <f t="shared" ref="BR85:BZ85" si="64">ROUND(BR30*$D$30,3)</f>
        <v>65.751999999999995</v>
      </c>
      <c r="BS85" s="273">
        <f t="shared" si="64"/>
        <v>97.608999999999995</v>
      </c>
      <c r="BT85" s="273">
        <f t="shared" si="64"/>
        <v>60.335999999999999</v>
      </c>
      <c r="BU85" s="273">
        <f t="shared" si="64"/>
        <v>71.132999999999996</v>
      </c>
      <c r="BV85" s="273">
        <f t="shared" si="64"/>
        <v>57.573999999999998</v>
      </c>
      <c r="BW85" s="273">
        <f t="shared" si="64"/>
        <v>54.674999999999997</v>
      </c>
      <c r="BX85" s="273">
        <f t="shared" si="64"/>
        <v>25.416</v>
      </c>
      <c r="BY85" s="273">
        <f t="shared" si="64"/>
        <v>78.611999999999995</v>
      </c>
      <c r="BZ85" s="273">
        <f t="shared" si="64"/>
        <v>55.091999999999999</v>
      </c>
    </row>
    <row r="86" spans="1:78" s="6" customFormat="1" ht="16.2" x14ac:dyDescent="0.2">
      <c r="A86" s="18" t="s">
        <v>9</v>
      </c>
      <c r="B86" s="139">
        <f t="shared" si="55"/>
        <v>6115</v>
      </c>
      <c r="C86" s="189">
        <f t="shared" ref="C86:C93" si="65">SUM(E86:BZ86)</f>
        <v>6115.0009999999993</v>
      </c>
      <c r="D86" s="140">
        <f t="shared" si="52"/>
        <v>9.9999999929423211E-4</v>
      </c>
      <c r="E86" s="273">
        <f>ROUND(E31*$D$31,3)</f>
        <v>59.003</v>
      </c>
      <c r="F86" s="273">
        <f t="shared" ref="F86:BQ86" si="66">ROUND(F31*$D$31,3)</f>
        <v>32.1</v>
      </c>
      <c r="G86" s="273">
        <f t="shared" si="66"/>
        <v>37.518999999999998</v>
      </c>
      <c r="H86" s="273">
        <f t="shared" si="66"/>
        <v>49.713999999999999</v>
      </c>
      <c r="I86" s="273">
        <f t="shared" si="66"/>
        <v>58.323999999999998</v>
      </c>
      <c r="J86" s="273">
        <f t="shared" si="66"/>
        <v>800.74900000000002</v>
      </c>
      <c r="K86" s="273">
        <f t="shared" si="66"/>
        <v>195.566</v>
      </c>
      <c r="L86" s="273">
        <f t="shared" si="66"/>
        <v>13.694000000000001</v>
      </c>
      <c r="M86" s="273">
        <f t="shared" si="66"/>
        <v>42.777999999999999</v>
      </c>
      <c r="N86" s="273">
        <f t="shared" si="66"/>
        <v>25.782</v>
      </c>
      <c r="O86" s="273">
        <f t="shared" si="66"/>
        <v>29.661000000000001</v>
      </c>
      <c r="P86" s="273">
        <f t="shared" si="66"/>
        <v>49.481999999999999</v>
      </c>
      <c r="Q86" s="273">
        <f t="shared" si="66"/>
        <v>22.331</v>
      </c>
      <c r="R86" s="273">
        <f t="shared" si="66"/>
        <v>31.042999999999999</v>
      </c>
      <c r="S86" s="273">
        <f t="shared" si="66"/>
        <v>79.614999999999995</v>
      </c>
      <c r="T86" s="279">
        <f t="shared" si="66"/>
        <v>37.505000000000003</v>
      </c>
      <c r="U86" s="273">
        <f t="shared" si="66"/>
        <v>113.99</v>
      </c>
      <c r="V86" s="273">
        <f t="shared" si="66"/>
        <v>18.643000000000001</v>
      </c>
      <c r="W86" s="273">
        <f t="shared" si="66"/>
        <v>15.849</v>
      </c>
      <c r="X86" s="273">
        <f t="shared" si="66"/>
        <v>27.963999999999999</v>
      </c>
      <c r="Y86" s="273">
        <f t="shared" si="66"/>
        <v>76.927999999999997</v>
      </c>
      <c r="Z86" s="273">
        <f t="shared" si="66"/>
        <v>102.91500000000001</v>
      </c>
      <c r="AA86" s="273">
        <f t="shared" si="66"/>
        <v>34.174999999999997</v>
      </c>
      <c r="AB86" s="273">
        <f t="shared" si="66"/>
        <v>18.07</v>
      </c>
      <c r="AC86" s="273">
        <f t="shared" si="66"/>
        <v>23.081</v>
      </c>
      <c r="AD86" s="273">
        <f t="shared" si="66"/>
        <v>155.398</v>
      </c>
      <c r="AE86" s="273">
        <f t="shared" si="66"/>
        <v>62.719000000000001</v>
      </c>
      <c r="AF86" s="273">
        <f t="shared" si="66"/>
        <v>37.408999999999999</v>
      </c>
      <c r="AG86" s="273">
        <f t="shared" si="66"/>
        <v>82.382999999999996</v>
      </c>
      <c r="AH86" s="273">
        <f t="shared" si="66"/>
        <v>129.43899999999999</v>
      </c>
      <c r="AI86" s="273">
        <f t="shared" si="66"/>
        <v>27.11</v>
      </c>
      <c r="AJ86" s="273">
        <f t="shared" si="66"/>
        <v>50.393999999999998</v>
      </c>
      <c r="AK86" s="273">
        <f t="shared" si="66"/>
        <v>19.513000000000002</v>
      </c>
      <c r="AL86" s="273">
        <f t="shared" si="66"/>
        <v>18.963999999999999</v>
      </c>
      <c r="AM86" s="273">
        <f t="shared" si="66"/>
        <v>44.905000000000001</v>
      </c>
      <c r="AN86" s="273">
        <f t="shared" si="66"/>
        <v>182.74799999999999</v>
      </c>
      <c r="AO86" s="273">
        <f t="shared" si="66"/>
        <v>84.043999999999997</v>
      </c>
      <c r="AP86" s="273">
        <f t="shared" si="66"/>
        <v>283.166</v>
      </c>
      <c r="AQ86" s="273">
        <f t="shared" si="66"/>
        <v>114.086</v>
      </c>
      <c r="AR86" s="273">
        <f t="shared" si="66"/>
        <v>66.944000000000003</v>
      </c>
      <c r="AS86" s="273">
        <f t="shared" si="66"/>
        <v>65.227000000000004</v>
      </c>
      <c r="AT86" s="273">
        <f t="shared" si="66"/>
        <v>116.55</v>
      </c>
      <c r="AU86" s="273">
        <f t="shared" si="66"/>
        <v>43.844000000000001</v>
      </c>
      <c r="AV86" s="273">
        <f t="shared" si="66"/>
        <v>48.107999999999997</v>
      </c>
      <c r="AW86" s="273">
        <f t="shared" si="66"/>
        <v>239.82599999999999</v>
      </c>
      <c r="AX86" s="273">
        <f t="shared" si="66"/>
        <v>132.744</v>
      </c>
      <c r="AY86" s="273">
        <f t="shared" si="66"/>
        <v>11.933</v>
      </c>
      <c r="AZ86" s="273">
        <f t="shared" si="66"/>
        <v>42.875999999999998</v>
      </c>
      <c r="BA86" s="273">
        <f t="shared" si="66"/>
        <v>103.27500000000001</v>
      </c>
      <c r="BB86" s="273">
        <f t="shared" si="66"/>
        <v>59.765000000000001</v>
      </c>
      <c r="BC86" s="273">
        <f t="shared" si="66"/>
        <v>333.70800000000003</v>
      </c>
      <c r="BD86" s="273">
        <f t="shared" si="66"/>
        <v>139.167</v>
      </c>
      <c r="BE86" s="273">
        <f t="shared" si="66"/>
        <v>74.888000000000005</v>
      </c>
      <c r="BF86" s="273">
        <f t="shared" si="66"/>
        <v>20.934999999999999</v>
      </c>
      <c r="BG86" s="273">
        <f t="shared" si="66"/>
        <v>8.0039999999999996</v>
      </c>
      <c r="BH86" s="273">
        <f t="shared" si="66"/>
        <v>68.432000000000002</v>
      </c>
      <c r="BI86" s="273">
        <f t="shared" si="66"/>
        <v>54.975000000000001</v>
      </c>
      <c r="BJ86" s="273">
        <f t="shared" si="66"/>
        <v>38.155000000000001</v>
      </c>
      <c r="BK86" s="273">
        <f t="shared" si="66"/>
        <v>22.960999999999999</v>
      </c>
      <c r="BL86" s="273">
        <f t="shared" si="66"/>
        <v>48.091999999999999</v>
      </c>
      <c r="BM86" s="273">
        <f t="shared" si="66"/>
        <v>14.494</v>
      </c>
      <c r="BN86" s="273">
        <f t="shared" si="66"/>
        <v>21.981999999999999</v>
      </c>
      <c r="BO86" s="273">
        <f t="shared" si="66"/>
        <v>60.887</v>
      </c>
      <c r="BP86" s="273">
        <f t="shared" si="66"/>
        <v>165.416</v>
      </c>
      <c r="BQ86" s="273">
        <f t="shared" si="66"/>
        <v>68.513000000000005</v>
      </c>
      <c r="BR86" s="273">
        <f t="shared" ref="BR86:BZ86" si="67">ROUND(BR31*$D$31,3)</f>
        <v>86.304000000000002</v>
      </c>
      <c r="BS86" s="273">
        <f t="shared" si="67"/>
        <v>170.483</v>
      </c>
      <c r="BT86" s="273">
        <f t="shared" si="67"/>
        <v>42.741</v>
      </c>
      <c r="BU86" s="273">
        <f t="shared" si="67"/>
        <v>96.965999999999994</v>
      </c>
      <c r="BV86" s="273">
        <f t="shared" si="67"/>
        <v>56.165999999999997</v>
      </c>
      <c r="BW86" s="273">
        <f t="shared" si="67"/>
        <v>100.864</v>
      </c>
      <c r="BX86" s="273">
        <f t="shared" si="67"/>
        <v>61.326000000000001</v>
      </c>
      <c r="BY86" s="273">
        <f t="shared" si="67"/>
        <v>96.128</v>
      </c>
      <c r="BZ86" s="273">
        <f t="shared" si="67"/>
        <v>43.563000000000002</v>
      </c>
    </row>
    <row r="87" spans="1:78" s="6" customFormat="1" ht="16.2" x14ac:dyDescent="0.2">
      <c r="A87" s="18" t="s">
        <v>10</v>
      </c>
      <c r="B87" s="139">
        <f t="shared" si="55"/>
        <v>5095</v>
      </c>
      <c r="C87" s="189">
        <f t="shared" si="65"/>
        <v>5094.9979999999996</v>
      </c>
      <c r="D87" s="140">
        <f t="shared" si="52"/>
        <v>-2.0000000004074536E-3</v>
      </c>
      <c r="E87" s="273">
        <f>ROUND(E32*$D$32,3)</f>
        <v>47.423000000000002</v>
      </c>
      <c r="F87" s="273">
        <f t="shared" ref="F87:BQ87" si="68">ROUND(F32*$D$32,3)</f>
        <v>26.945</v>
      </c>
      <c r="G87" s="273">
        <f t="shared" si="68"/>
        <v>49.036999999999999</v>
      </c>
      <c r="H87" s="273">
        <f t="shared" si="68"/>
        <v>25.643999999999998</v>
      </c>
      <c r="I87" s="273">
        <f t="shared" si="68"/>
        <v>31.638000000000002</v>
      </c>
      <c r="J87" s="273">
        <f t="shared" si="68"/>
        <v>415.05700000000002</v>
      </c>
      <c r="K87" s="273">
        <f t="shared" si="68"/>
        <v>158.55099999999999</v>
      </c>
      <c r="L87" s="273">
        <f t="shared" si="68"/>
        <v>22.3</v>
      </c>
      <c r="M87" s="273">
        <f t="shared" si="68"/>
        <v>38.857999999999997</v>
      </c>
      <c r="N87" s="273">
        <f t="shared" si="68"/>
        <v>18.79</v>
      </c>
      <c r="O87" s="273">
        <f t="shared" si="68"/>
        <v>25.138000000000002</v>
      </c>
      <c r="P87" s="273">
        <f t="shared" si="68"/>
        <v>32.97</v>
      </c>
      <c r="Q87" s="273">
        <f t="shared" si="68"/>
        <v>21.978000000000002</v>
      </c>
      <c r="R87" s="273">
        <f t="shared" si="68"/>
        <v>57.378999999999998</v>
      </c>
      <c r="S87" s="273">
        <f t="shared" si="68"/>
        <v>76.694000000000003</v>
      </c>
      <c r="T87" s="273">
        <f t="shared" si="68"/>
        <v>30.158999999999999</v>
      </c>
      <c r="U87" s="273">
        <f t="shared" si="68"/>
        <v>103.813</v>
      </c>
      <c r="V87" s="273">
        <f t="shared" si="68"/>
        <v>18.119</v>
      </c>
      <c r="W87" s="273">
        <f t="shared" si="68"/>
        <v>30.01</v>
      </c>
      <c r="X87" s="273">
        <f t="shared" si="68"/>
        <v>51.731000000000002</v>
      </c>
      <c r="Y87" s="273">
        <f t="shared" si="68"/>
        <v>98.394999999999996</v>
      </c>
      <c r="Z87" s="273">
        <f t="shared" si="68"/>
        <v>49.226999999999997</v>
      </c>
      <c r="AA87" s="273">
        <f t="shared" si="68"/>
        <v>22.027999999999999</v>
      </c>
      <c r="AB87" s="273">
        <f t="shared" si="68"/>
        <v>26.561</v>
      </c>
      <c r="AC87" s="273">
        <f t="shared" si="68"/>
        <v>36.002000000000002</v>
      </c>
      <c r="AD87" s="273">
        <f t="shared" si="68"/>
        <v>77.006</v>
      </c>
      <c r="AE87" s="273">
        <f t="shared" si="68"/>
        <v>56.457000000000001</v>
      </c>
      <c r="AF87" s="273">
        <f t="shared" si="68"/>
        <v>29.965</v>
      </c>
      <c r="AG87" s="273">
        <f t="shared" si="68"/>
        <v>47.843000000000004</v>
      </c>
      <c r="AH87" s="273">
        <f t="shared" si="68"/>
        <v>44.021000000000001</v>
      </c>
      <c r="AI87" s="273">
        <f t="shared" si="68"/>
        <v>19.835999999999999</v>
      </c>
      <c r="AJ87" s="273">
        <f t="shared" si="68"/>
        <v>47.051000000000002</v>
      </c>
      <c r="AK87" s="273">
        <f t="shared" si="68"/>
        <v>15.851000000000001</v>
      </c>
      <c r="AL87" s="273">
        <f t="shared" si="68"/>
        <v>23.57</v>
      </c>
      <c r="AM87" s="273">
        <f t="shared" si="68"/>
        <v>29.091999999999999</v>
      </c>
      <c r="AN87" s="273">
        <f t="shared" si="68"/>
        <v>40.052999999999997</v>
      </c>
      <c r="AO87" s="273">
        <f t="shared" si="68"/>
        <v>58.308</v>
      </c>
      <c r="AP87" s="273">
        <f t="shared" si="68"/>
        <v>207.16200000000001</v>
      </c>
      <c r="AQ87" s="273">
        <f t="shared" si="68"/>
        <v>109.943</v>
      </c>
      <c r="AR87" s="273">
        <f t="shared" si="68"/>
        <v>53.923999999999999</v>
      </c>
      <c r="AS87" s="273">
        <f t="shared" si="68"/>
        <v>62.243000000000002</v>
      </c>
      <c r="AT87" s="273">
        <f t="shared" si="68"/>
        <v>60.780999999999999</v>
      </c>
      <c r="AU87" s="273">
        <f t="shared" si="68"/>
        <v>48.579000000000001</v>
      </c>
      <c r="AV87" s="273">
        <f t="shared" si="68"/>
        <v>58.289000000000001</v>
      </c>
      <c r="AW87" s="273">
        <f t="shared" si="68"/>
        <v>303.56599999999997</v>
      </c>
      <c r="AX87" s="273">
        <f t="shared" si="68"/>
        <v>148.73500000000001</v>
      </c>
      <c r="AY87" s="273">
        <f t="shared" si="68"/>
        <v>31.97</v>
      </c>
      <c r="AZ87" s="273">
        <f t="shared" si="68"/>
        <v>30.08</v>
      </c>
      <c r="BA87" s="273">
        <f t="shared" si="68"/>
        <v>82.314999999999998</v>
      </c>
      <c r="BB87" s="273">
        <f t="shared" si="68"/>
        <v>60.823999999999998</v>
      </c>
      <c r="BC87" s="273">
        <f t="shared" si="68"/>
        <v>247.345</v>
      </c>
      <c r="BD87" s="273">
        <f t="shared" si="68"/>
        <v>152.797</v>
      </c>
      <c r="BE87" s="273">
        <f t="shared" si="68"/>
        <v>68.164000000000001</v>
      </c>
      <c r="BF87" s="273">
        <f t="shared" si="68"/>
        <v>38.399000000000001</v>
      </c>
      <c r="BG87" s="273">
        <f t="shared" si="68"/>
        <v>6.04</v>
      </c>
      <c r="BH87" s="273">
        <f t="shared" si="68"/>
        <v>70.974999999999994</v>
      </c>
      <c r="BI87" s="273">
        <f t="shared" si="68"/>
        <v>31.867999999999999</v>
      </c>
      <c r="BJ87" s="273">
        <f t="shared" si="68"/>
        <v>40.493000000000002</v>
      </c>
      <c r="BK87" s="273">
        <f t="shared" si="68"/>
        <v>14.057</v>
      </c>
      <c r="BL87" s="273">
        <f t="shared" si="68"/>
        <v>55.009</v>
      </c>
      <c r="BM87" s="273">
        <f t="shared" si="68"/>
        <v>23.849</v>
      </c>
      <c r="BN87" s="273">
        <f t="shared" si="68"/>
        <v>13.571</v>
      </c>
      <c r="BO87" s="273">
        <f t="shared" si="68"/>
        <v>52.713000000000001</v>
      </c>
      <c r="BP87" s="273">
        <f t="shared" si="68"/>
        <v>165.251</v>
      </c>
      <c r="BQ87" s="273">
        <f t="shared" si="68"/>
        <v>51.588999999999999</v>
      </c>
      <c r="BR87" s="273">
        <f t="shared" ref="BR87:BZ87" si="69">ROUND(BR32*$D$32,3)</f>
        <v>64.417000000000002</v>
      </c>
      <c r="BS87" s="273">
        <f t="shared" si="69"/>
        <v>146.45400000000001</v>
      </c>
      <c r="BT87" s="273">
        <f t="shared" si="69"/>
        <v>84.061999999999998</v>
      </c>
      <c r="BU87" s="273">
        <f t="shared" si="69"/>
        <v>71.165000000000006</v>
      </c>
      <c r="BV87" s="273">
        <f t="shared" si="69"/>
        <v>73.198999999999998</v>
      </c>
      <c r="BW87" s="273">
        <f t="shared" si="69"/>
        <v>119.374</v>
      </c>
      <c r="BX87" s="273">
        <f t="shared" si="69"/>
        <v>72.747</v>
      </c>
      <c r="BY87" s="273">
        <f t="shared" si="69"/>
        <v>143.68600000000001</v>
      </c>
      <c r="BZ87" s="273">
        <f t="shared" si="69"/>
        <v>25.863</v>
      </c>
    </row>
    <row r="88" spans="1:78" s="6" customFormat="1" ht="16.2" x14ac:dyDescent="0.2">
      <c r="A88" s="18" t="s">
        <v>11</v>
      </c>
      <c r="B88" s="139">
        <f t="shared" si="55"/>
        <v>5072</v>
      </c>
      <c r="C88" s="189">
        <f t="shared" si="65"/>
        <v>5072.0050000000001</v>
      </c>
      <c r="D88" s="140">
        <f t="shared" si="52"/>
        <v>5.0000000001091394E-3</v>
      </c>
      <c r="E88" s="273">
        <f>ROUND(E33*$D$33,3)</f>
        <v>29.655000000000001</v>
      </c>
      <c r="F88" s="273">
        <f t="shared" ref="F88:BQ88" si="70">ROUND(F33*$D$33,3)</f>
        <v>34.680999999999997</v>
      </c>
      <c r="G88" s="273">
        <f t="shared" si="70"/>
        <v>48.805999999999997</v>
      </c>
      <c r="H88" s="273">
        <f t="shared" si="70"/>
        <v>29.917999999999999</v>
      </c>
      <c r="I88" s="273">
        <f t="shared" si="70"/>
        <v>30.686</v>
      </c>
      <c r="J88" s="273">
        <f t="shared" si="70"/>
        <v>469.81700000000001</v>
      </c>
      <c r="K88" s="273">
        <f t="shared" si="70"/>
        <v>183.55600000000001</v>
      </c>
      <c r="L88" s="273">
        <f t="shared" si="70"/>
        <v>19.268999999999998</v>
      </c>
      <c r="M88" s="273">
        <f t="shared" si="70"/>
        <v>50.131</v>
      </c>
      <c r="N88" s="273">
        <f t="shared" si="70"/>
        <v>12.346</v>
      </c>
      <c r="O88" s="273">
        <f t="shared" si="70"/>
        <v>42.442999999999998</v>
      </c>
      <c r="P88" s="273">
        <f t="shared" si="70"/>
        <v>32.113</v>
      </c>
      <c r="Q88" s="273">
        <f t="shared" si="70"/>
        <v>43.854999999999997</v>
      </c>
      <c r="R88" s="273">
        <f t="shared" si="70"/>
        <v>47.633000000000003</v>
      </c>
      <c r="S88" s="273">
        <f t="shared" si="70"/>
        <v>47.5</v>
      </c>
      <c r="T88" s="273">
        <f t="shared" si="70"/>
        <v>32.835999999999999</v>
      </c>
      <c r="U88" s="273">
        <f t="shared" si="70"/>
        <v>104.169</v>
      </c>
      <c r="V88" s="273">
        <f t="shared" si="70"/>
        <v>19.268999999999998</v>
      </c>
      <c r="W88" s="273">
        <f t="shared" si="70"/>
        <v>23.053999999999998</v>
      </c>
      <c r="X88" s="273">
        <f t="shared" si="70"/>
        <v>59.161000000000001</v>
      </c>
      <c r="Y88" s="273">
        <f t="shared" si="70"/>
        <v>88.802000000000007</v>
      </c>
      <c r="Z88" s="273">
        <f t="shared" si="70"/>
        <v>48.771000000000001</v>
      </c>
      <c r="AA88" s="273">
        <f t="shared" si="70"/>
        <v>22.297999999999998</v>
      </c>
      <c r="AB88" s="273">
        <f t="shared" si="70"/>
        <v>53.3</v>
      </c>
      <c r="AC88" s="273">
        <f t="shared" si="70"/>
        <v>83.037999999999997</v>
      </c>
      <c r="AD88" s="273">
        <f t="shared" si="70"/>
        <v>67.772000000000006</v>
      </c>
      <c r="AE88" s="273">
        <f t="shared" si="70"/>
        <v>51.109000000000002</v>
      </c>
      <c r="AF88" s="273">
        <f t="shared" si="70"/>
        <v>52.780999999999999</v>
      </c>
      <c r="AG88" s="276">
        <f t="shared" si="70"/>
        <v>43.448999999999998</v>
      </c>
      <c r="AH88" s="273">
        <f t="shared" si="70"/>
        <v>46.33</v>
      </c>
      <c r="AI88" s="273">
        <f t="shared" si="70"/>
        <v>13.691000000000001</v>
      </c>
      <c r="AJ88" s="273">
        <f t="shared" si="70"/>
        <v>53.953000000000003</v>
      </c>
      <c r="AK88" s="276">
        <f t="shared" si="70"/>
        <v>12.468999999999999</v>
      </c>
      <c r="AL88" s="273">
        <f t="shared" si="70"/>
        <v>18.635999999999999</v>
      </c>
      <c r="AM88" s="273">
        <f t="shared" si="70"/>
        <v>19.234000000000002</v>
      </c>
      <c r="AN88" s="273">
        <f t="shared" si="70"/>
        <v>33.290999999999997</v>
      </c>
      <c r="AO88" s="273">
        <f t="shared" si="70"/>
        <v>55.448</v>
      </c>
      <c r="AP88" s="273">
        <f t="shared" si="70"/>
        <v>154.34</v>
      </c>
      <c r="AQ88" s="273">
        <f t="shared" si="70"/>
        <v>90.686999999999998</v>
      </c>
      <c r="AR88" s="273">
        <f t="shared" si="70"/>
        <v>42.188000000000002</v>
      </c>
      <c r="AS88" s="273">
        <f t="shared" si="70"/>
        <v>52.545000000000002</v>
      </c>
      <c r="AT88" s="273">
        <f t="shared" si="70"/>
        <v>71.534999999999997</v>
      </c>
      <c r="AU88" s="273">
        <f t="shared" si="70"/>
        <v>61.417999999999999</v>
      </c>
      <c r="AV88" s="273">
        <f t="shared" si="70"/>
        <v>34.531999999999996</v>
      </c>
      <c r="AW88" s="273">
        <f t="shared" si="70"/>
        <v>268.161</v>
      </c>
      <c r="AX88" s="273">
        <f t="shared" si="70"/>
        <v>117.39400000000001</v>
      </c>
      <c r="AY88" s="273">
        <f t="shared" si="70"/>
        <v>32.392000000000003</v>
      </c>
      <c r="AZ88" s="273">
        <f t="shared" si="70"/>
        <v>33.191000000000003</v>
      </c>
      <c r="BA88" s="273">
        <f t="shared" si="70"/>
        <v>129.42500000000001</v>
      </c>
      <c r="BB88" s="273">
        <f t="shared" si="70"/>
        <v>55.387</v>
      </c>
      <c r="BC88" s="273">
        <f t="shared" si="70"/>
        <v>273.86700000000002</v>
      </c>
      <c r="BD88" s="273">
        <f t="shared" si="70"/>
        <v>144.71899999999999</v>
      </c>
      <c r="BE88" s="273">
        <f t="shared" si="70"/>
        <v>74.513000000000005</v>
      </c>
      <c r="BF88" s="273">
        <f t="shared" si="70"/>
        <v>24.294</v>
      </c>
      <c r="BG88" s="273">
        <f t="shared" si="70"/>
        <v>10.141999999999999</v>
      </c>
      <c r="BH88" s="273">
        <f t="shared" si="70"/>
        <v>67.164000000000001</v>
      </c>
      <c r="BI88" s="273">
        <f t="shared" si="70"/>
        <v>49.518000000000001</v>
      </c>
      <c r="BJ88" s="273">
        <f t="shared" si="70"/>
        <v>55.869</v>
      </c>
      <c r="BK88" s="273">
        <f t="shared" si="70"/>
        <v>17.623999999999999</v>
      </c>
      <c r="BL88" s="273">
        <f t="shared" si="70"/>
        <v>45.741</v>
      </c>
      <c r="BM88" s="273">
        <f t="shared" si="70"/>
        <v>17.91</v>
      </c>
      <c r="BN88" s="273">
        <f t="shared" si="70"/>
        <v>11.345000000000001</v>
      </c>
      <c r="BO88" s="273">
        <f t="shared" si="70"/>
        <v>50.081000000000003</v>
      </c>
      <c r="BP88" s="273">
        <f t="shared" si="70"/>
        <v>143.25899999999999</v>
      </c>
      <c r="BQ88" s="273">
        <f t="shared" si="70"/>
        <v>68.905000000000001</v>
      </c>
      <c r="BR88" s="273">
        <f t="shared" ref="BR88:BZ88" si="71">ROUND(BR33*$D$33,3)</f>
        <v>71.745999999999995</v>
      </c>
      <c r="BS88" s="273">
        <f t="shared" si="71"/>
        <v>100.87</v>
      </c>
      <c r="BT88" s="273">
        <f t="shared" si="71"/>
        <v>97.697000000000003</v>
      </c>
      <c r="BU88" s="273">
        <f t="shared" si="71"/>
        <v>55.442</v>
      </c>
      <c r="BV88" s="273">
        <f t="shared" si="71"/>
        <v>92.682000000000002</v>
      </c>
      <c r="BW88" s="273">
        <f t="shared" si="71"/>
        <v>93.043999999999997</v>
      </c>
      <c r="BX88" s="273">
        <f t="shared" si="71"/>
        <v>105.986</v>
      </c>
      <c r="BY88" s="273">
        <f t="shared" si="71"/>
        <v>109.779</v>
      </c>
      <c r="BZ88" s="273">
        <f t="shared" si="71"/>
        <v>21.343</v>
      </c>
    </row>
    <row r="89" spans="1:78" s="6" customFormat="1" ht="16.2" x14ac:dyDescent="0.2">
      <c r="A89" s="18" t="s">
        <v>12</v>
      </c>
      <c r="B89" s="139">
        <f t="shared" si="55"/>
        <v>5145</v>
      </c>
      <c r="C89" s="189">
        <f t="shared" si="65"/>
        <v>5145.0030000000015</v>
      </c>
      <c r="D89" s="140">
        <f t="shared" si="52"/>
        <v>3.0000000015206751E-3</v>
      </c>
      <c r="E89" s="273">
        <f>ROUND(E34*$D$34,3)</f>
        <v>23.302</v>
      </c>
      <c r="F89" s="273">
        <f t="shared" ref="F89:BQ89" si="72">ROUND(F34*$D$34,3)</f>
        <v>27.797999999999998</v>
      </c>
      <c r="G89" s="273">
        <f t="shared" si="72"/>
        <v>57.664000000000001</v>
      </c>
      <c r="H89" s="273">
        <f t="shared" si="72"/>
        <v>31.007999999999999</v>
      </c>
      <c r="I89" s="273">
        <f t="shared" si="72"/>
        <v>26.495000000000001</v>
      </c>
      <c r="J89" s="273">
        <f t="shared" si="72"/>
        <v>479.625</v>
      </c>
      <c r="K89" s="273">
        <f t="shared" si="72"/>
        <v>232.69399999999999</v>
      </c>
      <c r="L89" s="273">
        <f t="shared" si="72"/>
        <v>16.428000000000001</v>
      </c>
      <c r="M89" s="273">
        <f t="shared" si="72"/>
        <v>52.843000000000004</v>
      </c>
      <c r="N89" s="273">
        <f t="shared" si="72"/>
        <v>12.175000000000001</v>
      </c>
      <c r="O89" s="273">
        <f t="shared" si="72"/>
        <v>70.245000000000005</v>
      </c>
      <c r="P89" s="273">
        <f t="shared" si="72"/>
        <v>33.356000000000002</v>
      </c>
      <c r="Q89" s="273">
        <f t="shared" si="72"/>
        <v>28.792999999999999</v>
      </c>
      <c r="R89" s="273">
        <f t="shared" si="72"/>
        <v>48.62</v>
      </c>
      <c r="S89" s="273">
        <f t="shared" si="72"/>
        <v>34.203000000000003</v>
      </c>
      <c r="T89" s="273">
        <f t="shared" si="72"/>
        <v>38.957000000000001</v>
      </c>
      <c r="U89" s="279">
        <f t="shared" si="72"/>
        <v>131.52600000000001</v>
      </c>
      <c r="V89" s="273">
        <f t="shared" si="72"/>
        <v>19.556999999999999</v>
      </c>
      <c r="W89" s="273">
        <f t="shared" si="72"/>
        <v>25.084</v>
      </c>
      <c r="X89" s="273">
        <f t="shared" si="72"/>
        <v>35.969000000000001</v>
      </c>
      <c r="Y89" s="273">
        <f t="shared" si="72"/>
        <v>82.09</v>
      </c>
      <c r="Z89" s="273">
        <f t="shared" si="72"/>
        <v>31.437999999999999</v>
      </c>
      <c r="AA89" s="273">
        <f t="shared" si="72"/>
        <v>24.475999999999999</v>
      </c>
      <c r="AB89" s="273">
        <f t="shared" si="72"/>
        <v>57.597999999999999</v>
      </c>
      <c r="AC89" s="273">
        <f t="shared" si="72"/>
        <v>69.38</v>
      </c>
      <c r="AD89" s="273">
        <f t="shared" si="72"/>
        <v>72.251000000000005</v>
      </c>
      <c r="AE89" s="273">
        <f t="shared" si="72"/>
        <v>72.477000000000004</v>
      </c>
      <c r="AF89" s="273">
        <f t="shared" si="72"/>
        <v>46.244</v>
      </c>
      <c r="AG89" s="273">
        <f t="shared" si="72"/>
        <v>38.322000000000003</v>
      </c>
      <c r="AH89" s="273">
        <f t="shared" si="72"/>
        <v>47.067</v>
      </c>
      <c r="AI89" s="273">
        <f t="shared" si="72"/>
        <v>14.097</v>
      </c>
      <c r="AJ89" s="273">
        <f t="shared" si="72"/>
        <v>35.314</v>
      </c>
      <c r="AK89" s="273">
        <f t="shared" si="72"/>
        <v>35.923999999999999</v>
      </c>
      <c r="AL89" s="273">
        <f t="shared" si="72"/>
        <v>14.432</v>
      </c>
      <c r="AM89" s="273">
        <f t="shared" si="72"/>
        <v>21.922999999999998</v>
      </c>
      <c r="AN89" s="273">
        <f t="shared" si="72"/>
        <v>42.100999999999999</v>
      </c>
      <c r="AO89" s="273">
        <f t="shared" si="72"/>
        <v>55.734000000000002</v>
      </c>
      <c r="AP89" s="273">
        <f t="shared" si="72"/>
        <v>90.466999999999999</v>
      </c>
      <c r="AQ89" s="273">
        <f t="shared" si="72"/>
        <v>103.715</v>
      </c>
      <c r="AR89" s="273">
        <f t="shared" si="72"/>
        <v>62.710999999999999</v>
      </c>
      <c r="AS89" s="273">
        <f t="shared" si="72"/>
        <v>77.537999999999997</v>
      </c>
      <c r="AT89" s="273">
        <f t="shared" si="72"/>
        <v>56.069000000000003</v>
      </c>
      <c r="AU89" s="273">
        <f t="shared" si="72"/>
        <v>60.4</v>
      </c>
      <c r="AV89" s="273">
        <f t="shared" si="72"/>
        <v>41.396999999999998</v>
      </c>
      <c r="AW89" s="273">
        <f t="shared" si="72"/>
        <v>255.58600000000001</v>
      </c>
      <c r="AX89" s="273">
        <f t="shared" si="72"/>
        <v>102.78100000000001</v>
      </c>
      <c r="AY89" s="273">
        <f t="shared" si="72"/>
        <v>24.129000000000001</v>
      </c>
      <c r="AZ89" s="273">
        <f t="shared" si="72"/>
        <v>23.645</v>
      </c>
      <c r="BA89" s="273">
        <f t="shared" si="72"/>
        <v>129.69499999999999</v>
      </c>
      <c r="BB89" s="273">
        <f t="shared" si="72"/>
        <v>67.483999999999995</v>
      </c>
      <c r="BC89" s="273">
        <f t="shared" si="72"/>
        <v>235.976</v>
      </c>
      <c r="BD89" s="273">
        <f t="shared" si="72"/>
        <v>264.14400000000001</v>
      </c>
      <c r="BE89" s="273">
        <f t="shared" si="72"/>
        <v>84.622</v>
      </c>
      <c r="BF89" s="273">
        <f t="shared" si="72"/>
        <v>38.143000000000001</v>
      </c>
      <c r="BG89" s="273">
        <f t="shared" si="72"/>
        <v>18.715</v>
      </c>
      <c r="BH89" s="273">
        <f t="shared" si="72"/>
        <v>55.468000000000004</v>
      </c>
      <c r="BI89" s="273">
        <f t="shared" si="72"/>
        <v>48.034999999999997</v>
      </c>
      <c r="BJ89" s="273">
        <f t="shared" si="72"/>
        <v>64.14</v>
      </c>
      <c r="BK89" s="273">
        <f t="shared" si="72"/>
        <v>20.786000000000001</v>
      </c>
      <c r="BL89" s="273">
        <f t="shared" si="72"/>
        <v>45.878999999999998</v>
      </c>
      <c r="BM89" s="273">
        <f t="shared" si="72"/>
        <v>23.006</v>
      </c>
      <c r="BN89" s="273">
        <f t="shared" si="72"/>
        <v>14.99</v>
      </c>
      <c r="BO89" s="273">
        <f t="shared" si="72"/>
        <v>54.668999999999997</v>
      </c>
      <c r="BP89" s="273">
        <f t="shared" si="72"/>
        <v>174.982</v>
      </c>
      <c r="BQ89" s="273">
        <f t="shared" si="72"/>
        <v>54.488</v>
      </c>
      <c r="BR89" s="273">
        <f t="shared" ref="BR89:BZ89" si="73">ROUND(BR34*$D$34,3)</f>
        <v>86.728999999999999</v>
      </c>
      <c r="BS89" s="273">
        <f t="shared" si="73"/>
        <v>98.92</v>
      </c>
      <c r="BT89" s="273">
        <f t="shared" si="73"/>
        <v>93.971999999999994</v>
      </c>
      <c r="BU89" s="273">
        <f t="shared" si="73"/>
        <v>62.895000000000003</v>
      </c>
      <c r="BV89" s="273">
        <f t="shared" si="73"/>
        <v>88.171000000000006</v>
      </c>
      <c r="BW89" s="273">
        <f t="shared" si="73"/>
        <v>86.638999999999996</v>
      </c>
      <c r="BX89" s="273">
        <f t="shared" si="73"/>
        <v>64.649000000000001</v>
      </c>
      <c r="BY89" s="273">
        <f t="shared" si="73"/>
        <v>66.259</v>
      </c>
      <c r="BZ89" s="273">
        <f t="shared" si="73"/>
        <v>15.898999999999999</v>
      </c>
    </row>
    <row r="90" spans="1:78" s="6" customFormat="1" ht="16.2" x14ac:dyDescent="0.2">
      <c r="A90" s="18" t="s">
        <v>13</v>
      </c>
      <c r="B90" s="139">
        <f t="shared" si="55"/>
        <v>5814</v>
      </c>
      <c r="C90" s="189">
        <f t="shared" si="65"/>
        <v>5814.0009999999993</v>
      </c>
      <c r="D90" s="140">
        <f t="shared" si="52"/>
        <v>9.9999999929423211E-4</v>
      </c>
      <c r="E90" s="273">
        <f>ROUND(E35*$D$35,3)</f>
        <v>35.301000000000002</v>
      </c>
      <c r="F90" s="273">
        <f t="shared" ref="F90:BQ90" si="74">ROUND(F35*$D$35,3)</f>
        <v>37.223999999999997</v>
      </c>
      <c r="G90" s="273">
        <f t="shared" si="74"/>
        <v>65.397000000000006</v>
      </c>
      <c r="H90" s="273">
        <f t="shared" si="74"/>
        <v>27.61</v>
      </c>
      <c r="I90" s="273">
        <f t="shared" si="74"/>
        <v>28.242999999999999</v>
      </c>
      <c r="J90" s="273">
        <f t="shared" si="74"/>
        <v>515.85199999999998</v>
      </c>
      <c r="K90" s="273">
        <f t="shared" si="74"/>
        <v>229.423</v>
      </c>
      <c r="L90" s="273">
        <f t="shared" si="74"/>
        <v>15.701000000000001</v>
      </c>
      <c r="M90" s="273">
        <f t="shared" si="74"/>
        <v>44.648000000000003</v>
      </c>
      <c r="N90" s="273">
        <f t="shared" si="74"/>
        <v>20.945</v>
      </c>
      <c r="O90" s="273">
        <f t="shared" si="74"/>
        <v>40.174999999999997</v>
      </c>
      <c r="P90" s="273">
        <f t="shared" si="74"/>
        <v>54.408999999999999</v>
      </c>
      <c r="Q90" s="273">
        <f t="shared" si="74"/>
        <v>28.916</v>
      </c>
      <c r="R90" s="273">
        <f t="shared" si="74"/>
        <v>33.569000000000003</v>
      </c>
      <c r="S90" s="273">
        <f t="shared" si="74"/>
        <v>54.116</v>
      </c>
      <c r="T90" s="273">
        <f t="shared" si="74"/>
        <v>41.776000000000003</v>
      </c>
      <c r="U90" s="273">
        <f t="shared" si="74"/>
        <v>176.864</v>
      </c>
      <c r="V90" s="273">
        <f t="shared" si="74"/>
        <v>29.215</v>
      </c>
      <c r="W90" s="273">
        <f t="shared" si="74"/>
        <v>27.81</v>
      </c>
      <c r="X90" s="273">
        <f t="shared" si="74"/>
        <v>27.898</v>
      </c>
      <c r="Y90" s="276">
        <f t="shared" si="74"/>
        <v>98.447999999999993</v>
      </c>
      <c r="Z90" s="273">
        <f t="shared" si="74"/>
        <v>27.63</v>
      </c>
      <c r="AA90" s="273">
        <f t="shared" si="74"/>
        <v>20.157</v>
      </c>
      <c r="AB90" s="276">
        <f t="shared" si="74"/>
        <v>66.468000000000004</v>
      </c>
      <c r="AC90" s="273">
        <f t="shared" si="74"/>
        <v>56.787999999999997</v>
      </c>
      <c r="AD90" s="273">
        <f t="shared" si="74"/>
        <v>115.157</v>
      </c>
      <c r="AE90" s="273">
        <f t="shared" si="74"/>
        <v>63.338000000000001</v>
      </c>
      <c r="AF90" s="273">
        <f t="shared" si="74"/>
        <v>55.283999999999999</v>
      </c>
      <c r="AG90" s="273">
        <f t="shared" si="74"/>
        <v>61.771000000000001</v>
      </c>
      <c r="AH90" s="273">
        <f t="shared" si="74"/>
        <v>52.685000000000002</v>
      </c>
      <c r="AI90" s="273">
        <f t="shared" si="74"/>
        <v>16.663</v>
      </c>
      <c r="AJ90" s="273">
        <f t="shared" si="74"/>
        <v>43.66</v>
      </c>
      <c r="AK90" s="273">
        <f t="shared" si="74"/>
        <v>77.762</v>
      </c>
      <c r="AL90" s="273">
        <f t="shared" si="74"/>
        <v>25.841000000000001</v>
      </c>
      <c r="AM90" s="273">
        <f t="shared" si="74"/>
        <v>23.15</v>
      </c>
      <c r="AN90" s="273">
        <f t="shared" si="74"/>
        <v>65.195999999999998</v>
      </c>
      <c r="AO90" s="273">
        <f t="shared" si="74"/>
        <v>65.234999999999999</v>
      </c>
      <c r="AP90" s="273">
        <f t="shared" si="74"/>
        <v>79.391000000000005</v>
      </c>
      <c r="AQ90" s="273">
        <f t="shared" si="74"/>
        <v>105.90300000000001</v>
      </c>
      <c r="AR90" s="273">
        <f t="shared" si="74"/>
        <v>66.007999999999996</v>
      </c>
      <c r="AS90" s="273">
        <f t="shared" si="74"/>
        <v>90.968000000000004</v>
      </c>
      <c r="AT90" s="273">
        <f t="shared" si="74"/>
        <v>83.41</v>
      </c>
      <c r="AU90" s="273">
        <f t="shared" si="74"/>
        <v>60.954000000000001</v>
      </c>
      <c r="AV90" s="273">
        <f t="shared" si="74"/>
        <v>39.527999999999999</v>
      </c>
      <c r="AW90" s="273">
        <f t="shared" si="74"/>
        <v>249.976</v>
      </c>
      <c r="AX90" s="273">
        <f t="shared" si="74"/>
        <v>100.983</v>
      </c>
      <c r="AY90" s="273">
        <f t="shared" si="74"/>
        <v>29.146000000000001</v>
      </c>
      <c r="AZ90" s="273">
        <f t="shared" si="74"/>
        <v>29.044</v>
      </c>
      <c r="BA90" s="273">
        <f t="shared" si="74"/>
        <v>133.446</v>
      </c>
      <c r="BB90" s="273">
        <f t="shared" si="74"/>
        <v>73.902000000000001</v>
      </c>
      <c r="BC90" s="273">
        <f t="shared" si="74"/>
        <v>245.624</v>
      </c>
      <c r="BD90" s="273">
        <f t="shared" si="74"/>
        <v>301.16000000000003</v>
      </c>
      <c r="BE90" s="273">
        <f t="shared" si="74"/>
        <v>148.036</v>
      </c>
      <c r="BF90" s="273">
        <f t="shared" si="74"/>
        <v>36.18</v>
      </c>
      <c r="BG90" s="273">
        <f t="shared" si="74"/>
        <v>9.7989999999999995</v>
      </c>
      <c r="BH90" s="273">
        <f t="shared" si="74"/>
        <v>88.221999999999994</v>
      </c>
      <c r="BI90" s="273">
        <f t="shared" si="74"/>
        <v>58.103999999999999</v>
      </c>
      <c r="BJ90" s="273">
        <f t="shared" si="74"/>
        <v>55.445</v>
      </c>
      <c r="BK90" s="273">
        <f t="shared" si="74"/>
        <v>34.918999999999997</v>
      </c>
      <c r="BL90" s="273">
        <f t="shared" si="74"/>
        <v>61.286000000000001</v>
      </c>
      <c r="BM90" s="276">
        <f t="shared" si="74"/>
        <v>21.48</v>
      </c>
      <c r="BN90" s="273">
        <f t="shared" si="74"/>
        <v>26.190999999999999</v>
      </c>
      <c r="BO90" s="273">
        <f t="shared" si="74"/>
        <v>61.31</v>
      </c>
      <c r="BP90" s="273">
        <f t="shared" si="74"/>
        <v>211.37200000000001</v>
      </c>
      <c r="BQ90" s="273">
        <f t="shared" si="74"/>
        <v>49.418999999999997</v>
      </c>
      <c r="BR90" s="273">
        <f t="shared" ref="BR90:BZ90" si="75">ROUND(BR35*$D$35,3)</f>
        <v>108.012</v>
      </c>
      <c r="BS90" s="273">
        <f t="shared" si="75"/>
        <v>120.562</v>
      </c>
      <c r="BT90" s="273">
        <f t="shared" si="75"/>
        <v>83.423000000000002</v>
      </c>
      <c r="BU90" s="273">
        <f t="shared" si="75"/>
        <v>78.123999999999995</v>
      </c>
      <c r="BV90" s="273">
        <f t="shared" si="75"/>
        <v>143.11099999999999</v>
      </c>
      <c r="BW90" s="273">
        <f t="shared" si="75"/>
        <v>99.090999999999994</v>
      </c>
      <c r="BX90" s="273">
        <f t="shared" si="75"/>
        <v>68.781000000000006</v>
      </c>
      <c r="BY90" s="273">
        <f t="shared" si="75"/>
        <v>74.177999999999997</v>
      </c>
      <c r="BZ90" s="273">
        <f t="shared" si="75"/>
        <v>17.187999999999999</v>
      </c>
    </row>
    <row r="91" spans="1:78" s="6" customFormat="1" ht="16.2" x14ac:dyDescent="0.2">
      <c r="A91" s="18" t="s">
        <v>14</v>
      </c>
      <c r="B91" s="139">
        <f t="shared" si="55"/>
        <v>6462</v>
      </c>
      <c r="C91" s="189">
        <f t="shared" si="65"/>
        <v>6461.9969999999985</v>
      </c>
      <c r="D91" s="140">
        <f t="shared" si="52"/>
        <v>-3.0000000015206751E-3</v>
      </c>
      <c r="E91" s="273">
        <f>ROUND(E36*$D$36,3)</f>
        <v>83.626999999999995</v>
      </c>
      <c r="F91" s="273">
        <f t="shared" ref="F91:BQ91" si="76">ROUND(F36*$D$36,3)</f>
        <v>47.273000000000003</v>
      </c>
      <c r="G91" s="273">
        <f t="shared" si="76"/>
        <v>75.683000000000007</v>
      </c>
      <c r="H91" s="273">
        <f t="shared" si="76"/>
        <v>32.518000000000001</v>
      </c>
      <c r="I91" s="273">
        <f t="shared" si="76"/>
        <v>31.518999999999998</v>
      </c>
      <c r="J91" s="273">
        <f t="shared" si="76"/>
        <v>598.01</v>
      </c>
      <c r="K91" s="273">
        <f t="shared" si="76"/>
        <v>188.524</v>
      </c>
      <c r="L91" s="273">
        <f t="shared" si="76"/>
        <v>25.167999999999999</v>
      </c>
      <c r="M91" s="273">
        <f t="shared" si="76"/>
        <v>56.936999999999998</v>
      </c>
      <c r="N91" s="273">
        <f t="shared" si="76"/>
        <v>27.396999999999998</v>
      </c>
      <c r="O91" s="273">
        <f t="shared" si="76"/>
        <v>37.450000000000003</v>
      </c>
      <c r="P91" s="273">
        <f t="shared" si="76"/>
        <v>50.031999999999996</v>
      </c>
      <c r="Q91" s="273">
        <f t="shared" si="76"/>
        <v>26.670999999999999</v>
      </c>
      <c r="R91" s="273">
        <f t="shared" si="76"/>
        <v>45.332000000000001</v>
      </c>
      <c r="S91" s="273">
        <f t="shared" si="76"/>
        <v>75.748999999999995</v>
      </c>
      <c r="T91" s="273">
        <f t="shared" si="76"/>
        <v>43.465000000000003</v>
      </c>
      <c r="U91" s="273">
        <f t="shared" si="76"/>
        <v>151.745</v>
      </c>
      <c r="V91" s="273">
        <f t="shared" si="76"/>
        <v>24.207999999999998</v>
      </c>
      <c r="W91" s="273">
        <f t="shared" si="76"/>
        <v>17.879000000000001</v>
      </c>
      <c r="X91" s="273">
        <f t="shared" si="76"/>
        <v>40.65</v>
      </c>
      <c r="Y91" s="273">
        <f t="shared" si="76"/>
        <v>139.4</v>
      </c>
      <c r="Z91" s="273">
        <f t="shared" si="76"/>
        <v>45.237000000000002</v>
      </c>
      <c r="AA91" s="273">
        <f t="shared" si="76"/>
        <v>28.513000000000002</v>
      </c>
      <c r="AB91" s="273">
        <f t="shared" si="76"/>
        <v>48.353000000000002</v>
      </c>
      <c r="AC91" s="273">
        <f t="shared" si="76"/>
        <v>45.551000000000002</v>
      </c>
      <c r="AD91" s="273">
        <f t="shared" si="76"/>
        <v>215.16499999999999</v>
      </c>
      <c r="AE91" s="273">
        <f t="shared" si="76"/>
        <v>69.733999999999995</v>
      </c>
      <c r="AF91" s="273">
        <f t="shared" si="76"/>
        <v>54.073999999999998</v>
      </c>
      <c r="AG91" s="273">
        <f t="shared" si="76"/>
        <v>79.504999999999995</v>
      </c>
      <c r="AH91" s="273">
        <f t="shared" si="76"/>
        <v>87.944999999999993</v>
      </c>
      <c r="AI91" s="273">
        <f t="shared" si="76"/>
        <v>26.210999999999999</v>
      </c>
      <c r="AJ91" s="273">
        <f t="shared" si="76"/>
        <v>41.014000000000003</v>
      </c>
      <c r="AK91" s="273">
        <f t="shared" si="76"/>
        <v>94.186000000000007</v>
      </c>
      <c r="AL91" s="273">
        <f t="shared" si="76"/>
        <v>47.024000000000001</v>
      </c>
      <c r="AM91" s="273">
        <f t="shared" si="76"/>
        <v>21.035</v>
      </c>
      <c r="AN91" s="273">
        <f t="shared" si="76"/>
        <v>43.546999999999997</v>
      </c>
      <c r="AO91" s="273">
        <f t="shared" si="76"/>
        <v>129.72800000000001</v>
      </c>
      <c r="AP91" s="273">
        <f t="shared" si="76"/>
        <v>104.66200000000001</v>
      </c>
      <c r="AQ91" s="273">
        <f t="shared" si="76"/>
        <v>108.364</v>
      </c>
      <c r="AR91" s="273">
        <f t="shared" si="76"/>
        <v>47.18</v>
      </c>
      <c r="AS91" s="273">
        <f t="shared" si="76"/>
        <v>92.477000000000004</v>
      </c>
      <c r="AT91" s="273">
        <f t="shared" si="76"/>
        <v>100.408</v>
      </c>
      <c r="AU91" s="273">
        <f t="shared" si="76"/>
        <v>72.856999999999999</v>
      </c>
      <c r="AV91" s="273">
        <f t="shared" si="76"/>
        <v>34.078000000000003</v>
      </c>
      <c r="AW91" s="273">
        <f t="shared" si="76"/>
        <v>263.85300000000001</v>
      </c>
      <c r="AX91" s="273">
        <f t="shared" si="76"/>
        <v>119.452</v>
      </c>
      <c r="AY91" s="273">
        <f t="shared" si="76"/>
        <v>34.340000000000003</v>
      </c>
      <c r="AZ91" s="273">
        <f t="shared" si="76"/>
        <v>43.743000000000002</v>
      </c>
      <c r="BA91" s="273">
        <f t="shared" si="76"/>
        <v>130.51400000000001</v>
      </c>
      <c r="BB91" s="273">
        <f t="shared" si="76"/>
        <v>85.340999999999994</v>
      </c>
      <c r="BC91" s="273">
        <f t="shared" si="76"/>
        <v>287.358</v>
      </c>
      <c r="BD91" s="273">
        <f t="shared" si="76"/>
        <v>250.52699999999999</v>
      </c>
      <c r="BE91" s="273">
        <f t="shared" si="76"/>
        <v>128.46700000000001</v>
      </c>
      <c r="BF91" s="273">
        <f t="shared" si="76"/>
        <v>47.893999999999998</v>
      </c>
      <c r="BG91" s="273">
        <f t="shared" si="76"/>
        <v>15.481</v>
      </c>
      <c r="BH91" s="273">
        <f t="shared" si="76"/>
        <v>112.408</v>
      </c>
      <c r="BI91" s="273">
        <f t="shared" si="76"/>
        <v>64.367999999999995</v>
      </c>
      <c r="BJ91" s="273">
        <f t="shared" si="76"/>
        <v>71.656000000000006</v>
      </c>
      <c r="BK91" s="273">
        <f t="shared" si="76"/>
        <v>25.835000000000001</v>
      </c>
      <c r="BL91" s="273">
        <f t="shared" si="76"/>
        <v>86.588999999999999</v>
      </c>
      <c r="BM91" s="273">
        <f t="shared" si="76"/>
        <v>28.483000000000001</v>
      </c>
      <c r="BN91" s="273">
        <f t="shared" si="76"/>
        <v>19.312000000000001</v>
      </c>
      <c r="BO91" s="273">
        <f t="shared" si="76"/>
        <v>83.766999999999996</v>
      </c>
      <c r="BP91" s="273">
        <f t="shared" si="76"/>
        <v>198.40199999999999</v>
      </c>
      <c r="BQ91" s="273">
        <f t="shared" si="76"/>
        <v>55.052</v>
      </c>
      <c r="BR91" s="273">
        <f t="shared" ref="BR91:BZ91" si="77">ROUND(BR36*$D$36,3)</f>
        <v>93.08</v>
      </c>
      <c r="BS91" s="273">
        <f t="shared" si="77"/>
        <v>152.35599999999999</v>
      </c>
      <c r="BT91" s="273">
        <f t="shared" si="77"/>
        <v>76.567999999999998</v>
      </c>
      <c r="BU91" s="273">
        <f t="shared" si="77"/>
        <v>100.173</v>
      </c>
      <c r="BV91" s="273">
        <f t="shared" si="77"/>
        <v>115.605</v>
      </c>
      <c r="BW91" s="273">
        <f t="shared" si="77"/>
        <v>93.224000000000004</v>
      </c>
      <c r="BX91" s="276">
        <f t="shared" si="77"/>
        <v>62.488999999999997</v>
      </c>
      <c r="BY91" s="273">
        <f t="shared" si="77"/>
        <v>121.52800000000001</v>
      </c>
      <c r="BZ91" s="273">
        <f t="shared" si="77"/>
        <v>38.046999999999997</v>
      </c>
    </row>
    <row r="92" spans="1:78" s="6" customFormat="1" ht="16.2" x14ac:dyDescent="0.2">
      <c r="A92" s="18" t="s">
        <v>15</v>
      </c>
      <c r="B92" s="139">
        <f t="shared" si="55"/>
        <v>7287</v>
      </c>
      <c r="C92" s="189">
        <f t="shared" si="65"/>
        <v>7287.0009999999984</v>
      </c>
      <c r="D92" s="140">
        <f t="shared" si="52"/>
        <v>9.9999999838473741E-4</v>
      </c>
      <c r="E92" s="276">
        <f>ROUND(E37*$D$37,3)</f>
        <v>87.462000000000003</v>
      </c>
      <c r="F92" s="273">
        <f t="shared" ref="F92:BQ92" si="78">ROUND(F37*$D$37,3)</f>
        <v>56.384</v>
      </c>
      <c r="G92" s="273">
        <f t="shared" si="78"/>
        <v>69.396000000000001</v>
      </c>
      <c r="H92" s="276">
        <f t="shared" si="78"/>
        <v>52.465000000000003</v>
      </c>
      <c r="I92" s="273">
        <f t="shared" si="78"/>
        <v>62.136000000000003</v>
      </c>
      <c r="J92" s="273">
        <f t="shared" si="78"/>
        <v>680.13400000000001</v>
      </c>
      <c r="K92" s="273">
        <f t="shared" si="78"/>
        <v>185.99600000000001</v>
      </c>
      <c r="L92" s="273">
        <f t="shared" si="78"/>
        <v>32.588000000000001</v>
      </c>
      <c r="M92" s="273">
        <f t="shared" si="78"/>
        <v>64.328999999999994</v>
      </c>
      <c r="N92" s="273">
        <f t="shared" si="78"/>
        <v>25.617999999999999</v>
      </c>
      <c r="O92" s="273">
        <f t="shared" si="78"/>
        <v>23.873999999999999</v>
      </c>
      <c r="P92" s="273">
        <f t="shared" si="78"/>
        <v>51.731999999999999</v>
      </c>
      <c r="Q92" s="273">
        <f t="shared" si="78"/>
        <v>35.722000000000001</v>
      </c>
      <c r="R92" s="273">
        <f t="shared" si="78"/>
        <v>42.021000000000001</v>
      </c>
      <c r="S92" s="273">
        <f t="shared" si="78"/>
        <v>107.91200000000001</v>
      </c>
      <c r="T92" s="273">
        <f t="shared" si="78"/>
        <v>75.137</v>
      </c>
      <c r="U92" s="273">
        <f t="shared" si="78"/>
        <v>143.95699999999999</v>
      </c>
      <c r="V92" s="273">
        <f t="shared" si="78"/>
        <v>38.624000000000002</v>
      </c>
      <c r="W92" s="273">
        <f t="shared" si="78"/>
        <v>9.7850000000000001</v>
      </c>
      <c r="X92" s="273">
        <f t="shared" si="78"/>
        <v>48.603999999999999</v>
      </c>
      <c r="Y92" s="273">
        <f t="shared" si="78"/>
        <v>131.85499999999999</v>
      </c>
      <c r="Z92" s="273">
        <f t="shared" si="78"/>
        <v>66.355999999999995</v>
      </c>
      <c r="AA92" s="276">
        <f t="shared" si="78"/>
        <v>38.459000000000003</v>
      </c>
      <c r="AB92" s="273">
        <f t="shared" si="78"/>
        <v>33.68</v>
      </c>
      <c r="AC92" s="273">
        <f t="shared" si="78"/>
        <v>55.896000000000001</v>
      </c>
      <c r="AD92" s="273">
        <f t="shared" si="78"/>
        <v>159.41900000000001</v>
      </c>
      <c r="AE92" s="273">
        <f t="shared" si="78"/>
        <v>104.051</v>
      </c>
      <c r="AF92" s="273">
        <f t="shared" si="78"/>
        <v>69.308999999999997</v>
      </c>
      <c r="AG92" s="273">
        <f t="shared" si="78"/>
        <v>79.122</v>
      </c>
      <c r="AH92" s="273">
        <f t="shared" si="78"/>
        <v>156.309</v>
      </c>
      <c r="AI92" s="273">
        <f t="shared" si="78"/>
        <v>34.700000000000003</v>
      </c>
      <c r="AJ92" s="273">
        <f t="shared" si="78"/>
        <v>53.243000000000002</v>
      </c>
      <c r="AK92" s="273">
        <f t="shared" si="78"/>
        <v>84.198999999999998</v>
      </c>
      <c r="AL92" s="273">
        <f t="shared" si="78"/>
        <v>103.32599999999999</v>
      </c>
      <c r="AM92" s="273">
        <f t="shared" si="78"/>
        <v>33.22</v>
      </c>
      <c r="AN92" s="273">
        <f t="shared" si="78"/>
        <v>54.518999999999998</v>
      </c>
      <c r="AO92" s="273">
        <f t="shared" si="78"/>
        <v>103.054</v>
      </c>
      <c r="AP92" s="273">
        <f t="shared" si="78"/>
        <v>140.21799999999999</v>
      </c>
      <c r="AQ92" s="273">
        <f t="shared" si="78"/>
        <v>150.363</v>
      </c>
      <c r="AR92" s="273">
        <f t="shared" si="78"/>
        <v>73.346999999999994</v>
      </c>
      <c r="AS92" s="273">
        <f t="shared" si="78"/>
        <v>84.323999999999998</v>
      </c>
      <c r="AT92" s="273">
        <f t="shared" si="78"/>
        <v>111.345</v>
      </c>
      <c r="AU92" s="273">
        <f t="shared" si="78"/>
        <v>74.012</v>
      </c>
      <c r="AV92" s="273">
        <f t="shared" si="78"/>
        <v>44.097000000000001</v>
      </c>
      <c r="AW92" s="273">
        <f t="shared" si="78"/>
        <v>325.41899999999998</v>
      </c>
      <c r="AX92" s="273">
        <f t="shared" si="78"/>
        <v>131.398</v>
      </c>
      <c r="AY92" s="273">
        <f t="shared" si="78"/>
        <v>27.431999999999999</v>
      </c>
      <c r="AZ92" s="273">
        <f t="shared" si="78"/>
        <v>61.819000000000003</v>
      </c>
      <c r="BA92" s="273">
        <f t="shared" si="78"/>
        <v>163.75800000000001</v>
      </c>
      <c r="BB92" s="273">
        <f t="shared" si="78"/>
        <v>105.139</v>
      </c>
      <c r="BC92" s="273">
        <f t="shared" si="78"/>
        <v>348.851</v>
      </c>
      <c r="BD92" s="273">
        <f t="shared" si="78"/>
        <v>265.65600000000001</v>
      </c>
      <c r="BE92" s="273">
        <f t="shared" si="78"/>
        <v>152.727</v>
      </c>
      <c r="BF92" s="273">
        <f t="shared" si="78"/>
        <v>42.756</v>
      </c>
      <c r="BG92" s="273">
        <f t="shared" si="78"/>
        <v>19.646000000000001</v>
      </c>
      <c r="BH92" s="276">
        <f t="shared" si="78"/>
        <v>83.444000000000003</v>
      </c>
      <c r="BI92" s="273">
        <f t="shared" si="78"/>
        <v>58.051000000000002</v>
      </c>
      <c r="BJ92" s="273">
        <f t="shared" si="78"/>
        <v>78.545000000000002</v>
      </c>
      <c r="BK92" s="273">
        <f t="shared" si="78"/>
        <v>31.224</v>
      </c>
      <c r="BL92" s="273">
        <f t="shared" si="78"/>
        <v>66.236999999999995</v>
      </c>
      <c r="BM92" s="273">
        <f t="shared" si="78"/>
        <v>33.151000000000003</v>
      </c>
      <c r="BN92" s="273">
        <f t="shared" si="78"/>
        <v>22.623000000000001</v>
      </c>
      <c r="BO92" s="273">
        <f t="shared" si="78"/>
        <v>78.873000000000005</v>
      </c>
      <c r="BP92" s="273">
        <f t="shared" si="78"/>
        <v>185.25800000000001</v>
      </c>
      <c r="BQ92" s="273">
        <f t="shared" si="78"/>
        <v>82.150999999999996</v>
      </c>
      <c r="BR92" s="273">
        <f t="shared" ref="BR92:BZ92" si="79">ROUND(BR37*$D$37,3)</f>
        <v>141.87899999999999</v>
      </c>
      <c r="BS92" s="273">
        <f t="shared" si="79"/>
        <v>202.18899999999999</v>
      </c>
      <c r="BT92" s="273">
        <f t="shared" si="79"/>
        <v>75.334999999999994</v>
      </c>
      <c r="BU92" s="273">
        <f t="shared" si="79"/>
        <v>139.834</v>
      </c>
      <c r="BV92" s="273">
        <f t="shared" si="79"/>
        <v>114.32</v>
      </c>
      <c r="BW92" s="273">
        <f t="shared" si="79"/>
        <v>126.15</v>
      </c>
      <c r="BX92" s="273">
        <f t="shared" si="79"/>
        <v>60.322000000000003</v>
      </c>
      <c r="BY92" s="273">
        <f t="shared" si="79"/>
        <v>97.748999999999995</v>
      </c>
      <c r="BZ92" s="273">
        <f t="shared" si="79"/>
        <v>32.765999999999998</v>
      </c>
    </row>
    <row r="93" spans="1:78" s="6" customFormat="1" ht="16.2" x14ac:dyDescent="0.2">
      <c r="A93" s="18" t="s">
        <v>16</v>
      </c>
      <c r="B93" s="139">
        <f t="shared" si="55"/>
        <v>7089</v>
      </c>
      <c r="C93" s="189">
        <f t="shared" si="65"/>
        <v>7089.0029999999979</v>
      </c>
      <c r="D93" s="140">
        <f t="shared" si="52"/>
        <v>2.9999999978826963E-3</v>
      </c>
      <c r="E93" s="273">
        <f>ROUND(E38*$D$38,3)</f>
        <v>64.519000000000005</v>
      </c>
      <c r="F93" s="273">
        <f t="shared" ref="F93:BQ93" si="80">ROUND(F38*$D$38,3)</f>
        <v>60.402999999999999</v>
      </c>
      <c r="G93" s="273">
        <f t="shared" si="80"/>
        <v>67.953000000000003</v>
      </c>
      <c r="H93" s="273">
        <f t="shared" si="80"/>
        <v>50.753</v>
      </c>
      <c r="I93" s="273">
        <f t="shared" si="80"/>
        <v>82.188000000000002</v>
      </c>
      <c r="J93" s="273">
        <f t="shared" si="80"/>
        <v>605.346</v>
      </c>
      <c r="K93" s="273">
        <f t="shared" si="80"/>
        <v>199.89599999999999</v>
      </c>
      <c r="L93" s="273">
        <f t="shared" si="80"/>
        <v>35.255000000000003</v>
      </c>
      <c r="M93" s="273">
        <f t="shared" si="80"/>
        <v>82.257999999999996</v>
      </c>
      <c r="N93" s="273">
        <f t="shared" si="80"/>
        <v>35.917000000000002</v>
      </c>
      <c r="O93" s="273">
        <f t="shared" si="80"/>
        <v>46.473999999999997</v>
      </c>
      <c r="P93" s="273">
        <f t="shared" si="80"/>
        <v>44.031999999999996</v>
      </c>
      <c r="Q93" s="273">
        <f t="shared" si="80"/>
        <v>32.287999999999997</v>
      </c>
      <c r="R93" s="273">
        <f t="shared" si="80"/>
        <v>29.050999999999998</v>
      </c>
      <c r="S93" s="273">
        <f t="shared" si="80"/>
        <v>134.636</v>
      </c>
      <c r="T93" s="273">
        <f t="shared" si="80"/>
        <v>58.97</v>
      </c>
      <c r="U93" s="273">
        <f t="shared" si="80"/>
        <v>107.428</v>
      </c>
      <c r="V93" s="273">
        <f t="shared" si="80"/>
        <v>59.307000000000002</v>
      </c>
      <c r="W93" s="273">
        <f t="shared" si="80"/>
        <v>3.3690000000000002</v>
      </c>
      <c r="X93" s="273">
        <f t="shared" si="80"/>
        <v>39.716999999999999</v>
      </c>
      <c r="Y93" s="273">
        <f t="shared" si="80"/>
        <v>110.995</v>
      </c>
      <c r="Z93" s="273">
        <f t="shared" si="80"/>
        <v>80.739000000000004</v>
      </c>
      <c r="AA93" s="273">
        <f t="shared" si="80"/>
        <v>40.6</v>
      </c>
      <c r="AB93" s="273">
        <f t="shared" si="80"/>
        <v>26.309000000000001</v>
      </c>
      <c r="AC93" s="273">
        <f t="shared" si="80"/>
        <v>37.732999999999997</v>
      </c>
      <c r="AD93" s="273">
        <f t="shared" si="80"/>
        <v>87.486999999999995</v>
      </c>
      <c r="AE93" s="273">
        <f t="shared" si="80"/>
        <v>89.518000000000001</v>
      </c>
      <c r="AF93" s="273">
        <f t="shared" si="80"/>
        <v>72.5</v>
      </c>
      <c r="AG93" s="273">
        <f t="shared" si="80"/>
        <v>61.085000000000001</v>
      </c>
      <c r="AH93" s="273">
        <f t="shared" si="80"/>
        <v>155.999</v>
      </c>
      <c r="AI93" s="273">
        <f t="shared" si="80"/>
        <v>60.741</v>
      </c>
      <c r="AJ93" s="276">
        <f t="shared" si="80"/>
        <v>70.488</v>
      </c>
      <c r="AK93" s="273">
        <f t="shared" si="80"/>
        <v>33.817999999999998</v>
      </c>
      <c r="AL93" s="273">
        <f t="shared" si="80"/>
        <v>129.57</v>
      </c>
      <c r="AM93" s="273">
        <f t="shared" si="80"/>
        <v>33.912999999999997</v>
      </c>
      <c r="AN93" s="276">
        <f t="shared" si="80"/>
        <v>57.493000000000002</v>
      </c>
      <c r="AO93" s="273">
        <f t="shared" si="80"/>
        <v>110.042</v>
      </c>
      <c r="AP93" s="273">
        <f t="shared" si="80"/>
        <v>148.68199999999999</v>
      </c>
      <c r="AQ93" s="273">
        <f t="shared" si="80"/>
        <v>128.82400000000001</v>
      </c>
      <c r="AR93" s="273">
        <f t="shared" si="80"/>
        <v>83.302000000000007</v>
      </c>
      <c r="AS93" s="273">
        <f t="shared" si="80"/>
        <v>116.086</v>
      </c>
      <c r="AT93" s="273">
        <f t="shared" si="80"/>
        <v>108.511</v>
      </c>
      <c r="AU93" s="273">
        <f t="shared" si="80"/>
        <v>85.108999999999995</v>
      </c>
      <c r="AV93" s="273">
        <f t="shared" si="80"/>
        <v>75.888000000000005</v>
      </c>
      <c r="AW93" s="273">
        <f t="shared" si="80"/>
        <v>384.44900000000001</v>
      </c>
      <c r="AX93" s="273">
        <f t="shared" si="80"/>
        <v>136.369</v>
      </c>
      <c r="AY93" s="273">
        <f t="shared" si="80"/>
        <v>28.332999999999998</v>
      </c>
      <c r="AZ93" s="273">
        <f t="shared" si="80"/>
        <v>50.637999999999998</v>
      </c>
      <c r="BA93" s="273">
        <f t="shared" si="80"/>
        <v>179.04400000000001</v>
      </c>
      <c r="BB93" s="273">
        <f t="shared" si="80"/>
        <v>109.306</v>
      </c>
      <c r="BC93" s="273">
        <f t="shared" si="80"/>
        <v>363.83699999999999</v>
      </c>
      <c r="BD93" s="273">
        <f t="shared" si="80"/>
        <v>254.64400000000001</v>
      </c>
      <c r="BE93" s="273">
        <f t="shared" si="80"/>
        <v>94.915000000000006</v>
      </c>
      <c r="BF93" s="273">
        <f t="shared" si="80"/>
        <v>44.064999999999998</v>
      </c>
      <c r="BG93" s="273">
        <f t="shared" si="80"/>
        <v>8.2490000000000006</v>
      </c>
      <c r="BH93" s="273">
        <f t="shared" si="80"/>
        <v>81.450999999999993</v>
      </c>
      <c r="BI93" s="273">
        <f t="shared" si="80"/>
        <v>53.277999999999999</v>
      </c>
      <c r="BJ93" s="273">
        <f t="shared" si="80"/>
        <v>73.212000000000003</v>
      </c>
      <c r="BK93" s="273">
        <f t="shared" si="80"/>
        <v>26.969000000000001</v>
      </c>
      <c r="BL93" s="273">
        <f t="shared" si="80"/>
        <v>75.906000000000006</v>
      </c>
      <c r="BM93" s="273">
        <f t="shared" si="80"/>
        <v>24.98</v>
      </c>
      <c r="BN93" s="273">
        <f t="shared" si="80"/>
        <v>19.54</v>
      </c>
      <c r="BO93" s="273">
        <f t="shared" si="80"/>
        <v>84.126000000000005</v>
      </c>
      <c r="BP93" s="273">
        <f t="shared" si="80"/>
        <v>174.393</v>
      </c>
      <c r="BQ93" s="273">
        <f t="shared" si="80"/>
        <v>84.14</v>
      </c>
      <c r="BR93" s="273">
        <f t="shared" ref="BR93:BZ93" si="81">ROUND(BR38*$D$38,3)</f>
        <v>130.98400000000001</v>
      </c>
      <c r="BS93" s="273">
        <f t="shared" si="81"/>
        <v>148.553</v>
      </c>
      <c r="BT93" s="273">
        <f t="shared" si="81"/>
        <v>88.150999999999996</v>
      </c>
      <c r="BU93" s="273">
        <f t="shared" si="81"/>
        <v>131.47800000000001</v>
      </c>
      <c r="BV93" s="273">
        <f t="shared" si="81"/>
        <v>113.711</v>
      </c>
      <c r="BW93" s="273">
        <f t="shared" si="81"/>
        <v>109.10599999999999</v>
      </c>
      <c r="BX93" s="276">
        <f t="shared" si="81"/>
        <v>43.497</v>
      </c>
      <c r="BY93" s="273">
        <f t="shared" si="81"/>
        <v>90.355000000000004</v>
      </c>
      <c r="BZ93" s="273">
        <f t="shared" si="81"/>
        <v>36.131999999999998</v>
      </c>
    </row>
    <row r="94" spans="1:78" s="6" customFormat="1" ht="16.2" x14ac:dyDescent="0.2">
      <c r="A94" s="18" t="s">
        <v>17</v>
      </c>
      <c r="B94" s="139">
        <f t="shared" si="55"/>
        <v>6253</v>
      </c>
      <c r="C94" s="189">
        <f>SUM(E94:BZ94)</f>
        <v>6252.9990000000007</v>
      </c>
      <c r="D94" s="140">
        <f t="shared" si="52"/>
        <v>-9.9999999929423211E-4</v>
      </c>
      <c r="E94" s="273">
        <f>ROUND(E39*$D$39,3)</f>
        <v>42.326999999999998</v>
      </c>
      <c r="F94" s="273">
        <f t="shared" ref="F94:BQ94" si="82">ROUND(F39*$D$39,3)</f>
        <v>76.325000000000003</v>
      </c>
      <c r="G94" s="273">
        <f t="shared" si="82"/>
        <v>49.521999999999998</v>
      </c>
      <c r="H94" s="273">
        <f t="shared" si="82"/>
        <v>63.238999999999997</v>
      </c>
      <c r="I94" s="273">
        <f t="shared" si="82"/>
        <v>96.721999999999994</v>
      </c>
      <c r="J94" s="273">
        <f t="shared" si="82"/>
        <v>549.58500000000004</v>
      </c>
      <c r="K94" s="273">
        <f t="shared" si="82"/>
        <v>199.047</v>
      </c>
      <c r="L94" s="273">
        <f t="shared" si="82"/>
        <v>20.817</v>
      </c>
      <c r="M94" s="273">
        <f t="shared" si="82"/>
        <v>74.167000000000002</v>
      </c>
      <c r="N94" s="273">
        <f t="shared" si="82"/>
        <v>32.213000000000001</v>
      </c>
      <c r="O94" s="273">
        <f t="shared" si="82"/>
        <v>41.777000000000001</v>
      </c>
      <c r="P94" s="273">
        <f t="shared" si="82"/>
        <v>32.880000000000003</v>
      </c>
      <c r="Q94" s="273">
        <f t="shared" si="82"/>
        <v>61.963999999999999</v>
      </c>
      <c r="R94" s="273">
        <f t="shared" si="82"/>
        <v>38.164000000000001</v>
      </c>
      <c r="S94" s="273">
        <f t="shared" si="82"/>
        <v>90.088999999999999</v>
      </c>
      <c r="T94" s="273">
        <f t="shared" si="82"/>
        <v>52.761000000000003</v>
      </c>
      <c r="U94" s="276">
        <f t="shared" si="82"/>
        <v>80.498999999999995</v>
      </c>
      <c r="V94" s="273">
        <f t="shared" si="82"/>
        <v>66.811000000000007</v>
      </c>
      <c r="W94" s="273">
        <f t="shared" si="82"/>
        <v>0.34200000000000003</v>
      </c>
      <c r="X94" s="273">
        <f t="shared" si="82"/>
        <v>28.085999999999999</v>
      </c>
      <c r="Y94" s="273">
        <f t="shared" si="82"/>
        <v>100.738</v>
      </c>
      <c r="Z94" s="273">
        <f t="shared" si="82"/>
        <v>50.994999999999997</v>
      </c>
      <c r="AA94" s="273">
        <f t="shared" si="82"/>
        <v>41.527000000000001</v>
      </c>
      <c r="AB94" s="273">
        <f t="shared" si="82"/>
        <v>52.472999999999999</v>
      </c>
      <c r="AC94" s="273">
        <f t="shared" si="82"/>
        <v>38.008000000000003</v>
      </c>
      <c r="AD94" s="273">
        <f t="shared" si="82"/>
        <v>72.783000000000001</v>
      </c>
      <c r="AE94" s="273">
        <f t="shared" si="82"/>
        <v>86.132000000000005</v>
      </c>
      <c r="AF94" s="273">
        <f t="shared" si="82"/>
        <v>75.638999999999996</v>
      </c>
      <c r="AG94" s="273">
        <f t="shared" si="82"/>
        <v>68.451999999999998</v>
      </c>
      <c r="AH94" s="273">
        <f t="shared" si="82"/>
        <v>87.704999999999998</v>
      </c>
      <c r="AI94" s="273">
        <f t="shared" si="82"/>
        <v>45.277999999999999</v>
      </c>
      <c r="AJ94" s="273">
        <f t="shared" si="82"/>
        <v>65.998999999999995</v>
      </c>
      <c r="AK94" s="273">
        <f t="shared" si="82"/>
        <v>15.488</v>
      </c>
      <c r="AL94" s="273">
        <f t="shared" si="82"/>
        <v>88.263999999999996</v>
      </c>
      <c r="AM94" s="273">
        <f t="shared" si="82"/>
        <v>28.265999999999998</v>
      </c>
      <c r="AN94" s="273">
        <f t="shared" si="82"/>
        <v>47.966999999999999</v>
      </c>
      <c r="AO94" s="273">
        <f t="shared" si="82"/>
        <v>91.278999999999996</v>
      </c>
      <c r="AP94" s="273">
        <f t="shared" si="82"/>
        <v>140.798</v>
      </c>
      <c r="AQ94" s="273">
        <f t="shared" si="82"/>
        <v>138.04499999999999</v>
      </c>
      <c r="AR94" s="273">
        <f t="shared" si="82"/>
        <v>80.108000000000004</v>
      </c>
      <c r="AS94" s="273">
        <f t="shared" si="82"/>
        <v>60.435000000000002</v>
      </c>
      <c r="AT94" s="273">
        <f t="shared" si="82"/>
        <v>110.691</v>
      </c>
      <c r="AU94" s="273">
        <f t="shared" si="82"/>
        <v>92.492999999999995</v>
      </c>
      <c r="AV94" s="273">
        <f t="shared" si="82"/>
        <v>53.231000000000002</v>
      </c>
      <c r="AW94" s="273">
        <f t="shared" si="82"/>
        <v>292.411</v>
      </c>
      <c r="AX94" s="273">
        <f t="shared" si="82"/>
        <v>129.93899999999999</v>
      </c>
      <c r="AY94" s="273">
        <f t="shared" si="82"/>
        <v>21.748999999999999</v>
      </c>
      <c r="AZ94" s="273">
        <f t="shared" si="82"/>
        <v>47.006999999999998</v>
      </c>
      <c r="BA94" s="273">
        <f t="shared" si="82"/>
        <v>153.33099999999999</v>
      </c>
      <c r="BB94" s="273">
        <f t="shared" si="82"/>
        <v>103.14700000000001</v>
      </c>
      <c r="BC94" s="273">
        <f t="shared" si="82"/>
        <v>389.28399999999999</v>
      </c>
      <c r="BD94" s="273">
        <f t="shared" si="82"/>
        <v>183.59899999999999</v>
      </c>
      <c r="BE94" s="273">
        <f t="shared" si="82"/>
        <v>95.47</v>
      </c>
      <c r="BF94" s="273">
        <f t="shared" si="82"/>
        <v>55.808999999999997</v>
      </c>
      <c r="BG94" s="273">
        <f t="shared" si="82"/>
        <v>12.564</v>
      </c>
      <c r="BH94" s="273">
        <f t="shared" si="82"/>
        <v>116.253</v>
      </c>
      <c r="BI94" s="273">
        <f t="shared" si="82"/>
        <v>45.356999999999999</v>
      </c>
      <c r="BJ94" s="273">
        <f t="shared" si="82"/>
        <v>62.988999999999997</v>
      </c>
      <c r="BK94" s="273">
        <f t="shared" si="82"/>
        <v>27.466000000000001</v>
      </c>
      <c r="BL94" s="273">
        <f t="shared" si="82"/>
        <v>68.816999999999993</v>
      </c>
      <c r="BM94" s="273">
        <f t="shared" si="82"/>
        <v>24.117000000000001</v>
      </c>
      <c r="BN94" s="273">
        <f t="shared" si="82"/>
        <v>22.666</v>
      </c>
      <c r="BO94" s="276">
        <f t="shared" si="82"/>
        <v>86.497</v>
      </c>
      <c r="BP94" s="273">
        <f t="shared" si="82"/>
        <v>134.54</v>
      </c>
      <c r="BQ94" s="273">
        <f t="shared" si="82"/>
        <v>61.604999999999997</v>
      </c>
      <c r="BR94" s="273">
        <f t="shared" ref="BR94:BZ94" si="83">ROUND(BR39*$D$39,3)</f>
        <v>87.921000000000006</v>
      </c>
      <c r="BS94" s="273">
        <f t="shared" si="83"/>
        <v>108.79900000000001</v>
      </c>
      <c r="BT94" s="273">
        <f t="shared" si="83"/>
        <v>62.201999999999998</v>
      </c>
      <c r="BU94" s="273">
        <f t="shared" si="83"/>
        <v>83.683000000000007</v>
      </c>
      <c r="BV94" s="273">
        <f t="shared" si="83"/>
        <v>81.177999999999997</v>
      </c>
      <c r="BW94" s="273">
        <f t="shared" si="83"/>
        <v>88.659000000000006</v>
      </c>
      <c r="BX94" s="273">
        <f t="shared" si="83"/>
        <v>33.534999999999997</v>
      </c>
      <c r="BY94" s="273">
        <f t="shared" si="83"/>
        <v>102.027</v>
      </c>
      <c r="BZ94" s="273">
        <f t="shared" si="83"/>
        <v>40.247</v>
      </c>
    </row>
    <row r="95" spans="1:78" s="6" customFormat="1" ht="16.2" x14ac:dyDescent="0.2">
      <c r="A95" s="18" t="s">
        <v>18</v>
      </c>
      <c r="B95" s="141">
        <f t="shared" si="55"/>
        <v>5042</v>
      </c>
      <c r="C95" s="228">
        <f t="shared" ref="C95:C101" si="84">SUM(E95:BZ95)</f>
        <v>5042.0029999999988</v>
      </c>
      <c r="D95" s="140">
        <f t="shared" si="52"/>
        <v>2.999999998792191E-3</v>
      </c>
      <c r="E95" s="273">
        <f>ROUND(E40*$D$40,3)</f>
        <v>38.546999999999997</v>
      </c>
      <c r="F95" s="273">
        <f t="shared" ref="F95:BQ95" si="85">ROUND(F40*$D$40,3)</f>
        <v>44.695999999999998</v>
      </c>
      <c r="G95" s="273">
        <f t="shared" si="85"/>
        <v>38.158999999999999</v>
      </c>
      <c r="H95" s="273">
        <f t="shared" si="85"/>
        <v>36.872999999999998</v>
      </c>
      <c r="I95" s="273">
        <f t="shared" si="85"/>
        <v>62.08</v>
      </c>
      <c r="J95" s="273">
        <f t="shared" si="85"/>
        <v>500.84899999999999</v>
      </c>
      <c r="K95" s="273">
        <f t="shared" si="85"/>
        <v>156.43700000000001</v>
      </c>
      <c r="L95" s="273">
        <f t="shared" si="85"/>
        <v>25.419</v>
      </c>
      <c r="M95" s="273">
        <f t="shared" si="85"/>
        <v>61.886000000000003</v>
      </c>
      <c r="N95" s="273">
        <f t="shared" si="85"/>
        <v>23.224</v>
      </c>
      <c r="O95" s="273">
        <f t="shared" si="85"/>
        <v>34.052999999999997</v>
      </c>
      <c r="P95" s="273">
        <f t="shared" si="85"/>
        <v>40.771999999999998</v>
      </c>
      <c r="Q95" s="273">
        <f t="shared" si="85"/>
        <v>30.184000000000001</v>
      </c>
      <c r="R95" s="273">
        <f t="shared" si="85"/>
        <v>29.248000000000001</v>
      </c>
      <c r="S95" s="273">
        <f t="shared" si="85"/>
        <v>70.031999999999996</v>
      </c>
      <c r="T95" s="273">
        <f t="shared" si="85"/>
        <v>46.960999999999999</v>
      </c>
      <c r="U95" s="273">
        <f t="shared" si="85"/>
        <v>74.069999999999993</v>
      </c>
      <c r="V95" s="273">
        <f t="shared" si="85"/>
        <v>62.817</v>
      </c>
      <c r="W95" s="273">
        <f t="shared" si="85"/>
        <v>0</v>
      </c>
      <c r="X95" s="273">
        <f t="shared" si="85"/>
        <v>27.58</v>
      </c>
      <c r="Y95" s="273">
        <f t="shared" si="85"/>
        <v>59.234000000000002</v>
      </c>
      <c r="Z95" s="273">
        <f t="shared" si="85"/>
        <v>37.04</v>
      </c>
      <c r="AA95" s="273">
        <f t="shared" si="85"/>
        <v>38.959000000000003</v>
      </c>
      <c r="AB95" s="273">
        <f t="shared" si="85"/>
        <v>42.610999999999997</v>
      </c>
      <c r="AC95" s="273">
        <f t="shared" si="85"/>
        <v>38.776000000000003</v>
      </c>
      <c r="AD95" s="273">
        <f t="shared" si="85"/>
        <v>49.292999999999999</v>
      </c>
      <c r="AE95" s="273">
        <f t="shared" si="85"/>
        <v>84.677999999999997</v>
      </c>
      <c r="AF95" s="273">
        <f t="shared" si="85"/>
        <v>53.963000000000001</v>
      </c>
      <c r="AG95" s="273">
        <f t="shared" si="85"/>
        <v>50.31</v>
      </c>
      <c r="AH95" s="273">
        <f t="shared" si="85"/>
        <v>68.84</v>
      </c>
      <c r="AI95" s="273">
        <f t="shared" si="85"/>
        <v>29.18</v>
      </c>
      <c r="AJ95" s="279">
        <f t="shared" si="85"/>
        <v>48.534999999999997</v>
      </c>
      <c r="AK95" s="273">
        <f t="shared" si="85"/>
        <v>4.9640000000000004</v>
      </c>
      <c r="AL95" s="273">
        <f t="shared" si="85"/>
        <v>72.126000000000005</v>
      </c>
      <c r="AM95" s="273">
        <f t="shared" si="85"/>
        <v>23.666</v>
      </c>
      <c r="AN95" s="273">
        <f t="shared" si="85"/>
        <v>40.906999999999996</v>
      </c>
      <c r="AO95" s="279">
        <f t="shared" si="85"/>
        <v>86.503</v>
      </c>
      <c r="AP95" s="273">
        <f t="shared" si="85"/>
        <v>132.012</v>
      </c>
      <c r="AQ95" s="273">
        <f t="shared" si="85"/>
        <v>108.035</v>
      </c>
      <c r="AR95" s="273">
        <f t="shared" si="85"/>
        <v>78.241</v>
      </c>
      <c r="AS95" s="273">
        <f t="shared" si="85"/>
        <v>48.393999999999998</v>
      </c>
      <c r="AT95" s="273">
        <f t="shared" si="85"/>
        <v>73.584999999999994</v>
      </c>
      <c r="AU95" s="273">
        <f t="shared" si="85"/>
        <v>95.468999999999994</v>
      </c>
      <c r="AV95" s="273">
        <f t="shared" si="85"/>
        <v>42.582000000000001</v>
      </c>
      <c r="AW95" s="273">
        <f t="shared" si="85"/>
        <v>238.98500000000001</v>
      </c>
      <c r="AX95" s="273">
        <f t="shared" si="85"/>
        <v>117.589</v>
      </c>
      <c r="AY95" s="273">
        <f t="shared" si="85"/>
        <v>16.018999999999998</v>
      </c>
      <c r="AZ95" s="273">
        <f t="shared" si="85"/>
        <v>30.751999999999999</v>
      </c>
      <c r="BA95" s="273">
        <f t="shared" si="85"/>
        <v>144.917</v>
      </c>
      <c r="BB95" s="273">
        <f t="shared" si="85"/>
        <v>83.073999999999998</v>
      </c>
      <c r="BC95" s="273">
        <f t="shared" si="85"/>
        <v>272.34100000000001</v>
      </c>
      <c r="BD95" s="273">
        <f t="shared" si="85"/>
        <v>136.37</v>
      </c>
      <c r="BE95" s="273">
        <f t="shared" si="85"/>
        <v>82.594999999999999</v>
      </c>
      <c r="BF95" s="279">
        <f t="shared" si="85"/>
        <v>62.523000000000003</v>
      </c>
      <c r="BG95" s="273">
        <f t="shared" si="85"/>
        <v>11.632999999999999</v>
      </c>
      <c r="BH95" s="273">
        <f t="shared" si="85"/>
        <v>75.771000000000001</v>
      </c>
      <c r="BI95" s="273">
        <f t="shared" si="85"/>
        <v>37.875</v>
      </c>
      <c r="BJ95" s="273">
        <f t="shared" si="85"/>
        <v>55.832999999999998</v>
      </c>
      <c r="BK95" s="273">
        <f t="shared" si="85"/>
        <v>14.464</v>
      </c>
      <c r="BL95" s="279">
        <f t="shared" si="85"/>
        <v>57.503</v>
      </c>
      <c r="BM95" s="273">
        <f t="shared" si="85"/>
        <v>20.111000000000001</v>
      </c>
      <c r="BN95" s="273">
        <f t="shared" si="85"/>
        <v>10.609</v>
      </c>
      <c r="BO95" s="273">
        <f t="shared" si="85"/>
        <v>81.093999999999994</v>
      </c>
      <c r="BP95" s="273">
        <f t="shared" si="85"/>
        <v>91.704999999999998</v>
      </c>
      <c r="BQ95" s="273">
        <f t="shared" si="85"/>
        <v>45.16</v>
      </c>
      <c r="BR95" s="273">
        <f t="shared" ref="BR95:BZ95" si="86">ROUND(BR40*$D$40,3)</f>
        <v>66.144999999999996</v>
      </c>
      <c r="BS95" s="273">
        <f t="shared" si="86"/>
        <v>73.680000000000007</v>
      </c>
      <c r="BT95" s="273">
        <f t="shared" si="86"/>
        <v>51.124000000000002</v>
      </c>
      <c r="BU95" s="273">
        <f t="shared" si="86"/>
        <v>55.606999999999999</v>
      </c>
      <c r="BV95" s="273">
        <f t="shared" si="86"/>
        <v>75.725999999999999</v>
      </c>
      <c r="BW95" s="273">
        <f t="shared" si="86"/>
        <v>85.619</v>
      </c>
      <c r="BX95" s="273">
        <f t="shared" si="86"/>
        <v>32.109000000000002</v>
      </c>
      <c r="BY95" s="273">
        <f t="shared" si="86"/>
        <v>76.772999999999996</v>
      </c>
      <c r="BZ95" s="279">
        <f t="shared" si="86"/>
        <v>26.507000000000001</v>
      </c>
    </row>
    <row r="96" spans="1:78" s="6" customFormat="1" ht="16.2" x14ac:dyDescent="0.2">
      <c r="A96" s="18" t="s">
        <v>19</v>
      </c>
      <c r="B96" s="139">
        <f t="shared" si="55"/>
        <v>4868</v>
      </c>
      <c r="C96" s="189">
        <f t="shared" si="84"/>
        <v>4867.9979999999978</v>
      </c>
      <c r="D96" s="140">
        <f t="shared" si="52"/>
        <v>-2.000000002226443E-3</v>
      </c>
      <c r="E96" s="273">
        <f>ROUND(E41*$D$41,3)</f>
        <v>42.51</v>
      </c>
      <c r="F96" s="273">
        <f t="shared" ref="F96:BQ96" si="87">ROUND(F41*$D$41,3)</f>
        <v>49.375999999999998</v>
      </c>
      <c r="G96" s="273">
        <f t="shared" si="87"/>
        <v>41.747</v>
      </c>
      <c r="H96" s="273">
        <f t="shared" si="87"/>
        <v>40.590000000000003</v>
      </c>
      <c r="I96" s="273">
        <f t="shared" si="87"/>
        <v>64.936000000000007</v>
      </c>
      <c r="J96" s="273">
        <f t="shared" si="87"/>
        <v>509.173</v>
      </c>
      <c r="K96" s="273">
        <f t="shared" si="87"/>
        <v>103.514</v>
      </c>
      <c r="L96" s="273">
        <f t="shared" si="87"/>
        <v>14.111000000000001</v>
      </c>
      <c r="M96" s="273">
        <f t="shared" si="87"/>
        <v>41.005000000000003</v>
      </c>
      <c r="N96" s="273">
        <f t="shared" si="87"/>
        <v>33.667000000000002</v>
      </c>
      <c r="O96" s="273">
        <f t="shared" si="87"/>
        <v>30.195</v>
      </c>
      <c r="P96" s="273">
        <f t="shared" si="87"/>
        <v>60.515000000000001</v>
      </c>
      <c r="Q96" s="273">
        <f t="shared" si="87"/>
        <v>26.701000000000001</v>
      </c>
      <c r="R96" s="273">
        <f t="shared" si="87"/>
        <v>40.5</v>
      </c>
      <c r="S96" s="273">
        <f t="shared" si="87"/>
        <v>87.665999999999997</v>
      </c>
      <c r="T96" s="273">
        <f t="shared" si="87"/>
        <v>41.587000000000003</v>
      </c>
      <c r="U96" s="273">
        <f t="shared" si="87"/>
        <v>84.706000000000003</v>
      </c>
      <c r="V96" s="273">
        <f t="shared" si="87"/>
        <v>56.87</v>
      </c>
      <c r="W96" s="273">
        <f t="shared" si="87"/>
        <v>0</v>
      </c>
      <c r="X96" s="273">
        <f t="shared" si="87"/>
        <v>54.877000000000002</v>
      </c>
      <c r="Y96" s="273">
        <f t="shared" si="87"/>
        <v>41.656999999999996</v>
      </c>
      <c r="Z96" s="273">
        <f t="shared" si="87"/>
        <v>53.192999999999998</v>
      </c>
      <c r="AA96" s="273">
        <f t="shared" si="87"/>
        <v>28.314</v>
      </c>
      <c r="AB96" s="273">
        <f t="shared" si="87"/>
        <v>32.286999999999999</v>
      </c>
      <c r="AC96" s="273">
        <f t="shared" si="87"/>
        <v>32.313000000000002</v>
      </c>
      <c r="AD96" s="273">
        <f t="shared" si="87"/>
        <v>42.201999999999998</v>
      </c>
      <c r="AE96" s="273">
        <f t="shared" si="87"/>
        <v>71.679000000000002</v>
      </c>
      <c r="AF96" s="273">
        <f t="shared" si="87"/>
        <v>50.598999999999997</v>
      </c>
      <c r="AG96" s="273">
        <f t="shared" si="87"/>
        <v>64.619</v>
      </c>
      <c r="AH96" s="273">
        <f t="shared" si="87"/>
        <v>65.143000000000001</v>
      </c>
      <c r="AI96" s="273">
        <f t="shared" si="87"/>
        <v>34.292000000000002</v>
      </c>
      <c r="AJ96" s="273">
        <f t="shared" si="87"/>
        <v>34.795000000000002</v>
      </c>
      <c r="AK96" s="273">
        <f t="shared" si="87"/>
        <v>12.763999999999999</v>
      </c>
      <c r="AL96" s="273">
        <f t="shared" si="87"/>
        <v>122.846</v>
      </c>
      <c r="AM96" s="273">
        <f t="shared" si="87"/>
        <v>30.718</v>
      </c>
      <c r="AN96" s="273">
        <f t="shared" si="87"/>
        <v>32.533000000000001</v>
      </c>
      <c r="AO96" s="273">
        <f t="shared" si="87"/>
        <v>72.341999999999999</v>
      </c>
      <c r="AP96" s="273">
        <f t="shared" si="87"/>
        <v>135.35</v>
      </c>
      <c r="AQ96" s="273">
        <f t="shared" si="87"/>
        <v>100.911</v>
      </c>
      <c r="AR96" s="273">
        <f t="shared" si="87"/>
        <v>69.481999999999999</v>
      </c>
      <c r="AS96" s="273">
        <f t="shared" si="87"/>
        <v>61.070999999999998</v>
      </c>
      <c r="AT96" s="273">
        <f t="shared" si="87"/>
        <v>61.433</v>
      </c>
      <c r="AU96" s="273">
        <f t="shared" si="87"/>
        <v>61.692</v>
      </c>
      <c r="AV96" s="273">
        <f t="shared" si="87"/>
        <v>27.757999999999999</v>
      </c>
      <c r="AW96" s="273">
        <f t="shared" si="87"/>
        <v>205.886</v>
      </c>
      <c r="AX96" s="273">
        <f t="shared" si="87"/>
        <v>105.07</v>
      </c>
      <c r="AY96" s="273">
        <f t="shared" si="87"/>
        <v>29.507000000000001</v>
      </c>
      <c r="AZ96" s="273">
        <f t="shared" si="87"/>
        <v>35.094000000000001</v>
      </c>
      <c r="BA96" s="273">
        <f t="shared" si="87"/>
        <v>112.235</v>
      </c>
      <c r="BB96" s="273">
        <f t="shared" si="87"/>
        <v>71.528000000000006</v>
      </c>
      <c r="BC96" s="273">
        <f t="shared" si="87"/>
        <v>262.90899999999999</v>
      </c>
      <c r="BD96" s="273">
        <f t="shared" si="87"/>
        <v>138.48699999999999</v>
      </c>
      <c r="BE96" s="273">
        <f t="shared" si="87"/>
        <v>63.009</v>
      </c>
      <c r="BF96" s="279">
        <f t="shared" si="87"/>
        <v>39.5</v>
      </c>
      <c r="BG96" s="273">
        <f t="shared" si="87"/>
        <v>7.133</v>
      </c>
      <c r="BH96" s="273">
        <f t="shared" si="87"/>
        <v>85.103999999999999</v>
      </c>
      <c r="BI96" s="273">
        <f t="shared" si="87"/>
        <v>39.386000000000003</v>
      </c>
      <c r="BJ96" s="273">
        <f t="shared" si="87"/>
        <v>56.783999999999999</v>
      </c>
      <c r="BK96" s="273">
        <f t="shared" si="87"/>
        <v>11.035</v>
      </c>
      <c r="BL96" s="273">
        <f t="shared" si="87"/>
        <v>54.05</v>
      </c>
      <c r="BM96" s="273">
        <f t="shared" si="87"/>
        <v>22.623999999999999</v>
      </c>
      <c r="BN96" s="273">
        <f t="shared" si="87"/>
        <v>12.260999999999999</v>
      </c>
      <c r="BO96" s="273">
        <f t="shared" si="87"/>
        <v>90.162999999999997</v>
      </c>
      <c r="BP96" s="273">
        <f t="shared" si="87"/>
        <v>82.334000000000003</v>
      </c>
      <c r="BQ96" s="273">
        <f t="shared" si="87"/>
        <v>38.853000000000002</v>
      </c>
      <c r="BR96" s="273">
        <f t="shared" ref="BR96:BZ96" si="88">ROUND(BR41*$D$41,3)</f>
        <v>63.151000000000003</v>
      </c>
      <c r="BS96" s="273">
        <f t="shared" si="88"/>
        <v>61.259</v>
      </c>
      <c r="BT96" s="273">
        <f t="shared" si="88"/>
        <v>55.497999999999998</v>
      </c>
      <c r="BU96" s="273">
        <f t="shared" si="88"/>
        <v>57.286999999999999</v>
      </c>
      <c r="BV96" s="273">
        <f t="shared" si="88"/>
        <v>64.853999999999999</v>
      </c>
      <c r="BW96" s="273">
        <f t="shared" si="88"/>
        <v>80.018000000000001</v>
      </c>
      <c r="BX96" s="273">
        <f t="shared" si="88"/>
        <v>47.345999999999997</v>
      </c>
      <c r="BY96" s="273">
        <f t="shared" si="88"/>
        <v>87.414000000000001</v>
      </c>
      <c r="BZ96" s="273">
        <f t="shared" si="88"/>
        <v>23.98</v>
      </c>
    </row>
    <row r="97" spans="1:78" s="6" customFormat="1" ht="16.2" x14ac:dyDescent="0.2">
      <c r="A97" s="18" t="s">
        <v>20</v>
      </c>
      <c r="B97" s="139">
        <f t="shared" si="55"/>
        <v>5512</v>
      </c>
      <c r="C97" s="189">
        <f t="shared" si="84"/>
        <v>5511.9990000000007</v>
      </c>
      <c r="D97" s="140">
        <f t="shared" si="52"/>
        <v>-9.9999999929423211E-4</v>
      </c>
      <c r="E97" s="273">
        <f>ROUND(E42*$D$42,3)</f>
        <v>65.786000000000001</v>
      </c>
      <c r="F97" s="273">
        <f t="shared" ref="F97:BQ97" si="89">ROUND(F42*$D$42,3)</f>
        <v>60.118000000000002</v>
      </c>
      <c r="G97" s="273">
        <f t="shared" si="89"/>
        <v>47.77</v>
      </c>
      <c r="H97" s="273">
        <f t="shared" si="89"/>
        <v>48.578000000000003</v>
      </c>
      <c r="I97" s="273">
        <f t="shared" si="89"/>
        <v>60.255000000000003</v>
      </c>
      <c r="J97" s="273">
        <f t="shared" si="89"/>
        <v>555.09</v>
      </c>
      <c r="K97" s="273">
        <f t="shared" si="89"/>
        <v>111.82899999999999</v>
      </c>
      <c r="L97" s="273">
        <f t="shared" si="89"/>
        <v>12.904999999999999</v>
      </c>
      <c r="M97" s="273">
        <f t="shared" si="89"/>
        <v>43.74</v>
      </c>
      <c r="N97" s="273">
        <f t="shared" si="89"/>
        <v>32.585999999999999</v>
      </c>
      <c r="O97" s="273">
        <f t="shared" si="89"/>
        <v>32.789000000000001</v>
      </c>
      <c r="P97" s="273">
        <f t="shared" si="89"/>
        <v>75.790999999999997</v>
      </c>
      <c r="Q97" s="273">
        <f t="shared" si="89"/>
        <v>63.088000000000001</v>
      </c>
      <c r="R97" s="273">
        <f t="shared" si="89"/>
        <v>45.32</v>
      </c>
      <c r="S97" s="273">
        <f t="shared" si="89"/>
        <v>74.64</v>
      </c>
      <c r="T97" s="273">
        <f t="shared" si="89"/>
        <v>57.600999999999999</v>
      </c>
      <c r="U97" s="273">
        <f t="shared" si="89"/>
        <v>97.97</v>
      </c>
      <c r="V97" s="273">
        <f t="shared" si="89"/>
        <v>79.233000000000004</v>
      </c>
      <c r="W97" s="273">
        <f t="shared" si="89"/>
        <v>0</v>
      </c>
      <c r="X97" s="273">
        <f t="shared" si="89"/>
        <v>79.423000000000002</v>
      </c>
      <c r="Y97" s="273">
        <f t="shared" si="89"/>
        <v>53.058999999999997</v>
      </c>
      <c r="Z97" s="273">
        <f t="shared" si="89"/>
        <v>54.753999999999998</v>
      </c>
      <c r="AA97" s="273">
        <f t="shared" si="89"/>
        <v>31.631</v>
      </c>
      <c r="AB97" s="273">
        <f t="shared" si="89"/>
        <v>36.337000000000003</v>
      </c>
      <c r="AC97" s="273">
        <f t="shared" si="89"/>
        <v>32.326999999999998</v>
      </c>
      <c r="AD97" s="273">
        <f t="shared" si="89"/>
        <v>42.542000000000002</v>
      </c>
      <c r="AE97" s="273">
        <f t="shared" si="89"/>
        <v>89.588999999999999</v>
      </c>
      <c r="AF97" s="273">
        <f t="shared" si="89"/>
        <v>56.570999999999998</v>
      </c>
      <c r="AG97" s="273">
        <f t="shared" si="89"/>
        <v>70.668999999999997</v>
      </c>
      <c r="AH97" s="273">
        <f t="shared" si="89"/>
        <v>72.334999999999994</v>
      </c>
      <c r="AI97" s="273">
        <f t="shared" si="89"/>
        <v>35.130000000000003</v>
      </c>
      <c r="AJ97" s="273">
        <f t="shared" si="89"/>
        <v>73.239000000000004</v>
      </c>
      <c r="AK97" s="273">
        <f t="shared" si="89"/>
        <v>9.3140000000000001</v>
      </c>
      <c r="AL97" s="273">
        <f t="shared" si="89"/>
        <v>180.41499999999999</v>
      </c>
      <c r="AM97" s="273">
        <f t="shared" si="89"/>
        <v>33.808999999999997</v>
      </c>
      <c r="AN97" s="273">
        <f t="shared" si="89"/>
        <v>42.039000000000001</v>
      </c>
      <c r="AO97" s="273">
        <f t="shared" si="89"/>
        <v>88.819000000000003</v>
      </c>
      <c r="AP97" s="273">
        <f t="shared" si="89"/>
        <v>125.541</v>
      </c>
      <c r="AQ97" s="273">
        <f t="shared" si="89"/>
        <v>107.136</v>
      </c>
      <c r="AR97" s="273">
        <f t="shared" si="89"/>
        <v>92.296999999999997</v>
      </c>
      <c r="AS97" s="273">
        <f t="shared" si="89"/>
        <v>77.27</v>
      </c>
      <c r="AT97" s="273">
        <f t="shared" si="89"/>
        <v>80.236999999999995</v>
      </c>
      <c r="AU97" s="276">
        <f t="shared" si="89"/>
        <v>86.486999999999995</v>
      </c>
      <c r="AV97" s="273">
        <f t="shared" si="89"/>
        <v>44.991</v>
      </c>
      <c r="AW97" s="273">
        <f t="shared" si="89"/>
        <v>263.24599999999998</v>
      </c>
      <c r="AX97" s="273">
        <f t="shared" si="89"/>
        <v>122.706</v>
      </c>
      <c r="AY97" s="273">
        <f t="shared" si="89"/>
        <v>19.46</v>
      </c>
      <c r="AZ97" s="273">
        <f t="shared" si="89"/>
        <v>55.591000000000001</v>
      </c>
      <c r="BA97" s="273">
        <f t="shared" si="89"/>
        <v>108.161</v>
      </c>
      <c r="BB97" s="273">
        <f t="shared" si="89"/>
        <v>61.262</v>
      </c>
      <c r="BC97" s="273">
        <f t="shared" si="89"/>
        <v>250.245</v>
      </c>
      <c r="BD97" s="273">
        <f t="shared" si="89"/>
        <v>162.511</v>
      </c>
      <c r="BE97" s="273">
        <f t="shared" si="89"/>
        <v>59.643000000000001</v>
      </c>
      <c r="BF97" s="273">
        <f t="shared" si="89"/>
        <v>42.139000000000003</v>
      </c>
      <c r="BG97" s="273">
        <f t="shared" si="89"/>
        <v>20.289000000000001</v>
      </c>
      <c r="BH97" s="273">
        <f t="shared" si="89"/>
        <v>61.942999999999998</v>
      </c>
      <c r="BI97" s="273">
        <f t="shared" si="89"/>
        <v>49.369</v>
      </c>
      <c r="BJ97" s="273">
        <f t="shared" si="89"/>
        <v>46.097000000000001</v>
      </c>
      <c r="BK97" s="273">
        <f t="shared" si="89"/>
        <v>6.3230000000000004</v>
      </c>
      <c r="BL97" s="273">
        <f t="shared" si="89"/>
        <v>57.921999999999997</v>
      </c>
      <c r="BM97" s="273">
        <f t="shared" si="89"/>
        <v>7.0229999999999997</v>
      </c>
      <c r="BN97" s="273">
        <f t="shared" si="89"/>
        <v>7.0910000000000002</v>
      </c>
      <c r="BO97" s="273">
        <f t="shared" si="89"/>
        <v>112.40300000000001</v>
      </c>
      <c r="BP97" s="276">
        <f t="shared" si="89"/>
        <v>88.478999999999999</v>
      </c>
      <c r="BQ97" s="273">
        <f t="shared" si="89"/>
        <v>51.853000000000002</v>
      </c>
      <c r="BR97" s="273">
        <f t="shared" ref="BR97:BZ97" si="90">ROUND(BR42*$D$42,3)</f>
        <v>74.210999999999999</v>
      </c>
      <c r="BS97" s="273">
        <f t="shared" si="90"/>
        <v>72.078999999999994</v>
      </c>
      <c r="BT97" s="273">
        <f t="shared" si="90"/>
        <v>52.276000000000003</v>
      </c>
      <c r="BU97" s="273">
        <f t="shared" si="90"/>
        <v>61.944000000000003</v>
      </c>
      <c r="BV97" s="273">
        <f t="shared" si="90"/>
        <v>76.751000000000005</v>
      </c>
      <c r="BW97" s="273">
        <f t="shared" si="90"/>
        <v>99.165000000000006</v>
      </c>
      <c r="BX97" s="273">
        <f t="shared" si="90"/>
        <v>66.128</v>
      </c>
      <c r="BY97" s="273">
        <f t="shared" si="90"/>
        <v>69.457999999999998</v>
      </c>
      <c r="BZ97" s="273">
        <f t="shared" si="90"/>
        <v>25.181000000000001</v>
      </c>
    </row>
    <row r="98" spans="1:78" s="6" customFormat="1" ht="16.2" x14ac:dyDescent="0.2">
      <c r="A98" s="18" t="s">
        <v>21</v>
      </c>
      <c r="B98" s="139">
        <f t="shared" si="55"/>
        <v>4581</v>
      </c>
      <c r="C98" s="189">
        <f t="shared" si="84"/>
        <v>4580.9990000000007</v>
      </c>
      <c r="D98" s="140">
        <f t="shared" si="52"/>
        <v>-9.9999999929423211E-4</v>
      </c>
      <c r="E98" s="273">
        <f>ROUND(E43*$D$43,3)</f>
        <v>61.624000000000002</v>
      </c>
      <c r="F98" s="273">
        <f t="shared" ref="F98:BQ98" si="91">ROUND(F43*$D$43,3)</f>
        <v>34.581000000000003</v>
      </c>
      <c r="G98" s="273">
        <f t="shared" si="91"/>
        <v>50.316000000000003</v>
      </c>
      <c r="H98" s="273">
        <f t="shared" si="91"/>
        <v>35.325000000000003</v>
      </c>
      <c r="I98" s="273">
        <f t="shared" si="91"/>
        <v>58.738</v>
      </c>
      <c r="J98" s="273">
        <f t="shared" si="91"/>
        <v>496.21</v>
      </c>
      <c r="K98" s="273">
        <f t="shared" si="91"/>
        <v>88.271000000000001</v>
      </c>
      <c r="L98" s="273">
        <f t="shared" si="91"/>
        <v>7.194</v>
      </c>
      <c r="M98" s="273">
        <f t="shared" si="91"/>
        <v>16.457999999999998</v>
      </c>
      <c r="N98" s="273">
        <f t="shared" si="91"/>
        <v>30.632000000000001</v>
      </c>
      <c r="O98" s="273">
        <f t="shared" si="91"/>
        <v>32.899000000000001</v>
      </c>
      <c r="P98" s="273">
        <f t="shared" si="91"/>
        <v>50.116</v>
      </c>
      <c r="Q98" s="273">
        <f t="shared" si="91"/>
        <v>33.125999999999998</v>
      </c>
      <c r="R98" s="273">
        <f t="shared" si="91"/>
        <v>39.853000000000002</v>
      </c>
      <c r="S98" s="273">
        <f t="shared" si="91"/>
        <v>74.858000000000004</v>
      </c>
      <c r="T98" s="273">
        <f t="shared" si="91"/>
        <v>42.061</v>
      </c>
      <c r="U98" s="273">
        <f t="shared" si="91"/>
        <v>63.616</v>
      </c>
      <c r="V98" s="273">
        <f t="shared" si="91"/>
        <v>68.064999999999998</v>
      </c>
      <c r="W98" s="273">
        <f t="shared" si="91"/>
        <v>0</v>
      </c>
      <c r="X98" s="273">
        <f t="shared" si="91"/>
        <v>63.271999999999998</v>
      </c>
      <c r="Y98" s="273">
        <f t="shared" si="91"/>
        <v>43.042999999999999</v>
      </c>
      <c r="Z98" s="273">
        <f t="shared" si="91"/>
        <v>50.786000000000001</v>
      </c>
      <c r="AA98" s="273">
        <f t="shared" si="91"/>
        <v>31.175000000000001</v>
      </c>
      <c r="AB98" s="273">
        <f t="shared" si="91"/>
        <v>17.265000000000001</v>
      </c>
      <c r="AC98" s="273">
        <f t="shared" si="91"/>
        <v>31.798999999999999</v>
      </c>
      <c r="AD98" s="273">
        <f t="shared" si="91"/>
        <v>30.983000000000001</v>
      </c>
      <c r="AE98" s="273">
        <f t="shared" si="91"/>
        <v>68.736000000000004</v>
      </c>
      <c r="AF98" s="273">
        <f t="shared" si="91"/>
        <v>35.595999999999997</v>
      </c>
      <c r="AG98" s="273">
        <f t="shared" si="91"/>
        <v>63.963000000000001</v>
      </c>
      <c r="AH98" s="273">
        <f t="shared" si="91"/>
        <v>52.805999999999997</v>
      </c>
      <c r="AI98" s="273">
        <f t="shared" si="91"/>
        <v>30.213000000000001</v>
      </c>
      <c r="AJ98" s="273">
        <f t="shared" si="91"/>
        <v>46.491999999999997</v>
      </c>
      <c r="AK98" s="273">
        <f t="shared" si="91"/>
        <v>7.7610000000000001</v>
      </c>
      <c r="AL98" s="273">
        <f t="shared" si="91"/>
        <v>161.65</v>
      </c>
      <c r="AM98" s="273">
        <f t="shared" si="91"/>
        <v>31.696999999999999</v>
      </c>
      <c r="AN98" s="273">
        <f t="shared" si="91"/>
        <v>38.15</v>
      </c>
      <c r="AO98" s="273">
        <f t="shared" si="91"/>
        <v>75.962999999999994</v>
      </c>
      <c r="AP98" s="273">
        <f t="shared" si="91"/>
        <v>105.547</v>
      </c>
      <c r="AQ98" s="273">
        <f t="shared" si="91"/>
        <v>101.69799999999999</v>
      </c>
      <c r="AR98" s="273">
        <f t="shared" si="91"/>
        <v>59.634999999999998</v>
      </c>
      <c r="AS98" s="273">
        <f t="shared" si="91"/>
        <v>69.034000000000006</v>
      </c>
      <c r="AT98" s="273">
        <f t="shared" si="91"/>
        <v>63.268000000000001</v>
      </c>
      <c r="AU98" s="273">
        <f t="shared" si="91"/>
        <v>59.887</v>
      </c>
      <c r="AV98" s="273">
        <f t="shared" si="91"/>
        <v>54.399000000000001</v>
      </c>
      <c r="AW98" s="273">
        <f t="shared" si="91"/>
        <v>233.78100000000001</v>
      </c>
      <c r="AX98" s="273">
        <f t="shared" si="91"/>
        <v>90.245000000000005</v>
      </c>
      <c r="AY98" s="279">
        <f t="shared" si="91"/>
        <v>19.524999999999999</v>
      </c>
      <c r="AZ98" s="273">
        <f t="shared" si="91"/>
        <v>72.94</v>
      </c>
      <c r="BA98" s="273">
        <f t="shared" si="91"/>
        <v>95.298000000000002</v>
      </c>
      <c r="BB98" s="273">
        <f t="shared" si="91"/>
        <v>46.633000000000003</v>
      </c>
      <c r="BC98" s="273">
        <f t="shared" si="91"/>
        <v>227.76499999999999</v>
      </c>
      <c r="BD98" s="273">
        <f t="shared" si="91"/>
        <v>163.785</v>
      </c>
      <c r="BE98" s="273">
        <f t="shared" si="91"/>
        <v>39.704000000000001</v>
      </c>
      <c r="BF98" s="273">
        <f t="shared" si="91"/>
        <v>30.056999999999999</v>
      </c>
      <c r="BG98" s="273">
        <f t="shared" si="91"/>
        <v>10.179</v>
      </c>
      <c r="BH98" s="273">
        <f t="shared" si="91"/>
        <v>41.548000000000002</v>
      </c>
      <c r="BI98" s="273">
        <f t="shared" si="91"/>
        <v>50.499000000000002</v>
      </c>
      <c r="BJ98" s="273">
        <f t="shared" si="91"/>
        <v>24.042999999999999</v>
      </c>
      <c r="BK98" s="273">
        <f t="shared" si="91"/>
        <v>9.8689999999999998</v>
      </c>
      <c r="BL98" s="273">
        <f t="shared" si="91"/>
        <v>34.976999999999997</v>
      </c>
      <c r="BM98" s="273">
        <f t="shared" si="91"/>
        <v>7.0579999999999998</v>
      </c>
      <c r="BN98" s="273">
        <f t="shared" si="91"/>
        <v>8.4079999999999995</v>
      </c>
      <c r="BO98" s="273">
        <f t="shared" si="91"/>
        <v>77.391999999999996</v>
      </c>
      <c r="BP98" s="273">
        <f t="shared" si="91"/>
        <v>61.773000000000003</v>
      </c>
      <c r="BQ98" s="273">
        <f t="shared" si="91"/>
        <v>45.405000000000001</v>
      </c>
      <c r="BR98" s="273">
        <f t="shared" ref="BR98:BZ98" si="92">ROUND(BR43*$D$43,3)</f>
        <v>68.251999999999995</v>
      </c>
      <c r="BS98" s="273">
        <f t="shared" si="92"/>
        <v>49.192</v>
      </c>
      <c r="BT98" s="273">
        <f t="shared" si="92"/>
        <v>48.802999999999997</v>
      </c>
      <c r="BU98" s="273">
        <f t="shared" si="92"/>
        <v>57.405000000000001</v>
      </c>
      <c r="BV98" s="273">
        <f t="shared" si="92"/>
        <v>57.262999999999998</v>
      </c>
      <c r="BW98" s="273">
        <f t="shared" si="92"/>
        <v>80.576999999999998</v>
      </c>
      <c r="BX98" s="273">
        <f t="shared" si="92"/>
        <v>52.689</v>
      </c>
      <c r="BY98" s="273">
        <f t="shared" si="92"/>
        <v>65.930000000000007</v>
      </c>
      <c r="BZ98" s="273">
        <f t="shared" si="92"/>
        <v>31.242999999999999</v>
      </c>
    </row>
    <row r="99" spans="1:78" s="6" customFormat="1" ht="16.2" x14ac:dyDescent="0.2">
      <c r="A99" s="18" t="s">
        <v>22</v>
      </c>
      <c r="B99" s="139">
        <f t="shared" si="55"/>
        <v>3442</v>
      </c>
      <c r="C99" s="189">
        <f t="shared" si="84"/>
        <v>3441.998</v>
      </c>
      <c r="D99" s="140">
        <f t="shared" si="52"/>
        <v>-1.9999999999527063E-3</v>
      </c>
      <c r="E99" s="273">
        <f>ROUND(E44*$D$44,3)</f>
        <v>43.634</v>
      </c>
      <c r="F99" s="273">
        <f t="shared" ref="F99:BQ99" si="93">ROUND(F44*$D$44,3)</f>
        <v>28.196000000000002</v>
      </c>
      <c r="G99" s="273">
        <f t="shared" si="93"/>
        <v>20.756</v>
      </c>
      <c r="H99" s="273">
        <f t="shared" si="93"/>
        <v>35.970999999999997</v>
      </c>
      <c r="I99" s="273">
        <f t="shared" si="93"/>
        <v>44.441000000000003</v>
      </c>
      <c r="J99" s="273">
        <f t="shared" si="93"/>
        <v>391.34300000000002</v>
      </c>
      <c r="K99" s="273">
        <f t="shared" si="93"/>
        <v>52.896000000000001</v>
      </c>
      <c r="L99" s="273">
        <f t="shared" si="93"/>
        <v>3.448</v>
      </c>
      <c r="M99" s="273">
        <f t="shared" si="93"/>
        <v>28.446999999999999</v>
      </c>
      <c r="N99" s="273">
        <f t="shared" si="93"/>
        <v>23.579000000000001</v>
      </c>
      <c r="O99" s="273">
        <f t="shared" si="93"/>
        <v>22.805</v>
      </c>
      <c r="P99" s="273">
        <f t="shared" si="93"/>
        <v>51.94</v>
      </c>
      <c r="Q99" s="273">
        <f t="shared" si="93"/>
        <v>24.553000000000001</v>
      </c>
      <c r="R99" s="273">
        <f t="shared" si="93"/>
        <v>29.419</v>
      </c>
      <c r="S99" s="273">
        <f t="shared" si="93"/>
        <v>43.901000000000003</v>
      </c>
      <c r="T99" s="273">
        <f t="shared" si="93"/>
        <v>44.890999999999998</v>
      </c>
      <c r="U99" s="273">
        <f t="shared" si="93"/>
        <v>24.289000000000001</v>
      </c>
      <c r="V99" s="273">
        <f t="shared" si="93"/>
        <v>48.656999999999996</v>
      </c>
      <c r="W99" s="273">
        <f t="shared" si="93"/>
        <v>0</v>
      </c>
      <c r="X99" s="273">
        <f t="shared" si="93"/>
        <v>38.148000000000003</v>
      </c>
      <c r="Y99" s="273">
        <f t="shared" si="93"/>
        <v>19.039000000000001</v>
      </c>
      <c r="Z99" s="273">
        <f t="shared" si="93"/>
        <v>14.583</v>
      </c>
      <c r="AA99" s="273">
        <f t="shared" si="93"/>
        <v>25.428000000000001</v>
      </c>
      <c r="AB99" s="273">
        <f t="shared" si="93"/>
        <v>10.862</v>
      </c>
      <c r="AC99" s="273">
        <f t="shared" si="93"/>
        <v>17.067</v>
      </c>
      <c r="AD99" s="273">
        <f t="shared" si="93"/>
        <v>27.847999999999999</v>
      </c>
      <c r="AE99" s="273">
        <f t="shared" si="93"/>
        <v>35.658000000000001</v>
      </c>
      <c r="AF99" s="273">
        <f t="shared" si="93"/>
        <v>31.803000000000001</v>
      </c>
      <c r="AG99" s="273">
        <f t="shared" si="93"/>
        <v>49.834000000000003</v>
      </c>
      <c r="AH99" s="273">
        <f t="shared" si="93"/>
        <v>31.437999999999999</v>
      </c>
      <c r="AI99" s="273">
        <f t="shared" si="93"/>
        <v>21.533999999999999</v>
      </c>
      <c r="AJ99" s="273">
        <f t="shared" si="93"/>
        <v>32.601999999999997</v>
      </c>
      <c r="AK99" s="273">
        <f t="shared" si="93"/>
        <v>2.1819999999999999</v>
      </c>
      <c r="AL99" s="273">
        <f t="shared" si="93"/>
        <v>144.97800000000001</v>
      </c>
      <c r="AM99" s="273">
        <f t="shared" si="93"/>
        <v>33.182000000000002</v>
      </c>
      <c r="AN99" s="273">
        <f t="shared" si="93"/>
        <v>35.46</v>
      </c>
      <c r="AO99" s="273">
        <f t="shared" si="93"/>
        <v>68.97</v>
      </c>
      <c r="AP99" s="273">
        <f t="shared" si="93"/>
        <v>75.278000000000006</v>
      </c>
      <c r="AQ99" s="273">
        <f t="shared" si="93"/>
        <v>59.295999999999999</v>
      </c>
      <c r="AR99" s="273">
        <f t="shared" si="93"/>
        <v>50.893999999999998</v>
      </c>
      <c r="AS99" s="273">
        <f t="shared" si="93"/>
        <v>39.953000000000003</v>
      </c>
      <c r="AT99" s="273">
        <f t="shared" si="93"/>
        <v>52.030999999999999</v>
      </c>
      <c r="AU99" s="273">
        <f t="shared" si="93"/>
        <v>58.655000000000001</v>
      </c>
      <c r="AV99" s="273">
        <f t="shared" si="93"/>
        <v>38.936999999999998</v>
      </c>
      <c r="AW99" s="273">
        <f t="shared" si="93"/>
        <v>161.50200000000001</v>
      </c>
      <c r="AX99" s="273">
        <f t="shared" si="93"/>
        <v>51.405999999999999</v>
      </c>
      <c r="AY99" s="273">
        <f t="shared" si="93"/>
        <v>16.456</v>
      </c>
      <c r="AZ99" s="273">
        <f t="shared" si="93"/>
        <v>50.688000000000002</v>
      </c>
      <c r="BA99" s="273">
        <f t="shared" si="93"/>
        <v>53.585000000000001</v>
      </c>
      <c r="BB99" s="273">
        <f t="shared" si="93"/>
        <v>36.417000000000002</v>
      </c>
      <c r="BC99" s="273">
        <f t="shared" si="93"/>
        <v>282.27699999999999</v>
      </c>
      <c r="BD99" s="273">
        <f t="shared" si="93"/>
        <v>101.765</v>
      </c>
      <c r="BE99" s="273">
        <f t="shared" si="93"/>
        <v>33.075000000000003</v>
      </c>
      <c r="BF99" s="273">
        <f t="shared" si="93"/>
        <v>21.901</v>
      </c>
      <c r="BG99" s="273">
        <f t="shared" si="93"/>
        <v>0</v>
      </c>
      <c r="BH99" s="273">
        <f t="shared" si="93"/>
        <v>34.140999999999998</v>
      </c>
      <c r="BI99" s="273">
        <f t="shared" si="93"/>
        <v>22.23</v>
      </c>
      <c r="BJ99" s="273">
        <f t="shared" si="93"/>
        <v>23.866</v>
      </c>
      <c r="BK99" s="273">
        <f t="shared" si="93"/>
        <v>8.4290000000000003</v>
      </c>
      <c r="BL99" s="273">
        <f t="shared" si="93"/>
        <v>26.550999999999998</v>
      </c>
      <c r="BM99" s="273">
        <f t="shared" si="93"/>
        <v>0</v>
      </c>
      <c r="BN99" s="273">
        <f t="shared" si="93"/>
        <v>3.879</v>
      </c>
      <c r="BO99" s="273">
        <f t="shared" si="93"/>
        <v>42.447000000000003</v>
      </c>
      <c r="BP99" s="273">
        <f t="shared" si="93"/>
        <v>50.006</v>
      </c>
      <c r="BQ99" s="273">
        <f t="shared" si="93"/>
        <v>30.977</v>
      </c>
      <c r="BR99" s="273">
        <f t="shared" ref="BR99:BZ99" si="94">ROUND(BR44*$D$44,3)</f>
        <v>52.927</v>
      </c>
      <c r="BS99" s="273">
        <f t="shared" si="94"/>
        <v>38.430999999999997</v>
      </c>
      <c r="BT99" s="273">
        <f t="shared" si="94"/>
        <v>48.51</v>
      </c>
      <c r="BU99" s="273">
        <f t="shared" si="94"/>
        <v>43.966000000000001</v>
      </c>
      <c r="BV99" s="273">
        <f t="shared" si="94"/>
        <v>48.848999999999997</v>
      </c>
      <c r="BW99" s="273">
        <f t="shared" si="94"/>
        <v>49.113999999999997</v>
      </c>
      <c r="BX99" s="273">
        <f t="shared" si="94"/>
        <v>30.158000000000001</v>
      </c>
      <c r="BY99" s="273">
        <f t="shared" si="94"/>
        <v>57.057000000000002</v>
      </c>
      <c r="BZ99" s="273">
        <f t="shared" si="94"/>
        <v>42.561999999999998</v>
      </c>
    </row>
    <row r="100" spans="1:78" s="6" customFormat="1" ht="16.8" thickBot="1" x14ac:dyDescent="0.25">
      <c r="A100" s="111" t="s">
        <v>23</v>
      </c>
      <c r="B100" s="157">
        <f t="shared" si="55"/>
        <v>2683</v>
      </c>
      <c r="C100" s="226">
        <f t="shared" si="84"/>
        <v>2682.9949999999994</v>
      </c>
      <c r="D100" s="158">
        <f t="shared" si="52"/>
        <v>-5.0000000005638867E-3</v>
      </c>
      <c r="E100" s="274">
        <f>ROUND(E45*$D$45,3)</f>
        <v>16.347000000000001</v>
      </c>
      <c r="F100" s="274">
        <f t="shared" ref="F100:BQ100" si="95">ROUND(F45*$D$45,3)</f>
        <v>9.1110000000000007</v>
      </c>
      <c r="G100" s="274">
        <f t="shared" si="95"/>
        <v>9.8989999999999991</v>
      </c>
      <c r="H100" s="274">
        <f t="shared" si="95"/>
        <v>42.143999999999998</v>
      </c>
      <c r="I100" s="274">
        <f t="shared" si="95"/>
        <v>42.305999999999997</v>
      </c>
      <c r="J100" s="274">
        <f t="shared" si="95"/>
        <v>361.54599999999999</v>
      </c>
      <c r="K100" s="274">
        <f t="shared" si="95"/>
        <v>35.442999999999998</v>
      </c>
      <c r="L100" s="274">
        <f t="shared" si="95"/>
        <v>1.198</v>
      </c>
      <c r="M100" s="274">
        <f t="shared" si="95"/>
        <v>29.088999999999999</v>
      </c>
      <c r="N100" s="274">
        <f t="shared" si="95"/>
        <v>11.903</v>
      </c>
      <c r="O100" s="274">
        <f t="shared" si="95"/>
        <v>6.2510000000000003</v>
      </c>
      <c r="P100" s="274">
        <f t="shared" si="95"/>
        <v>77.367999999999995</v>
      </c>
      <c r="Q100" s="274">
        <f t="shared" si="95"/>
        <v>23.423999999999999</v>
      </c>
      <c r="R100" s="274">
        <f t="shared" si="95"/>
        <v>18.007000000000001</v>
      </c>
      <c r="S100" s="289">
        <f t="shared" si="95"/>
        <v>45.499000000000002</v>
      </c>
      <c r="T100" s="274">
        <f t="shared" si="95"/>
        <v>25.216999999999999</v>
      </c>
      <c r="U100" s="274">
        <f t="shared" si="95"/>
        <v>27.855</v>
      </c>
      <c r="V100" s="274">
        <f t="shared" si="95"/>
        <v>26.998999999999999</v>
      </c>
      <c r="W100" s="274">
        <f t="shared" si="95"/>
        <v>0</v>
      </c>
      <c r="X100" s="289">
        <f t="shared" si="95"/>
        <v>11.49</v>
      </c>
      <c r="Y100" s="274">
        <f t="shared" si="95"/>
        <v>27.602</v>
      </c>
      <c r="Z100" s="274">
        <f t="shared" si="95"/>
        <v>7.319</v>
      </c>
      <c r="AA100" s="274">
        <f t="shared" si="95"/>
        <v>24.713999999999999</v>
      </c>
      <c r="AB100" s="274">
        <f t="shared" si="95"/>
        <v>7.383</v>
      </c>
      <c r="AC100" s="274">
        <f t="shared" si="95"/>
        <v>14.779</v>
      </c>
      <c r="AD100" s="274">
        <f t="shared" si="95"/>
        <v>13.672000000000001</v>
      </c>
      <c r="AE100" s="274">
        <f t="shared" si="95"/>
        <v>16.48</v>
      </c>
      <c r="AF100" s="274">
        <f t="shared" si="95"/>
        <v>23.609000000000002</v>
      </c>
      <c r="AG100" s="274">
        <f t="shared" si="95"/>
        <v>57.585000000000001</v>
      </c>
      <c r="AH100" s="274">
        <f t="shared" si="95"/>
        <v>21.4</v>
      </c>
      <c r="AI100" s="274">
        <f t="shared" si="95"/>
        <v>27.527000000000001</v>
      </c>
      <c r="AJ100" s="274">
        <f t="shared" si="95"/>
        <v>46.837000000000003</v>
      </c>
      <c r="AK100" s="274">
        <f t="shared" si="95"/>
        <v>-0.42599999999999999</v>
      </c>
      <c r="AL100" s="274">
        <f t="shared" si="95"/>
        <v>66.459000000000003</v>
      </c>
      <c r="AM100" s="274">
        <f t="shared" si="95"/>
        <v>11.086</v>
      </c>
      <c r="AN100" s="274">
        <f t="shared" si="95"/>
        <v>19.984000000000002</v>
      </c>
      <c r="AO100" s="274">
        <f t="shared" si="95"/>
        <v>53.317999999999998</v>
      </c>
      <c r="AP100" s="274">
        <f t="shared" si="95"/>
        <v>44.908000000000001</v>
      </c>
      <c r="AQ100" s="274">
        <f t="shared" si="95"/>
        <v>65.831000000000003</v>
      </c>
      <c r="AR100" s="274">
        <f t="shared" si="95"/>
        <v>35.720999999999997</v>
      </c>
      <c r="AS100" s="274">
        <f t="shared" si="95"/>
        <v>20.917999999999999</v>
      </c>
      <c r="AT100" s="274">
        <f t="shared" si="95"/>
        <v>32.220999999999997</v>
      </c>
      <c r="AU100" s="274">
        <f t="shared" si="95"/>
        <v>43.920999999999999</v>
      </c>
      <c r="AV100" s="274">
        <f t="shared" si="95"/>
        <v>23.617999999999999</v>
      </c>
      <c r="AW100" s="274">
        <f t="shared" si="95"/>
        <v>142.33699999999999</v>
      </c>
      <c r="AX100" s="274">
        <f t="shared" si="95"/>
        <v>37.877000000000002</v>
      </c>
      <c r="AY100" s="274">
        <f t="shared" si="95"/>
        <v>20.254000000000001</v>
      </c>
      <c r="AZ100" s="274">
        <f t="shared" si="95"/>
        <v>64.596999999999994</v>
      </c>
      <c r="BA100" s="274">
        <f t="shared" si="95"/>
        <v>30.465</v>
      </c>
      <c r="BB100" s="274">
        <f t="shared" si="95"/>
        <v>34.145000000000003</v>
      </c>
      <c r="BC100" s="274">
        <f t="shared" si="95"/>
        <v>259.58199999999999</v>
      </c>
      <c r="BD100" s="274">
        <f t="shared" si="95"/>
        <v>116.773</v>
      </c>
      <c r="BE100" s="274">
        <f t="shared" si="95"/>
        <v>19.093</v>
      </c>
      <c r="BF100" s="274">
        <f t="shared" si="95"/>
        <v>11.513999999999999</v>
      </c>
      <c r="BG100" s="274">
        <f t="shared" si="95"/>
        <v>1.7869999999999999</v>
      </c>
      <c r="BH100" s="274">
        <f t="shared" si="95"/>
        <v>39.395000000000003</v>
      </c>
      <c r="BI100" s="274">
        <f t="shared" si="95"/>
        <v>5.266</v>
      </c>
      <c r="BJ100" s="274">
        <f t="shared" si="95"/>
        <v>10.083</v>
      </c>
      <c r="BK100" s="274">
        <f t="shared" si="95"/>
        <v>14.592000000000001</v>
      </c>
      <c r="BL100" s="274">
        <f t="shared" si="95"/>
        <v>11.973000000000001</v>
      </c>
      <c r="BM100" s="274">
        <f t="shared" si="95"/>
        <v>3.7709999999999999</v>
      </c>
      <c r="BN100" s="274">
        <f t="shared" si="95"/>
        <v>0.94399999999999995</v>
      </c>
      <c r="BO100" s="274">
        <f t="shared" si="95"/>
        <v>30.231999999999999</v>
      </c>
      <c r="BP100" s="274">
        <f t="shared" si="95"/>
        <v>6.6879999999999997</v>
      </c>
      <c r="BQ100" s="274">
        <f t="shared" si="95"/>
        <v>22.42</v>
      </c>
      <c r="BR100" s="274">
        <f t="shared" ref="BR100:BZ100" si="96">ROUND(BR45*$D$45,3)</f>
        <v>31.257999999999999</v>
      </c>
      <c r="BS100" s="274">
        <f t="shared" si="96"/>
        <v>27.384</v>
      </c>
      <c r="BT100" s="274">
        <f t="shared" si="96"/>
        <v>18.507000000000001</v>
      </c>
      <c r="BU100" s="274">
        <f t="shared" si="96"/>
        <v>52.701000000000001</v>
      </c>
      <c r="BV100" s="274">
        <f t="shared" si="96"/>
        <v>25.209</v>
      </c>
      <c r="BW100" s="274">
        <f t="shared" si="96"/>
        <v>24.143999999999998</v>
      </c>
      <c r="BX100" s="274">
        <f t="shared" si="96"/>
        <v>36.145000000000003</v>
      </c>
      <c r="BY100" s="274">
        <f t="shared" si="96"/>
        <v>42.219000000000001</v>
      </c>
      <c r="BZ100" s="274">
        <f t="shared" si="96"/>
        <v>14.077999999999999</v>
      </c>
    </row>
    <row r="101" spans="1:78" s="6" customFormat="1" ht="16.8" thickBot="1" x14ac:dyDescent="0.25">
      <c r="A101" s="60" t="s">
        <v>24</v>
      </c>
      <c r="B101" s="145">
        <f>ROUND(B46,0)</f>
        <v>97058</v>
      </c>
      <c r="C101" s="191">
        <f t="shared" si="84"/>
        <v>97057.998999999996</v>
      </c>
      <c r="D101" s="210">
        <f t="shared" si="52"/>
        <v>-1.0000000038417056E-3</v>
      </c>
      <c r="E101" s="114">
        <f>SUM(E82:E100)</f>
        <v>878.09500000000003</v>
      </c>
      <c r="F101" s="115">
        <f t="shared" ref="F101:BQ101" si="97">SUM(F82:F100)</f>
        <v>700.97900000000004</v>
      </c>
      <c r="G101" s="115">
        <f t="shared" si="97"/>
        <v>912.54199999999992</v>
      </c>
      <c r="H101" s="115">
        <f t="shared" si="97"/>
        <v>694.78</v>
      </c>
      <c r="I101" s="115">
        <f t="shared" si="97"/>
        <v>846.08100000000013</v>
      </c>
      <c r="J101" s="115">
        <f t="shared" si="97"/>
        <v>9706.7160000000003</v>
      </c>
      <c r="K101" s="115">
        <f t="shared" si="97"/>
        <v>2898.2740000000013</v>
      </c>
      <c r="L101" s="115">
        <f t="shared" si="97"/>
        <v>298.01799999999992</v>
      </c>
      <c r="M101" s="115">
        <f t="shared" si="97"/>
        <v>905.07300000000009</v>
      </c>
      <c r="N101" s="115">
        <f t="shared" si="97"/>
        <v>415.75400000000002</v>
      </c>
      <c r="O101" s="115">
        <f t="shared" si="97"/>
        <v>678.90300000000002</v>
      </c>
      <c r="P101" s="115">
        <f t="shared" si="97"/>
        <v>890.05099999999993</v>
      </c>
      <c r="Q101" s="115">
        <f t="shared" si="97"/>
        <v>591.27200000000005</v>
      </c>
      <c r="R101" s="115">
        <f t="shared" si="97"/>
        <v>682.81399999999985</v>
      </c>
      <c r="S101" s="115">
        <f t="shared" si="97"/>
        <v>1270.7850000000003</v>
      </c>
      <c r="T101" s="115">
        <f t="shared" si="97"/>
        <v>796.43099999999993</v>
      </c>
      <c r="U101" s="115">
        <f t="shared" si="97"/>
        <v>1918.8039999999999</v>
      </c>
      <c r="V101" s="115">
        <f t="shared" si="97"/>
        <v>705.11800000000005</v>
      </c>
      <c r="W101" s="115">
        <f t="shared" si="97"/>
        <v>303.30700000000002</v>
      </c>
      <c r="X101" s="115">
        <f t="shared" si="97"/>
        <v>673.60599999999999</v>
      </c>
      <c r="Y101" s="115">
        <f t="shared" si="97"/>
        <v>1493.759</v>
      </c>
      <c r="Z101" s="115">
        <f t="shared" si="97"/>
        <v>912.63199999999995</v>
      </c>
      <c r="AA101" s="115">
        <f t="shared" si="97"/>
        <v>550.8900000000001</v>
      </c>
      <c r="AB101" s="115">
        <f t="shared" si="97"/>
        <v>608.26100000000008</v>
      </c>
      <c r="AC101" s="115">
        <f t="shared" si="97"/>
        <v>835.9609999999999</v>
      </c>
      <c r="AD101" s="115">
        <f t="shared" si="97"/>
        <v>1616.462</v>
      </c>
      <c r="AE101" s="115">
        <f t="shared" si="97"/>
        <v>1210.0940000000001</v>
      </c>
      <c r="AF101" s="115">
        <f t="shared" si="97"/>
        <v>835.36900000000014</v>
      </c>
      <c r="AG101" s="115">
        <f t="shared" si="97"/>
        <v>1036.6990000000001</v>
      </c>
      <c r="AH101" s="115">
        <f t="shared" si="97"/>
        <v>1339.2150000000001</v>
      </c>
      <c r="AI101" s="115">
        <f t="shared" si="97"/>
        <v>474.54200000000003</v>
      </c>
      <c r="AJ101" s="115">
        <f t="shared" si="97"/>
        <v>861.77199999999993</v>
      </c>
      <c r="AK101" s="115">
        <f t="shared" si="97"/>
        <v>610.73699999999985</v>
      </c>
      <c r="AL101" s="115">
        <f t="shared" si="97"/>
        <v>1247.1370000000002</v>
      </c>
      <c r="AM101" s="115">
        <f t="shared" si="97"/>
        <v>475.82600000000002</v>
      </c>
      <c r="AN101" s="115">
        <f t="shared" si="97"/>
        <v>1071.6289999999999</v>
      </c>
      <c r="AO101" s="115">
        <f t="shared" si="97"/>
        <v>1450.355</v>
      </c>
      <c r="AP101" s="115">
        <f t="shared" si="97"/>
        <v>2270.4639999999995</v>
      </c>
      <c r="AQ101" s="115">
        <f t="shared" si="97"/>
        <v>1815.6230000000003</v>
      </c>
      <c r="AR101" s="115">
        <f t="shared" si="97"/>
        <v>1070.837</v>
      </c>
      <c r="AS101" s="115">
        <f t="shared" si="97"/>
        <v>1261.2589999999998</v>
      </c>
      <c r="AT101" s="115">
        <f t="shared" si="97"/>
        <v>1406.1990000000001</v>
      </c>
      <c r="AU101" s="115">
        <f t="shared" si="97"/>
        <v>1149.7500000000002</v>
      </c>
      <c r="AV101" s="115">
        <f t="shared" si="97"/>
        <v>755.05900000000008</v>
      </c>
      <c r="AW101" s="115">
        <f t="shared" si="97"/>
        <v>4529.3040000000001</v>
      </c>
      <c r="AX101" s="115">
        <f t="shared" si="97"/>
        <v>1878.4169999999995</v>
      </c>
      <c r="AY101" s="115">
        <f t="shared" si="97"/>
        <v>411.47199999999998</v>
      </c>
      <c r="AZ101" s="115">
        <f t="shared" si="97"/>
        <v>737.14700000000005</v>
      </c>
      <c r="BA101" s="115">
        <f t="shared" si="97"/>
        <v>2195.7609999999995</v>
      </c>
      <c r="BB101" s="115">
        <f t="shared" si="97"/>
        <v>1261.9169999999999</v>
      </c>
      <c r="BC101" s="115">
        <f t="shared" si="97"/>
        <v>5078.9830000000011</v>
      </c>
      <c r="BD101" s="115">
        <f t="shared" si="97"/>
        <v>3374.2860000000001</v>
      </c>
      <c r="BE101" s="115">
        <f t="shared" si="97"/>
        <v>1622.2430000000002</v>
      </c>
      <c r="BF101" s="115">
        <f t="shared" si="97"/>
        <v>633.44600000000003</v>
      </c>
      <c r="BG101" s="115">
        <f t="shared" si="97"/>
        <v>181.37600000000003</v>
      </c>
      <c r="BH101" s="115">
        <f t="shared" si="97"/>
        <v>1325.38</v>
      </c>
      <c r="BI101" s="115">
        <f t="shared" si="97"/>
        <v>800.94499999999982</v>
      </c>
      <c r="BJ101" s="115">
        <f t="shared" si="97"/>
        <v>929.82599999999991</v>
      </c>
      <c r="BK101" s="115">
        <f t="shared" si="97"/>
        <v>357.18799999999999</v>
      </c>
      <c r="BL101" s="115">
        <f t="shared" si="97"/>
        <v>989.57100000000003</v>
      </c>
      <c r="BM101" s="115">
        <f t="shared" si="97"/>
        <v>378.50900000000007</v>
      </c>
      <c r="BN101" s="115">
        <f t="shared" si="97"/>
        <v>314.04300000000006</v>
      </c>
      <c r="BO101" s="115">
        <f t="shared" si="97"/>
        <v>1282.3139999999999</v>
      </c>
      <c r="BP101" s="115">
        <f t="shared" si="97"/>
        <v>2403.2309999999998</v>
      </c>
      <c r="BQ101" s="115">
        <f t="shared" si="97"/>
        <v>962.58399999999983</v>
      </c>
      <c r="BR101" s="115">
        <f t="shared" ref="BR101:BZ101" si="98">SUM(BR82:BR100)</f>
        <v>1439.98</v>
      </c>
      <c r="BS101" s="115">
        <f t="shared" si="98"/>
        <v>1960.2579999999998</v>
      </c>
      <c r="BT101" s="115">
        <f t="shared" si="98"/>
        <v>1265.8640000000003</v>
      </c>
      <c r="BU101" s="115">
        <f t="shared" si="98"/>
        <v>1419.4</v>
      </c>
      <c r="BV101" s="115">
        <f t="shared" si="98"/>
        <v>1532.2200000000003</v>
      </c>
      <c r="BW101" s="115">
        <f t="shared" si="98"/>
        <v>1528.4260000000002</v>
      </c>
      <c r="BX101" s="115">
        <f t="shared" si="98"/>
        <v>1035.2450000000001</v>
      </c>
      <c r="BY101" s="115">
        <f t="shared" si="98"/>
        <v>1543.7030000000002</v>
      </c>
      <c r="BZ101" s="116">
        <f t="shared" si="98"/>
        <v>557.02599999999995</v>
      </c>
    </row>
    <row r="102" spans="1:78" s="6" customFormat="1" ht="16.2" x14ac:dyDescent="0.2">
      <c r="B102" s="259"/>
      <c r="C102" s="159"/>
      <c r="D102" s="211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</row>
    <row r="103" spans="1:78" s="6" customFormat="1" ht="16.8" thickBot="1" x14ac:dyDescent="0.25">
      <c r="B103" s="259"/>
      <c r="C103" s="159"/>
      <c r="D103" s="211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</row>
    <row r="104" spans="1:78" s="6" customFormat="1" ht="81" x14ac:dyDescent="0.2">
      <c r="A104" s="301" t="s">
        <v>24</v>
      </c>
      <c r="B104" s="260" t="str">
        <f>B1</f>
        <v>37(2025)   人口
（推計値）</v>
      </c>
      <c r="C104" s="212" t="s">
        <v>101</v>
      </c>
      <c r="D104" s="213" t="s">
        <v>103</v>
      </c>
      <c r="E104" s="207" t="s">
        <v>26</v>
      </c>
      <c r="F104" s="133" t="s">
        <v>27</v>
      </c>
      <c r="G104" s="133" t="s">
        <v>28</v>
      </c>
      <c r="H104" s="133" t="s">
        <v>29</v>
      </c>
      <c r="I104" s="133" t="s">
        <v>30</v>
      </c>
      <c r="J104" s="133" t="s">
        <v>31</v>
      </c>
      <c r="K104" s="133" t="s">
        <v>32</v>
      </c>
      <c r="L104" s="133" t="s">
        <v>33</v>
      </c>
      <c r="M104" s="133" t="s">
        <v>34</v>
      </c>
      <c r="N104" s="133" t="s">
        <v>35</v>
      </c>
      <c r="O104" s="133" t="s">
        <v>36</v>
      </c>
      <c r="P104" s="133" t="s">
        <v>37</v>
      </c>
      <c r="Q104" s="133" t="s">
        <v>38</v>
      </c>
      <c r="R104" s="133" t="s">
        <v>39</v>
      </c>
      <c r="S104" s="133" t="s">
        <v>40</v>
      </c>
      <c r="T104" s="133" t="s">
        <v>41</v>
      </c>
      <c r="U104" s="133" t="s">
        <v>42</v>
      </c>
      <c r="V104" s="133" t="s">
        <v>43</v>
      </c>
      <c r="W104" s="133" t="s">
        <v>44</v>
      </c>
      <c r="X104" s="133" t="s">
        <v>45</v>
      </c>
      <c r="Y104" s="133" t="s">
        <v>46</v>
      </c>
      <c r="Z104" s="133" t="s">
        <v>47</v>
      </c>
      <c r="AA104" s="133" t="s">
        <v>48</v>
      </c>
      <c r="AB104" s="133" t="s">
        <v>49</v>
      </c>
      <c r="AC104" s="133" t="s">
        <v>50</v>
      </c>
      <c r="AD104" s="133" t="s">
        <v>51</v>
      </c>
      <c r="AE104" s="133" t="s">
        <v>52</v>
      </c>
      <c r="AF104" s="133" t="s">
        <v>53</v>
      </c>
      <c r="AG104" s="133" t="s">
        <v>54</v>
      </c>
      <c r="AH104" s="133" t="s">
        <v>55</v>
      </c>
      <c r="AI104" s="133" t="s">
        <v>56</v>
      </c>
      <c r="AJ104" s="133" t="s">
        <v>57</v>
      </c>
      <c r="AK104" s="133" t="s">
        <v>58</v>
      </c>
      <c r="AL104" s="133" t="s">
        <v>59</v>
      </c>
      <c r="AM104" s="133" t="s">
        <v>60</v>
      </c>
      <c r="AN104" s="133" t="s">
        <v>61</v>
      </c>
      <c r="AO104" s="133" t="s">
        <v>62</v>
      </c>
      <c r="AP104" s="133" t="s">
        <v>63</v>
      </c>
      <c r="AQ104" s="133" t="s">
        <v>64</v>
      </c>
      <c r="AR104" s="133" t="s">
        <v>65</v>
      </c>
      <c r="AS104" s="133" t="s">
        <v>66</v>
      </c>
      <c r="AT104" s="133" t="s">
        <v>67</v>
      </c>
      <c r="AU104" s="133" t="s">
        <v>68</v>
      </c>
      <c r="AV104" s="133" t="s">
        <v>69</v>
      </c>
      <c r="AW104" s="133" t="s">
        <v>70</v>
      </c>
      <c r="AX104" s="133" t="s">
        <v>71</v>
      </c>
      <c r="AY104" s="133" t="s">
        <v>72</v>
      </c>
      <c r="AZ104" s="133" t="s">
        <v>73</v>
      </c>
      <c r="BA104" s="133" t="s">
        <v>74</v>
      </c>
      <c r="BB104" s="133" t="s">
        <v>75</v>
      </c>
      <c r="BC104" s="133" t="s">
        <v>76</v>
      </c>
      <c r="BD104" s="133" t="s">
        <v>77</v>
      </c>
      <c r="BE104" s="133" t="s">
        <v>78</v>
      </c>
      <c r="BF104" s="133" t="s">
        <v>79</v>
      </c>
      <c r="BG104" s="133" t="s">
        <v>80</v>
      </c>
      <c r="BH104" s="133" t="s">
        <v>81</v>
      </c>
      <c r="BI104" s="133" t="s">
        <v>82</v>
      </c>
      <c r="BJ104" s="133" t="s">
        <v>83</v>
      </c>
      <c r="BK104" s="133" t="s">
        <v>84</v>
      </c>
      <c r="BL104" s="133" t="s">
        <v>85</v>
      </c>
      <c r="BM104" s="133" t="s">
        <v>86</v>
      </c>
      <c r="BN104" s="133" t="s">
        <v>87</v>
      </c>
      <c r="BO104" s="133" t="s">
        <v>88</v>
      </c>
      <c r="BP104" s="133" t="s">
        <v>89</v>
      </c>
      <c r="BQ104" s="133" t="s">
        <v>90</v>
      </c>
      <c r="BR104" s="133" t="s">
        <v>91</v>
      </c>
      <c r="BS104" s="133" t="s">
        <v>92</v>
      </c>
      <c r="BT104" s="133" t="s">
        <v>93</v>
      </c>
      <c r="BU104" s="133" t="s">
        <v>94</v>
      </c>
      <c r="BV104" s="133" t="s">
        <v>95</v>
      </c>
      <c r="BW104" s="133" t="s">
        <v>96</v>
      </c>
      <c r="BX104" s="133" t="s">
        <v>97</v>
      </c>
      <c r="BY104" s="133" t="s">
        <v>98</v>
      </c>
      <c r="BZ104" s="134" t="s">
        <v>99</v>
      </c>
    </row>
    <row r="105" spans="1:78" s="6" customFormat="1" ht="16.8" thickBot="1" x14ac:dyDescent="0.25">
      <c r="A105" s="302"/>
      <c r="B105" s="227" t="s">
        <v>104</v>
      </c>
      <c r="C105" s="214" t="s">
        <v>105</v>
      </c>
      <c r="D105" s="215" t="s">
        <v>106</v>
      </c>
      <c r="E105" s="216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1"/>
    </row>
    <row r="106" spans="1:78" s="6" customFormat="1" ht="16.2" x14ac:dyDescent="0.2">
      <c r="A106" s="31" t="s">
        <v>5</v>
      </c>
      <c r="B106" s="261">
        <f t="shared" ref="B106:B125" si="99">B59+B82</f>
        <v>7383</v>
      </c>
      <c r="C106" s="187">
        <f>SUM(E106:BZ106)</f>
        <v>7382.9979999999978</v>
      </c>
      <c r="D106" s="217">
        <f t="shared" ref="D106:D124" si="100">B106/C106</f>
        <v>1.0000002708926647</v>
      </c>
      <c r="E106" s="218">
        <f t="shared" ref="E106:BP109" si="101">E59+E82</f>
        <v>47.335999999999999</v>
      </c>
      <c r="F106" s="137">
        <f t="shared" si="101"/>
        <v>29.358000000000001</v>
      </c>
      <c r="G106" s="137">
        <f t="shared" si="101"/>
        <v>84.816000000000003</v>
      </c>
      <c r="H106" s="137">
        <f t="shared" si="101"/>
        <v>30.045000000000002</v>
      </c>
      <c r="I106" s="137">
        <f t="shared" si="101"/>
        <v>14.891</v>
      </c>
      <c r="J106" s="137">
        <f t="shared" si="101"/>
        <v>653.67399999999998</v>
      </c>
      <c r="K106" s="137">
        <f t="shared" si="101"/>
        <v>335.21600000000001</v>
      </c>
      <c r="L106" s="137">
        <f t="shared" si="101"/>
        <v>15.39</v>
      </c>
      <c r="M106" s="137">
        <f t="shared" si="101"/>
        <v>74.817999999999998</v>
      </c>
      <c r="N106" s="137">
        <f t="shared" si="101"/>
        <v>13.419</v>
      </c>
      <c r="O106" s="137">
        <f t="shared" si="101"/>
        <v>50.847999999999999</v>
      </c>
      <c r="P106" s="137">
        <f t="shared" si="101"/>
        <v>62.427999999999997</v>
      </c>
      <c r="Q106" s="137">
        <f t="shared" si="101"/>
        <v>23.009999999999998</v>
      </c>
      <c r="R106" s="137">
        <f t="shared" si="101"/>
        <v>73.099000000000004</v>
      </c>
      <c r="S106" s="137">
        <f t="shared" si="101"/>
        <v>51.624000000000002</v>
      </c>
      <c r="T106" s="137">
        <f t="shared" si="101"/>
        <v>42.003</v>
      </c>
      <c r="U106" s="137">
        <f t="shared" si="101"/>
        <v>165.14800000000002</v>
      </c>
      <c r="V106" s="137">
        <f t="shared" si="101"/>
        <v>17.631</v>
      </c>
      <c r="W106" s="137">
        <f t="shared" si="101"/>
        <v>134.40899999999999</v>
      </c>
      <c r="X106" s="137">
        <f t="shared" si="101"/>
        <v>27.634</v>
      </c>
      <c r="Y106" s="137">
        <f t="shared" si="101"/>
        <v>182.60399999999998</v>
      </c>
      <c r="Z106" s="137">
        <f t="shared" si="101"/>
        <v>47.427</v>
      </c>
      <c r="AA106" s="137">
        <f t="shared" si="101"/>
        <v>26.088999999999999</v>
      </c>
      <c r="AB106" s="137">
        <f t="shared" si="101"/>
        <v>51.343000000000004</v>
      </c>
      <c r="AC106" s="137">
        <f t="shared" si="101"/>
        <v>107.812</v>
      </c>
      <c r="AD106" s="137">
        <f t="shared" si="101"/>
        <v>160.22</v>
      </c>
      <c r="AE106" s="137">
        <f t="shared" si="101"/>
        <v>60.787999999999997</v>
      </c>
      <c r="AF106" s="137">
        <f t="shared" si="101"/>
        <v>39.176000000000002</v>
      </c>
      <c r="AG106" s="137">
        <f t="shared" si="101"/>
        <v>44.783000000000001</v>
      </c>
      <c r="AH106" s="137">
        <f t="shared" si="101"/>
        <v>63.161000000000001</v>
      </c>
      <c r="AI106" s="137">
        <f t="shared" si="101"/>
        <v>10.697000000000001</v>
      </c>
      <c r="AJ106" s="137">
        <f t="shared" si="101"/>
        <v>71.114000000000004</v>
      </c>
      <c r="AK106" s="137">
        <f t="shared" si="101"/>
        <v>98.972999999999999</v>
      </c>
      <c r="AL106" s="137">
        <f t="shared" si="101"/>
        <v>20.972000000000001</v>
      </c>
      <c r="AM106" s="137">
        <f t="shared" si="101"/>
        <v>14.363</v>
      </c>
      <c r="AN106" s="137">
        <f t="shared" si="101"/>
        <v>59.244</v>
      </c>
      <c r="AO106" s="137">
        <f t="shared" si="101"/>
        <v>61.617000000000004</v>
      </c>
      <c r="AP106" s="137">
        <f t="shared" si="101"/>
        <v>158.84300000000002</v>
      </c>
      <c r="AQ106" s="137">
        <f t="shared" si="101"/>
        <v>102.38200000000001</v>
      </c>
      <c r="AR106" s="137">
        <f t="shared" si="101"/>
        <v>56.68</v>
      </c>
      <c r="AS106" s="137">
        <f t="shared" si="101"/>
        <v>81.557999999999993</v>
      </c>
      <c r="AT106" s="137">
        <f t="shared" si="101"/>
        <v>80.466999999999999</v>
      </c>
      <c r="AU106" s="137">
        <f t="shared" si="101"/>
        <v>78.728999999999999</v>
      </c>
      <c r="AV106" s="137">
        <f t="shared" si="101"/>
        <v>37.594999999999999</v>
      </c>
      <c r="AW106" s="137">
        <f t="shared" si="101"/>
        <v>320.76100000000002</v>
      </c>
      <c r="AX106" s="137">
        <f t="shared" si="101"/>
        <v>118.756</v>
      </c>
      <c r="AY106" s="137">
        <f t="shared" si="101"/>
        <v>31.105</v>
      </c>
      <c r="AZ106" s="137">
        <f t="shared" si="101"/>
        <v>21.628999999999998</v>
      </c>
      <c r="BA106" s="137">
        <f t="shared" si="101"/>
        <v>185.607</v>
      </c>
      <c r="BB106" s="137">
        <f t="shared" si="101"/>
        <v>114.87299999999999</v>
      </c>
      <c r="BC106" s="137">
        <f t="shared" si="101"/>
        <v>309.09000000000003</v>
      </c>
      <c r="BD106" s="137">
        <f t="shared" si="101"/>
        <v>319.13499999999999</v>
      </c>
      <c r="BE106" s="137">
        <f t="shared" si="101"/>
        <v>197.26499999999999</v>
      </c>
      <c r="BF106" s="137">
        <f t="shared" si="101"/>
        <v>31.948999999999998</v>
      </c>
      <c r="BG106" s="137">
        <f t="shared" si="101"/>
        <v>4.931</v>
      </c>
      <c r="BH106" s="137">
        <f t="shared" si="101"/>
        <v>100.803</v>
      </c>
      <c r="BI106" s="137">
        <f t="shared" si="101"/>
        <v>62.853999999999999</v>
      </c>
      <c r="BJ106" s="137">
        <f t="shared" si="101"/>
        <v>80.754999999999995</v>
      </c>
      <c r="BK106" s="137">
        <f t="shared" si="101"/>
        <v>24.911000000000001</v>
      </c>
      <c r="BL106" s="137">
        <f t="shared" si="101"/>
        <v>65.611999999999995</v>
      </c>
      <c r="BM106" s="137">
        <f t="shared" si="101"/>
        <v>46.147000000000006</v>
      </c>
      <c r="BN106" s="137">
        <f t="shared" si="101"/>
        <v>43.728999999999999</v>
      </c>
      <c r="BO106" s="137">
        <f t="shared" si="101"/>
        <v>62.834000000000003</v>
      </c>
      <c r="BP106" s="137">
        <f t="shared" si="101"/>
        <v>276.20100000000002</v>
      </c>
      <c r="BQ106" s="137">
        <f t="shared" ref="BQ106:BZ121" si="102">BQ59+BQ82</f>
        <v>64.332999999999998</v>
      </c>
      <c r="BR106" s="137">
        <f t="shared" si="102"/>
        <v>86.320999999999998</v>
      </c>
      <c r="BS106" s="137">
        <f t="shared" si="102"/>
        <v>281.27300000000002</v>
      </c>
      <c r="BT106" s="137">
        <f t="shared" si="102"/>
        <v>166.721</v>
      </c>
      <c r="BU106" s="137">
        <f t="shared" si="102"/>
        <v>101.422</v>
      </c>
      <c r="BV106" s="137">
        <f t="shared" si="102"/>
        <v>149.71299999999999</v>
      </c>
      <c r="BW106" s="137">
        <f t="shared" si="102"/>
        <v>94.277000000000001</v>
      </c>
      <c r="BX106" s="137">
        <f t="shared" si="102"/>
        <v>145.38299999999998</v>
      </c>
      <c r="BY106" s="137">
        <f t="shared" si="102"/>
        <v>163.06</v>
      </c>
      <c r="BZ106" s="138">
        <f t="shared" si="102"/>
        <v>48.114000000000004</v>
      </c>
    </row>
    <row r="107" spans="1:78" s="6" customFormat="1" ht="16.2" x14ac:dyDescent="0.2">
      <c r="A107" s="28" t="s">
        <v>6</v>
      </c>
      <c r="B107" s="261">
        <f t="shared" si="99"/>
        <v>8251</v>
      </c>
      <c r="C107" s="189">
        <f t="shared" ref="C107" si="103">SUM(E107:BZ107)</f>
        <v>8251.0010000000002</v>
      </c>
      <c r="D107" s="219">
        <f t="shared" si="100"/>
        <v>0.99999987880258401</v>
      </c>
      <c r="E107" s="220">
        <f t="shared" si="101"/>
        <v>50.852999999999994</v>
      </c>
      <c r="F107" s="162">
        <f t="shared" si="101"/>
        <v>37.44</v>
      </c>
      <c r="G107" s="162">
        <f t="shared" si="101"/>
        <v>122.88</v>
      </c>
      <c r="H107" s="162">
        <f t="shared" si="101"/>
        <v>41.965000000000003</v>
      </c>
      <c r="I107" s="162">
        <f t="shared" si="101"/>
        <v>23.262999999999998</v>
      </c>
      <c r="J107" s="162">
        <f t="shared" si="101"/>
        <v>750.34199999999998</v>
      </c>
      <c r="K107" s="162">
        <f t="shared" si="101"/>
        <v>336.13199999999995</v>
      </c>
      <c r="L107" s="162">
        <f t="shared" si="101"/>
        <v>15.466999999999999</v>
      </c>
      <c r="M107" s="162">
        <f t="shared" si="101"/>
        <v>90.036000000000001</v>
      </c>
      <c r="N107" s="162">
        <f t="shared" si="101"/>
        <v>23.347999999999999</v>
      </c>
      <c r="O107" s="162">
        <f t="shared" si="101"/>
        <v>107.578</v>
      </c>
      <c r="P107" s="162">
        <f t="shared" si="101"/>
        <v>74.985000000000014</v>
      </c>
      <c r="Q107" s="162">
        <f t="shared" si="101"/>
        <v>35.201999999999998</v>
      </c>
      <c r="R107" s="162">
        <f t="shared" si="101"/>
        <v>40.111999999999995</v>
      </c>
      <c r="S107" s="162">
        <f t="shared" si="101"/>
        <v>76.295999999999992</v>
      </c>
      <c r="T107" s="162">
        <f t="shared" si="101"/>
        <v>61.819000000000003</v>
      </c>
      <c r="U107" s="162">
        <f t="shared" si="101"/>
        <v>194.35399999999998</v>
      </c>
      <c r="V107" s="162">
        <f t="shared" si="101"/>
        <v>23.177</v>
      </c>
      <c r="W107" s="162">
        <f t="shared" si="101"/>
        <v>95.274000000000001</v>
      </c>
      <c r="X107" s="162">
        <f t="shared" si="101"/>
        <v>18.422999999999998</v>
      </c>
      <c r="Y107" s="162">
        <f t="shared" si="101"/>
        <v>182.00799999999998</v>
      </c>
      <c r="Z107" s="162">
        <f t="shared" si="101"/>
        <v>51.710999999999999</v>
      </c>
      <c r="AA107" s="162">
        <f t="shared" si="101"/>
        <v>39.728000000000002</v>
      </c>
      <c r="AB107" s="162">
        <f t="shared" si="101"/>
        <v>50.872999999999998</v>
      </c>
      <c r="AC107" s="162">
        <f t="shared" si="101"/>
        <v>129.26499999999999</v>
      </c>
      <c r="AD107" s="162">
        <f t="shared" si="101"/>
        <v>163.96199999999999</v>
      </c>
      <c r="AE107" s="162">
        <f t="shared" si="101"/>
        <v>86.549000000000007</v>
      </c>
      <c r="AF107" s="162">
        <f t="shared" si="101"/>
        <v>46.707999999999998</v>
      </c>
      <c r="AG107" s="162">
        <f t="shared" si="101"/>
        <v>48.825000000000003</v>
      </c>
      <c r="AH107" s="162">
        <f t="shared" si="101"/>
        <v>71.352999999999994</v>
      </c>
      <c r="AI107" s="162">
        <f t="shared" si="101"/>
        <v>24.815999999999999</v>
      </c>
      <c r="AJ107" s="162">
        <f t="shared" si="101"/>
        <v>56.600999999999999</v>
      </c>
      <c r="AK107" s="162">
        <f t="shared" si="101"/>
        <v>122.50700000000001</v>
      </c>
      <c r="AL107" s="162">
        <f t="shared" si="101"/>
        <v>11.972999999999999</v>
      </c>
      <c r="AM107" s="162">
        <f t="shared" si="101"/>
        <v>30.221999999999998</v>
      </c>
      <c r="AN107" s="162">
        <f t="shared" si="101"/>
        <v>90.527000000000001</v>
      </c>
      <c r="AO107" s="162">
        <f t="shared" si="101"/>
        <v>98.489000000000004</v>
      </c>
      <c r="AP107" s="162">
        <f t="shared" si="101"/>
        <v>145.131</v>
      </c>
      <c r="AQ107" s="162">
        <f t="shared" si="101"/>
        <v>109.32499999999999</v>
      </c>
      <c r="AR107" s="162">
        <f t="shared" si="101"/>
        <v>60.207999999999998</v>
      </c>
      <c r="AS107" s="162">
        <f t="shared" si="101"/>
        <v>118.113</v>
      </c>
      <c r="AT107" s="162">
        <f t="shared" si="101"/>
        <v>81.521000000000001</v>
      </c>
      <c r="AU107" s="162">
        <f t="shared" si="101"/>
        <v>81.299000000000007</v>
      </c>
      <c r="AV107" s="162">
        <f t="shared" si="101"/>
        <v>38.758000000000003</v>
      </c>
      <c r="AW107" s="162">
        <f t="shared" si="101"/>
        <v>328.31799999999998</v>
      </c>
      <c r="AX107" s="162">
        <f t="shared" si="101"/>
        <v>117.79499999999999</v>
      </c>
      <c r="AY107" s="162">
        <f t="shared" si="101"/>
        <v>20.22</v>
      </c>
      <c r="AZ107" s="162">
        <f t="shared" si="101"/>
        <v>22.533999999999999</v>
      </c>
      <c r="BA107" s="162">
        <f t="shared" si="101"/>
        <v>256.79599999999999</v>
      </c>
      <c r="BB107" s="162">
        <f t="shared" si="101"/>
        <v>115.65600000000001</v>
      </c>
      <c r="BC107" s="162">
        <f t="shared" si="101"/>
        <v>364.32600000000002</v>
      </c>
      <c r="BD107" s="162">
        <f t="shared" si="101"/>
        <v>442.596</v>
      </c>
      <c r="BE107" s="162">
        <f t="shared" si="101"/>
        <v>239.61599999999999</v>
      </c>
      <c r="BF107" s="162">
        <f t="shared" si="101"/>
        <v>29.17</v>
      </c>
      <c r="BG107" s="162">
        <f t="shared" si="101"/>
        <v>14.544</v>
      </c>
      <c r="BH107" s="162">
        <f t="shared" si="101"/>
        <v>106.97199999999999</v>
      </c>
      <c r="BI107" s="162">
        <f t="shared" si="101"/>
        <v>55.844000000000001</v>
      </c>
      <c r="BJ107" s="162">
        <f t="shared" si="101"/>
        <v>94.283999999999992</v>
      </c>
      <c r="BK107" s="162">
        <f t="shared" si="101"/>
        <v>35.558999999999997</v>
      </c>
      <c r="BL107" s="162">
        <f t="shared" si="101"/>
        <v>93.497</v>
      </c>
      <c r="BM107" s="162">
        <f t="shared" si="101"/>
        <v>64.563000000000002</v>
      </c>
      <c r="BN107" s="162">
        <f t="shared" si="101"/>
        <v>55.22</v>
      </c>
      <c r="BO107" s="162">
        <f t="shared" si="101"/>
        <v>96.037000000000006</v>
      </c>
      <c r="BP107" s="162">
        <f t="shared" si="101"/>
        <v>352.077</v>
      </c>
      <c r="BQ107" s="162">
        <f t="shared" si="102"/>
        <v>58.393000000000001</v>
      </c>
      <c r="BR107" s="162">
        <f t="shared" si="102"/>
        <v>124.72499999999999</v>
      </c>
      <c r="BS107" s="162">
        <f t="shared" si="102"/>
        <v>183.90199999999999</v>
      </c>
      <c r="BT107" s="162">
        <f t="shared" si="102"/>
        <v>156.875</v>
      </c>
      <c r="BU107" s="162">
        <f t="shared" si="102"/>
        <v>132.16400000000002</v>
      </c>
      <c r="BV107" s="162">
        <f t="shared" si="102"/>
        <v>189.81099999999998</v>
      </c>
      <c r="BW107" s="162">
        <f t="shared" si="102"/>
        <v>94.181000000000012</v>
      </c>
      <c r="BX107" s="162">
        <f t="shared" si="102"/>
        <v>108.991</v>
      </c>
      <c r="BY107" s="162">
        <f t="shared" si="102"/>
        <v>95.397000000000006</v>
      </c>
      <c r="BZ107" s="163">
        <f t="shared" si="102"/>
        <v>41.519999999999996</v>
      </c>
    </row>
    <row r="108" spans="1:78" s="6" customFormat="1" ht="16.2" x14ac:dyDescent="0.2">
      <c r="A108" s="28" t="s">
        <v>7</v>
      </c>
      <c r="B108" s="261">
        <f t="shared" si="99"/>
        <v>8589</v>
      </c>
      <c r="C108" s="189">
        <f>SUM(E108:BZ108)</f>
        <v>8589.0000000000018</v>
      </c>
      <c r="D108" s="219">
        <f t="shared" si="100"/>
        <v>0.99999999999999978</v>
      </c>
      <c r="E108" s="220">
        <f t="shared" si="101"/>
        <v>60.576999999999998</v>
      </c>
      <c r="F108" s="162">
        <f t="shared" si="101"/>
        <v>51.016999999999996</v>
      </c>
      <c r="G108" s="162">
        <f t="shared" si="101"/>
        <v>99.908999999999992</v>
      </c>
      <c r="H108" s="162">
        <f t="shared" si="101"/>
        <v>61.113999999999997</v>
      </c>
      <c r="I108" s="162">
        <f t="shared" si="101"/>
        <v>40.971000000000004</v>
      </c>
      <c r="J108" s="162">
        <f t="shared" si="101"/>
        <v>852.846</v>
      </c>
      <c r="K108" s="162">
        <f t="shared" si="101"/>
        <v>260.36799999999999</v>
      </c>
      <c r="L108" s="162">
        <f t="shared" si="101"/>
        <v>14.036</v>
      </c>
      <c r="M108" s="162">
        <f t="shared" si="101"/>
        <v>97.596000000000004</v>
      </c>
      <c r="N108" s="162">
        <f t="shared" si="101"/>
        <v>45.65</v>
      </c>
      <c r="O108" s="162">
        <f t="shared" si="101"/>
        <v>138.79500000000002</v>
      </c>
      <c r="P108" s="162">
        <f t="shared" si="101"/>
        <v>98.82</v>
      </c>
      <c r="Q108" s="162">
        <f t="shared" si="101"/>
        <v>52.143000000000001</v>
      </c>
      <c r="R108" s="162">
        <f t="shared" si="101"/>
        <v>37.508000000000003</v>
      </c>
      <c r="S108" s="162">
        <f t="shared" si="101"/>
        <v>123.12</v>
      </c>
      <c r="T108" s="162">
        <f t="shared" si="101"/>
        <v>91.405000000000001</v>
      </c>
      <c r="U108" s="162">
        <f t="shared" si="101"/>
        <v>254.584</v>
      </c>
      <c r="V108" s="162">
        <f t="shared" si="101"/>
        <v>44.792000000000002</v>
      </c>
      <c r="W108" s="162">
        <f t="shared" si="101"/>
        <v>38.385999999999996</v>
      </c>
      <c r="X108" s="162">
        <f t="shared" si="101"/>
        <v>14.57</v>
      </c>
      <c r="Y108" s="162">
        <f t="shared" si="101"/>
        <v>159.65300000000002</v>
      </c>
      <c r="Z108" s="162">
        <f t="shared" si="101"/>
        <v>63.617000000000004</v>
      </c>
      <c r="AA108" s="162">
        <f t="shared" si="101"/>
        <v>55.927</v>
      </c>
      <c r="AB108" s="162">
        <f t="shared" si="101"/>
        <v>44.372</v>
      </c>
      <c r="AC108" s="162">
        <f t="shared" si="101"/>
        <v>89.673000000000002</v>
      </c>
      <c r="AD108" s="162">
        <f t="shared" si="101"/>
        <v>207.529</v>
      </c>
      <c r="AE108" s="162">
        <f t="shared" si="101"/>
        <v>105.56700000000001</v>
      </c>
      <c r="AF108" s="162">
        <f t="shared" si="101"/>
        <v>49.588999999999999</v>
      </c>
      <c r="AG108" s="162">
        <f t="shared" si="101"/>
        <v>60.933</v>
      </c>
      <c r="AH108" s="162">
        <f t="shared" si="101"/>
        <v>96.451999999999998</v>
      </c>
      <c r="AI108" s="162">
        <f t="shared" si="101"/>
        <v>68.131</v>
      </c>
      <c r="AJ108" s="162">
        <f t="shared" si="101"/>
        <v>50.747</v>
      </c>
      <c r="AK108" s="162">
        <f t="shared" si="101"/>
        <v>77.567999999999998</v>
      </c>
      <c r="AL108" s="162">
        <f t="shared" si="101"/>
        <v>19.454999999999998</v>
      </c>
      <c r="AM108" s="162">
        <f t="shared" si="101"/>
        <v>41.981999999999999</v>
      </c>
      <c r="AN108" s="162">
        <f t="shared" si="101"/>
        <v>121.70700000000001</v>
      </c>
      <c r="AO108" s="162">
        <f t="shared" si="101"/>
        <v>156.00400000000002</v>
      </c>
      <c r="AP108" s="162">
        <f t="shared" si="101"/>
        <v>123.83000000000001</v>
      </c>
      <c r="AQ108" s="162">
        <f t="shared" si="101"/>
        <v>111.08199999999999</v>
      </c>
      <c r="AR108" s="162">
        <f t="shared" si="101"/>
        <v>69.295999999999992</v>
      </c>
      <c r="AS108" s="162">
        <f t="shared" si="101"/>
        <v>146.39600000000002</v>
      </c>
      <c r="AT108" s="162">
        <f t="shared" si="101"/>
        <v>124.678</v>
      </c>
      <c r="AU108" s="162">
        <f t="shared" si="101"/>
        <v>82.057000000000002</v>
      </c>
      <c r="AV108" s="162">
        <f t="shared" si="101"/>
        <v>50.408999999999999</v>
      </c>
      <c r="AW108" s="162">
        <f t="shared" si="101"/>
        <v>337.21100000000001</v>
      </c>
      <c r="AX108" s="162">
        <f t="shared" si="101"/>
        <v>110.44799999999999</v>
      </c>
      <c r="AY108" s="162">
        <f t="shared" si="101"/>
        <v>13.992999999999999</v>
      </c>
      <c r="AZ108" s="162">
        <f t="shared" si="101"/>
        <v>30.731000000000002</v>
      </c>
      <c r="BA108" s="162">
        <f t="shared" si="101"/>
        <v>236.22</v>
      </c>
      <c r="BB108" s="162">
        <f t="shared" si="101"/>
        <v>115.77</v>
      </c>
      <c r="BC108" s="162">
        <f t="shared" si="101"/>
        <v>427.80499999999995</v>
      </c>
      <c r="BD108" s="162">
        <f t="shared" si="101"/>
        <v>328.76</v>
      </c>
      <c r="BE108" s="162">
        <f t="shared" si="101"/>
        <v>166.554</v>
      </c>
      <c r="BF108" s="162">
        <f t="shared" si="101"/>
        <v>53.532000000000004</v>
      </c>
      <c r="BG108" s="162">
        <f t="shared" si="101"/>
        <v>17.709</v>
      </c>
      <c r="BH108" s="162">
        <f t="shared" si="101"/>
        <v>106.586</v>
      </c>
      <c r="BI108" s="162">
        <f t="shared" si="101"/>
        <v>72.593000000000004</v>
      </c>
      <c r="BJ108" s="162">
        <f t="shared" si="101"/>
        <v>80.467999999999989</v>
      </c>
      <c r="BK108" s="162">
        <f t="shared" si="101"/>
        <v>58.589999999999996</v>
      </c>
      <c r="BL108" s="162">
        <f t="shared" si="101"/>
        <v>120.542</v>
      </c>
      <c r="BM108" s="162">
        <f t="shared" si="101"/>
        <v>54.442999999999998</v>
      </c>
      <c r="BN108" s="162">
        <f t="shared" si="101"/>
        <v>40.358000000000004</v>
      </c>
      <c r="BO108" s="162">
        <f t="shared" si="101"/>
        <v>168.66300000000001</v>
      </c>
      <c r="BP108" s="162">
        <f t="shared" si="101"/>
        <v>201.24299999999999</v>
      </c>
      <c r="BQ108" s="162">
        <f t="shared" si="102"/>
        <v>52.754000000000005</v>
      </c>
      <c r="BR108" s="162">
        <f t="shared" si="102"/>
        <v>160.28399999999999</v>
      </c>
      <c r="BS108" s="162">
        <f t="shared" si="102"/>
        <v>147.28</v>
      </c>
      <c r="BT108" s="162">
        <f t="shared" si="102"/>
        <v>126.60900000000001</v>
      </c>
      <c r="BU108" s="162">
        <f t="shared" si="102"/>
        <v>142.76900000000001</v>
      </c>
      <c r="BV108" s="162">
        <f t="shared" si="102"/>
        <v>189.345</v>
      </c>
      <c r="BW108" s="162">
        <f t="shared" si="102"/>
        <v>112.45</v>
      </c>
      <c r="BX108" s="162">
        <f t="shared" si="102"/>
        <v>85.638000000000005</v>
      </c>
      <c r="BY108" s="162">
        <f t="shared" si="102"/>
        <v>117.586</v>
      </c>
      <c r="BZ108" s="163">
        <f t="shared" si="102"/>
        <v>57.204999999999998</v>
      </c>
    </row>
    <row r="109" spans="1:78" s="6" customFormat="1" ht="16.2" x14ac:dyDescent="0.2">
      <c r="A109" s="28" t="s">
        <v>8</v>
      </c>
      <c r="B109" s="261">
        <f t="shared" si="99"/>
        <v>9854</v>
      </c>
      <c r="C109" s="189">
        <f>SUM(E109:BZ109)</f>
        <v>9853.9929999999986</v>
      </c>
      <c r="D109" s="219">
        <f t="shared" si="100"/>
        <v>1.0000007103719275</v>
      </c>
      <c r="E109" s="220">
        <f t="shared" si="101"/>
        <v>89.465000000000003</v>
      </c>
      <c r="F109" s="162">
        <f t="shared" si="101"/>
        <v>63.594000000000001</v>
      </c>
      <c r="G109" s="162">
        <f t="shared" si="101"/>
        <v>52.585999999999999</v>
      </c>
      <c r="H109" s="162">
        <f t="shared" si="101"/>
        <v>72.356999999999999</v>
      </c>
      <c r="I109" s="162">
        <f t="shared" si="101"/>
        <v>46.153999999999996</v>
      </c>
      <c r="J109" s="162">
        <f t="shared" si="101"/>
        <v>1362.893</v>
      </c>
      <c r="K109" s="162">
        <f t="shared" si="101"/>
        <v>236.83499999999998</v>
      </c>
      <c r="L109" s="162">
        <f t="shared" si="101"/>
        <v>21.785</v>
      </c>
      <c r="M109" s="162">
        <f t="shared" si="101"/>
        <v>84.515000000000001</v>
      </c>
      <c r="N109" s="162">
        <f t="shared" si="101"/>
        <v>39.603999999999999</v>
      </c>
      <c r="O109" s="162">
        <f t="shared" si="101"/>
        <v>67.056999999999988</v>
      </c>
      <c r="P109" s="162">
        <f t="shared" si="101"/>
        <v>94.123999999999995</v>
      </c>
      <c r="Q109" s="162">
        <f t="shared" si="101"/>
        <v>51.703000000000003</v>
      </c>
      <c r="R109" s="162">
        <f t="shared" si="101"/>
        <v>44.331000000000003</v>
      </c>
      <c r="S109" s="162">
        <f t="shared" si="101"/>
        <v>127.07299999999999</v>
      </c>
      <c r="T109" s="162">
        <f t="shared" si="101"/>
        <v>65.635999999999996</v>
      </c>
      <c r="U109" s="162">
        <f t="shared" si="101"/>
        <v>228.19300000000001</v>
      </c>
      <c r="V109" s="162">
        <f t="shared" si="101"/>
        <v>36.253</v>
      </c>
      <c r="W109" s="162">
        <f t="shared" si="101"/>
        <v>18.731999999999999</v>
      </c>
      <c r="X109" s="162">
        <f t="shared" si="101"/>
        <v>16.93</v>
      </c>
      <c r="Y109" s="162">
        <f t="shared" si="101"/>
        <v>195.61099999999999</v>
      </c>
      <c r="Z109" s="162">
        <f t="shared" si="101"/>
        <v>144.07</v>
      </c>
      <c r="AA109" s="162">
        <f t="shared" si="101"/>
        <v>37.212000000000003</v>
      </c>
      <c r="AB109" s="162">
        <f t="shared" si="101"/>
        <v>36.457999999999998</v>
      </c>
      <c r="AC109" s="162">
        <f t="shared" si="101"/>
        <v>80.704000000000008</v>
      </c>
      <c r="AD109" s="162">
        <f t="shared" si="101"/>
        <v>292.72500000000002</v>
      </c>
      <c r="AE109" s="162">
        <f t="shared" si="101"/>
        <v>110.377</v>
      </c>
      <c r="AF109" s="162">
        <f t="shared" si="101"/>
        <v>71.347999999999999</v>
      </c>
      <c r="AG109" s="162">
        <f t="shared" si="101"/>
        <v>98.186999999999998</v>
      </c>
      <c r="AH109" s="162">
        <f t="shared" si="101"/>
        <v>191.529</v>
      </c>
      <c r="AI109" s="162">
        <f t="shared" si="101"/>
        <v>63.161000000000001</v>
      </c>
      <c r="AJ109" s="162">
        <f t="shared" si="101"/>
        <v>63.058</v>
      </c>
      <c r="AK109" s="162">
        <f t="shared" si="101"/>
        <v>38.969000000000001</v>
      </c>
      <c r="AL109" s="162">
        <f t="shared" si="101"/>
        <v>33.087000000000003</v>
      </c>
      <c r="AM109" s="162">
        <f t="shared" si="101"/>
        <v>36.179000000000002</v>
      </c>
      <c r="AN109" s="162">
        <f t="shared" si="101"/>
        <v>205.75299999999999</v>
      </c>
      <c r="AO109" s="162">
        <f t="shared" si="101"/>
        <v>180.096</v>
      </c>
      <c r="AP109" s="162">
        <f t="shared" si="101"/>
        <v>200.85599999999999</v>
      </c>
      <c r="AQ109" s="162">
        <f t="shared" si="101"/>
        <v>147.518</v>
      </c>
      <c r="AR109" s="162">
        <f t="shared" si="101"/>
        <v>84.988</v>
      </c>
      <c r="AS109" s="162">
        <f t="shared" si="101"/>
        <v>135.261</v>
      </c>
      <c r="AT109" s="162">
        <f t="shared" si="101"/>
        <v>139.584</v>
      </c>
      <c r="AU109" s="162">
        <f t="shared" si="101"/>
        <v>92.888000000000005</v>
      </c>
      <c r="AV109" s="162">
        <f t="shared" si="101"/>
        <v>50.658999999999999</v>
      </c>
      <c r="AW109" s="162">
        <f t="shared" si="101"/>
        <v>391.60899999999998</v>
      </c>
      <c r="AX109" s="162">
        <f t="shared" si="101"/>
        <v>156.55799999999999</v>
      </c>
      <c r="AY109" s="162">
        <f t="shared" si="101"/>
        <v>32.924999999999997</v>
      </c>
      <c r="AZ109" s="162">
        <f t="shared" si="101"/>
        <v>36.847000000000001</v>
      </c>
      <c r="BA109" s="162">
        <f t="shared" si="101"/>
        <v>216.48500000000001</v>
      </c>
      <c r="BB109" s="162">
        <f t="shared" si="101"/>
        <v>103.098</v>
      </c>
      <c r="BC109" s="162">
        <f t="shared" si="101"/>
        <v>532.178</v>
      </c>
      <c r="BD109" s="162">
        <f t="shared" si="101"/>
        <v>226.72300000000001</v>
      </c>
      <c r="BE109" s="162">
        <f t="shared" si="101"/>
        <v>162.01299999999998</v>
      </c>
      <c r="BF109" s="162">
        <f t="shared" si="101"/>
        <v>79.44</v>
      </c>
      <c r="BG109" s="162">
        <f t="shared" si="101"/>
        <v>18.305</v>
      </c>
      <c r="BH109" s="162">
        <f t="shared" si="101"/>
        <v>148.952</v>
      </c>
      <c r="BI109" s="162">
        <f t="shared" si="101"/>
        <v>119.13499999999999</v>
      </c>
      <c r="BJ109" s="162">
        <f t="shared" si="101"/>
        <v>82.709000000000003</v>
      </c>
      <c r="BK109" s="162">
        <f t="shared" si="101"/>
        <v>35.290999999999997</v>
      </c>
      <c r="BL109" s="162">
        <f t="shared" si="101"/>
        <v>107.26</v>
      </c>
      <c r="BM109" s="162">
        <f t="shared" si="101"/>
        <v>46.891000000000005</v>
      </c>
      <c r="BN109" s="162">
        <f t="shared" si="101"/>
        <v>38.57</v>
      </c>
      <c r="BO109" s="162">
        <f t="shared" si="101"/>
        <v>214.68600000000001</v>
      </c>
      <c r="BP109" s="162">
        <f t="shared" ref="BP109" si="104">BP62+BP85</f>
        <v>219.21499999999997</v>
      </c>
      <c r="BQ109" s="162">
        <f t="shared" si="102"/>
        <v>71.096999999999994</v>
      </c>
      <c r="BR109" s="162">
        <f t="shared" si="102"/>
        <v>140.786</v>
      </c>
      <c r="BS109" s="162">
        <f t="shared" si="102"/>
        <v>218.43799999999999</v>
      </c>
      <c r="BT109" s="162">
        <f t="shared" si="102"/>
        <v>116.755</v>
      </c>
      <c r="BU109" s="162">
        <f t="shared" si="102"/>
        <v>159.02699999999999</v>
      </c>
      <c r="BV109" s="162">
        <f t="shared" si="102"/>
        <v>119.91800000000001</v>
      </c>
      <c r="BW109" s="162">
        <f t="shared" si="102"/>
        <v>130.56900000000002</v>
      </c>
      <c r="BX109" s="162">
        <f t="shared" si="102"/>
        <v>58.731999999999999</v>
      </c>
      <c r="BY109" s="162">
        <f t="shared" si="102"/>
        <v>201.726</v>
      </c>
      <c r="BZ109" s="163">
        <f t="shared" si="102"/>
        <v>117.95699999999999</v>
      </c>
    </row>
    <row r="110" spans="1:78" s="6" customFormat="1" ht="16.2" x14ac:dyDescent="0.2">
      <c r="A110" s="28" t="s">
        <v>9</v>
      </c>
      <c r="B110" s="261">
        <f t="shared" si="99"/>
        <v>12098</v>
      </c>
      <c r="C110" s="189">
        <f t="shared" ref="C110:C117" si="105">SUM(E110:BZ110)</f>
        <v>12098.003000000001</v>
      </c>
      <c r="D110" s="219">
        <f t="shared" si="100"/>
        <v>0.99999975202518954</v>
      </c>
      <c r="E110" s="220">
        <f t="shared" ref="E110:BP113" si="106">E63+E86</f>
        <v>107.61500000000001</v>
      </c>
      <c r="F110" s="162">
        <f t="shared" si="106"/>
        <v>70.447000000000003</v>
      </c>
      <c r="G110" s="162">
        <f t="shared" si="106"/>
        <v>86.680999999999997</v>
      </c>
      <c r="H110" s="162">
        <f t="shared" si="106"/>
        <v>83.869</v>
      </c>
      <c r="I110" s="162">
        <f t="shared" si="106"/>
        <v>106.191</v>
      </c>
      <c r="J110" s="162">
        <f t="shared" si="106"/>
        <v>1606.421</v>
      </c>
      <c r="K110" s="162">
        <f t="shared" si="106"/>
        <v>356.83199999999999</v>
      </c>
      <c r="L110" s="162">
        <f t="shared" si="106"/>
        <v>24.134</v>
      </c>
      <c r="M110" s="162">
        <f t="shared" si="106"/>
        <v>99.449999999999989</v>
      </c>
      <c r="N110" s="162">
        <f t="shared" si="106"/>
        <v>38.203000000000003</v>
      </c>
      <c r="O110" s="162">
        <f t="shared" si="106"/>
        <v>53.046999999999997</v>
      </c>
      <c r="P110" s="162">
        <f t="shared" si="106"/>
        <v>152.55799999999999</v>
      </c>
      <c r="Q110" s="162">
        <f t="shared" si="106"/>
        <v>47.786999999999999</v>
      </c>
      <c r="R110" s="162">
        <f t="shared" si="106"/>
        <v>70.311999999999998</v>
      </c>
      <c r="S110" s="162">
        <f t="shared" si="106"/>
        <v>163.196</v>
      </c>
      <c r="T110" s="162">
        <f t="shared" si="106"/>
        <v>72.171999999999997</v>
      </c>
      <c r="U110" s="162">
        <f t="shared" si="106"/>
        <v>218.358</v>
      </c>
      <c r="V110" s="162">
        <f t="shared" si="106"/>
        <v>42.045000000000002</v>
      </c>
      <c r="W110" s="162">
        <f t="shared" si="106"/>
        <v>21.493000000000002</v>
      </c>
      <c r="X110" s="162">
        <f t="shared" si="106"/>
        <v>40.098999999999997</v>
      </c>
      <c r="Y110" s="162">
        <f t="shared" si="106"/>
        <v>200.149</v>
      </c>
      <c r="Z110" s="162">
        <f t="shared" si="106"/>
        <v>161.404</v>
      </c>
      <c r="AA110" s="162">
        <f t="shared" si="106"/>
        <v>50.73</v>
      </c>
      <c r="AB110" s="162">
        <f t="shared" si="106"/>
        <v>37.182000000000002</v>
      </c>
      <c r="AC110" s="162">
        <f t="shared" si="106"/>
        <v>78.510000000000005</v>
      </c>
      <c r="AD110" s="162">
        <f t="shared" si="106"/>
        <v>289.10599999999999</v>
      </c>
      <c r="AE110" s="162">
        <f t="shared" si="106"/>
        <v>118.176</v>
      </c>
      <c r="AF110" s="162">
        <f t="shared" si="106"/>
        <v>92.83</v>
      </c>
      <c r="AG110" s="162">
        <f t="shared" si="106"/>
        <v>167.77499999999998</v>
      </c>
      <c r="AH110" s="162">
        <f t="shared" si="106"/>
        <v>297.97500000000002</v>
      </c>
      <c r="AI110" s="162">
        <f t="shared" si="106"/>
        <v>56.966000000000001</v>
      </c>
      <c r="AJ110" s="162">
        <f t="shared" si="106"/>
        <v>123.19300000000001</v>
      </c>
      <c r="AK110" s="162">
        <f t="shared" si="106"/>
        <v>40.378</v>
      </c>
      <c r="AL110" s="162">
        <f t="shared" si="106"/>
        <v>44.268999999999998</v>
      </c>
      <c r="AM110" s="162">
        <f t="shared" si="106"/>
        <v>70.903999999999996</v>
      </c>
      <c r="AN110" s="162">
        <f t="shared" si="106"/>
        <v>213.57399999999998</v>
      </c>
      <c r="AO110" s="162">
        <f t="shared" si="106"/>
        <v>137.24</v>
      </c>
      <c r="AP110" s="162">
        <f t="shared" si="106"/>
        <v>564.32400000000007</v>
      </c>
      <c r="AQ110" s="162">
        <f t="shared" si="106"/>
        <v>240.14</v>
      </c>
      <c r="AR110" s="162">
        <f t="shared" si="106"/>
        <v>144.85399999999998</v>
      </c>
      <c r="AS110" s="162">
        <f t="shared" si="106"/>
        <v>132.87100000000001</v>
      </c>
      <c r="AT110" s="162">
        <f t="shared" si="106"/>
        <v>244.7</v>
      </c>
      <c r="AU110" s="162">
        <f t="shared" si="106"/>
        <v>114.18700000000001</v>
      </c>
      <c r="AV110" s="162">
        <f t="shared" si="106"/>
        <v>110.61</v>
      </c>
      <c r="AW110" s="162">
        <f t="shared" si="106"/>
        <v>464.26599999999996</v>
      </c>
      <c r="AX110" s="162">
        <f t="shared" si="106"/>
        <v>258.14600000000002</v>
      </c>
      <c r="AY110" s="162">
        <f t="shared" si="106"/>
        <v>25.936</v>
      </c>
      <c r="AZ110" s="162">
        <f t="shared" si="106"/>
        <v>67.111999999999995</v>
      </c>
      <c r="BA110" s="162">
        <f t="shared" si="106"/>
        <v>194.10399999999998</v>
      </c>
      <c r="BB110" s="162">
        <f t="shared" si="106"/>
        <v>145.71299999999999</v>
      </c>
      <c r="BC110" s="162">
        <f t="shared" si="106"/>
        <v>664.48400000000004</v>
      </c>
      <c r="BD110" s="162">
        <f t="shared" si="106"/>
        <v>271.38300000000004</v>
      </c>
      <c r="BE110" s="162">
        <f t="shared" si="106"/>
        <v>166.905</v>
      </c>
      <c r="BF110" s="162">
        <f t="shared" si="106"/>
        <v>60.775999999999996</v>
      </c>
      <c r="BG110" s="162">
        <f t="shared" si="106"/>
        <v>14.875</v>
      </c>
      <c r="BH110" s="162">
        <f t="shared" si="106"/>
        <v>137.416</v>
      </c>
      <c r="BI110" s="162">
        <f t="shared" si="106"/>
        <v>115.16499999999999</v>
      </c>
      <c r="BJ110" s="162">
        <f t="shared" si="106"/>
        <v>74.436000000000007</v>
      </c>
      <c r="BK110" s="162">
        <f t="shared" si="106"/>
        <v>44.632999999999996</v>
      </c>
      <c r="BL110" s="162">
        <f t="shared" si="106"/>
        <v>94.320999999999998</v>
      </c>
      <c r="BM110" s="162">
        <f t="shared" si="106"/>
        <v>39.091999999999999</v>
      </c>
      <c r="BN110" s="162">
        <f t="shared" si="106"/>
        <v>32.808</v>
      </c>
      <c r="BO110" s="162">
        <f t="shared" si="106"/>
        <v>140.26600000000002</v>
      </c>
      <c r="BP110" s="162">
        <f t="shared" si="106"/>
        <v>297.19899999999996</v>
      </c>
      <c r="BQ110" s="162">
        <f t="shared" si="102"/>
        <v>136.55900000000003</v>
      </c>
      <c r="BR110" s="162">
        <f t="shared" si="102"/>
        <v>168.50299999999999</v>
      </c>
      <c r="BS110" s="162">
        <f t="shared" si="102"/>
        <v>312.166</v>
      </c>
      <c r="BT110" s="162">
        <f t="shared" si="102"/>
        <v>89.415999999999997</v>
      </c>
      <c r="BU110" s="162">
        <f t="shared" si="102"/>
        <v>165.62799999999999</v>
      </c>
      <c r="BV110" s="162">
        <f t="shared" si="102"/>
        <v>107.85899999999999</v>
      </c>
      <c r="BW110" s="162">
        <f t="shared" si="102"/>
        <v>222.19900000000001</v>
      </c>
      <c r="BX110" s="162">
        <f t="shared" si="102"/>
        <v>115.83</v>
      </c>
      <c r="BY110" s="162">
        <f t="shared" si="102"/>
        <v>189.762</v>
      </c>
      <c r="BZ110" s="163">
        <f t="shared" si="102"/>
        <v>88.087999999999994</v>
      </c>
    </row>
    <row r="111" spans="1:78" s="6" customFormat="1" ht="16.2" x14ac:dyDescent="0.2">
      <c r="A111" s="28" t="s">
        <v>10</v>
      </c>
      <c r="B111" s="261">
        <f t="shared" si="99"/>
        <v>10403</v>
      </c>
      <c r="C111" s="189">
        <f t="shared" si="105"/>
        <v>10403</v>
      </c>
      <c r="D111" s="219">
        <f t="shared" si="100"/>
        <v>1</v>
      </c>
      <c r="E111" s="220">
        <f t="shared" si="106"/>
        <v>100.581</v>
      </c>
      <c r="F111" s="162">
        <f t="shared" si="106"/>
        <v>52.512</v>
      </c>
      <c r="G111" s="162">
        <f t="shared" si="106"/>
        <v>97.82</v>
      </c>
      <c r="H111" s="162">
        <f t="shared" si="106"/>
        <v>54.266999999999996</v>
      </c>
      <c r="I111" s="162">
        <f t="shared" si="106"/>
        <v>80.816000000000003</v>
      </c>
      <c r="J111" s="162">
        <f t="shared" si="106"/>
        <v>821.47199999999998</v>
      </c>
      <c r="K111" s="162">
        <f t="shared" si="106"/>
        <v>324.65999999999997</v>
      </c>
      <c r="L111" s="162">
        <f t="shared" si="106"/>
        <v>37.808999999999997</v>
      </c>
      <c r="M111" s="162">
        <f t="shared" si="106"/>
        <v>106.24299999999999</v>
      </c>
      <c r="N111" s="162">
        <f t="shared" si="106"/>
        <v>42.777000000000001</v>
      </c>
      <c r="O111" s="162">
        <f t="shared" si="106"/>
        <v>48.451999999999998</v>
      </c>
      <c r="P111" s="162">
        <f t="shared" si="106"/>
        <v>75.88</v>
      </c>
      <c r="Q111" s="162">
        <f t="shared" si="106"/>
        <v>51.548000000000002</v>
      </c>
      <c r="R111" s="162">
        <f t="shared" si="106"/>
        <v>123.12100000000001</v>
      </c>
      <c r="S111" s="162">
        <f t="shared" si="106"/>
        <v>145.33100000000002</v>
      </c>
      <c r="T111" s="162">
        <f t="shared" si="106"/>
        <v>63.445999999999998</v>
      </c>
      <c r="U111" s="162">
        <f t="shared" si="106"/>
        <v>189.571</v>
      </c>
      <c r="V111" s="162">
        <f t="shared" si="106"/>
        <v>41.448999999999998</v>
      </c>
      <c r="W111" s="162">
        <f t="shared" si="106"/>
        <v>164.15899999999999</v>
      </c>
      <c r="X111" s="162">
        <f t="shared" si="106"/>
        <v>92.489000000000004</v>
      </c>
      <c r="Y111" s="162">
        <f t="shared" si="106"/>
        <v>187.43299999999999</v>
      </c>
      <c r="Z111" s="162">
        <f t="shared" si="106"/>
        <v>79.165999999999997</v>
      </c>
      <c r="AA111" s="162">
        <f t="shared" si="106"/>
        <v>33.795999999999999</v>
      </c>
      <c r="AB111" s="162">
        <f t="shared" si="106"/>
        <v>46.959000000000003</v>
      </c>
      <c r="AC111" s="162">
        <f t="shared" si="106"/>
        <v>86.722999999999999</v>
      </c>
      <c r="AD111" s="162">
        <f t="shared" si="106"/>
        <v>159.084</v>
      </c>
      <c r="AE111" s="162">
        <f t="shared" si="106"/>
        <v>113.057</v>
      </c>
      <c r="AF111" s="162">
        <f t="shared" si="106"/>
        <v>81.159000000000006</v>
      </c>
      <c r="AG111" s="162">
        <f t="shared" si="106"/>
        <v>104.26</v>
      </c>
      <c r="AH111" s="162">
        <f t="shared" si="106"/>
        <v>156.161</v>
      </c>
      <c r="AI111" s="162">
        <f t="shared" si="106"/>
        <v>43.120999999999995</v>
      </c>
      <c r="AJ111" s="162">
        <f t="shared" si="106"/>
        <v>100.09700000000001</v>
      </c>
      <c r="AK111" s="162">
        <f t="shared" si="106"/>
        <v>36.83</v>
      </c>
      <c r="AL111" s="162">
        <f t="shared" si="106"/>
        <v>45.783000000000001</v>
      </c>
      <c r="AM111" s="162">
        <f t="shared" si="106"/>
        <v>49.352000000000004</v>
      </c>
      <c r="AN111" s="162">
        <f t="shared" si="106"/>
        <v>66.128</v>
      </c>
      <c r="AO111" s="162">
        <f t="shared" si="106"/>
        <v>88.576999999999998</v>
      </c>
      <c r="AP111" s="162">
        <f t="shared" si="106"/>
        <v>431.85199999999998</v>
      </c>
      <c r="AQ111" s="162">
        <f t="shared" si="106"/>
        <v>214.91899999999998</v>
      </c>
      <c r="AR111" s="162">
        <f t="shared" si="106"/>
        <v>130.49199999999999</v>
      </c>
      <c r="AS111" s="162">
        <f t="shared" si="106"/>
        <v>102.146</v>
      </c>
      <c r="AT111" s="162">
        <f t="shared" si="106"/>
        <v>149.00299999999999</v>
      </c>
      <c r="AU111" s="162">
        <f t="shared" si="106"/>
        <v>113.851</v>
      </c>
      <c r="AV111" s="162">
        <f t="shared" si="106"/>
        <v>153.01999999999998</v>
      </c>
      <c r="AW111" s="162">
        <f t="shared" si="106"/>
        <v>523.43799999999999</v>
      </c>
      <c r="AX111" s="162">
        <f t="shared" si="106"/>
        <v>259.63100000000003</v>
      </c>
      <c r="AY111" s="162">
        <f t="shared" si="106"/>
        <v>52.015999999999998</v>
      </c>
      <c r="AZ111" s="162">
        <f t="shared" si="106"/>
        <v>63.068999999999996</v>
      </c>
      <c r="BA111" s="162">
        <f t="shared" si="106"/>
        <v>170.82</v>
      </c>
      <c r="BB111" s="162">
        <f t="shared" si="106"/>
        <v>128.18700000000001</v>
      </c>
      <c r="BC111" s="162">
        <f t="shared" si="106"/>
        <v>524.72799999999995</v>
      </c>
      <c r="BD111" s="162">
        <f t="shared" si="106"/>
        <v>311.31</v>
      </c>
      <c r="BE111" s="162">
        <f t="shared" si="106"/>
        <v>134.67400000000001</v>
      </c>
      <c r="BF111" s="162">
        <f t="shared" si="106"/>
        <v>91.801000000000002</v>
      </c>
      <c r="BG111" s="162">
        <f t="shared" si="106"/>
        <v>15.018999999999998</v>
      </c>
      <c r="BH111" s="162">
        <f t="shared" si="106"/>
        <v>131.83199999999999</v>
      </c>
      <c r="BI111" s="162">
        <f t="shared" si="106"/>
        <v>80.242999999999995</v>
      </c>
      <c r="BJ111" s="162">
        <f t="shared" si="106"/>
        <v>91.129000000000005</v>
      </c>
      <c r="BK111" s="162">
        <f t="shared" si="106"/>
        <v>27.73</v>
      </c>
      <c r="BL111" s="162">
        <f t="shared" si="106"/>
        <v>109.414</v>
      </c>
      <c r="BM111" s="162">
        <f t="shared" si="106"/>
        <v>49.676000000000002</v>
      </c>
      <c r="BN111" s="162">
        <f t="shared" si="106"/>
        <v>25.676000000000002</v>
      </c>
      <c r="BO111" s="162">
        <f t="shared" si="106"/>
        <v>100.28399999999999</v>
      </c>
      <c r="BP111" s="162">
        <f t="shared" si="106"/>
        <v>300.75</v>
      </c>
      <c r="BQ111" s="162">
        <f t="shared" si="102"/>
        <v>160.32499999999999</v>
      </c>
      <c r="BR111" s="162">
        <f t="shared" si="102"/>
        <v>158.41200000000001</v>
      </c>
      <c r="BS111" s="162">
        <f t="shared" si="102"/>
        <v>244.63800000000001</v>
      </c>
      <c r="BT111" s="162">
        <f t="shared" si="102"/>
        <v>136.429</v>
      </c>
      <c r="BU111" s="162">
        <f t="shared" si="102"/>
        <v>154.17099999999999</v>
      </c>
      <c r="BV111" s="162">
        <f t="shared" si="102"/>
        <v>117.41200000000001</v>
      </c>
      <c r="BW111" s="162">
        <f t="shared" si="102"/>
        <v>232.791</v>
      </c>
      <c r="BX111" s="162">
        <f t="shared" si="102"/>
        <v>167.898</v>
      </c>
      <c r="BY111" s="162">
        <f t="shared" si="102"/>
        <v>299.52600000000001</v>
      </c>
      <c r="BZ111" s="163">
        <f t="shared" si="102"/>
        <v>52.599000000000004</v>
      </c>
    </row>
    <row r="112" spans="1:78" s="6" customFormat="1" ht="16.2" x14ac:dyDescent="0.2">
      <c r="A112" s="28" t="s">
        <v>11</v>
      </c>
      <c r="B112" s="261">
        <f t="shared" si="99"/>
        <v>10060</v>
      </c>
      <c r="C112" s="189">
        <f t="shared" si="105"/>
        <v>10060.003000000004</v>
      </c>
      <c r="D112" s="219">
        <f t="shared" si="100"/>
        <v>0.99999970178935293</v>
      </c>
      <c r="E112" s="220">
        <f t="shared" si="106"/>
        <v>57.195</v>
      </c>
      <c r="F112" s="162">
        <f t="shared" si="106"/>
        <v>64.927999999999997</v>
      </c>
      <c r="G112" s="162">
        <f t="shared" si="106"/>
        <v>115.173</v>
      </c>
      <c r="H112" s="162">
        <f t="shared" si="106"/>
        <v>59.192999999999998</v>
      </c>
      <c r="I112" s="162">
        <f t="shared" si="106"/>
        <v>66.016999999999996</v>
      </c>
      <c r="J112" s="162">
        <f t="shared" si="106"/>
        <v>883.59300000000007</v>
      </c>
      <c r="K112" s="162">
        <f t="shared" si="106"/>
        <v>384.36700000000002</v>
      </c>
      <c r="L112" s="162">
        <f t="shared" si="106"/>
        <v>33.543999999999997</v>
      </c>
      <c r="M112" s="162">
        <f t="shared" si="106"/>
        <v>112.95099999999999</v>
      </c>
      <c r="N112" s="162">
        <f t="shared" si="106"/>
        <v>29.788</v>
      </c>
      <c r="O112" s="162">
        <f t="shared" si="106"/>
        <v>75.102000000000004</v>
      </c>
      <c r="P112" s="162">
        <f t="shared" si="106"/>
        <v>76.908000000000001</v>
      </c>
      <c r="Q112" s="162">
        <f t="shared" si="106"/>
        <v>75.944999999999993</v>
      </c>
      <c r="R112" s="162">
        <f t="shared" si="106"/>
        <v>96.349000000000004</v>
      </c>
      <c r="S112" s="162">
        <f t="shared" si="106"/>
        <v>100.876</v>
      </c>
      <c r="T112" s="162">
        <f t="shared" si="106"/>
        <v>53.905000000000001</v>
      </c>
      <c r="U112" s="162">
        <f t="shared" si="106"/>
        <v>188.28</v>
      </c>
      <c r="V112" s="162">
        <f t="shared" si="106"/>
        <v>31.853999999999999</v>
      </c>
      <c r="W112" s="162">
        <f t="shared" si="106"/>
        <v>157.00800000000001</v>
      </c>
      <c r="X112" s="162">
        <f t="shared" si="106"/>
        <v>92.286000000000001</v>
      </c>
      <c r="Y112" s="162">
        <f t="shared" si="106"/>
        <v>166.38800000000001</v>
      </c>
      <c r="Z112" s="162">
        <f t="shared" si="106"/>
        <v>73.572000000000003</v>
      </c>
      <c r="AA112" s="162">
        <f t="shared" si="106"/>
        <v>40.448999999999998</v>
      </c>
      <c r="AB112" s="162">
        <f t="shared" si="106"/>
        <v>89.07</v>
      </c>
      <c r="AC112" s="162">
        <f t="shared" si="106"/>
        <v>137.22899999999998</v>
      </c>
      <c r="AD112" s="162">
        <f t="shared" si="106"/>
        <v>162.233</v>
      </c>
      <c r="AE112" s="162">
        <f t="shared" si="106"/>
        <v>94.838999999999999</v>
      </c>
      <c r="AF112" s="162">
        <f t="shared" si="106"/>
        <v>95.490000000000009</v>
      </c>
      <c r="AG112" s="162">
        <f t="shared" si="106"/>
        <v>98.491</v>
      </c>
      <c r="AH112" s="162">
        <f t="shared" si="106"/>
        <v>101.59</v>
      </c>
      <c r="AI112" s="162">
        <f t="shared" si="106"/>
        <v>34.677</v>
      </c>
      <c r="AJ112" s="162">
        <f t="shared" si="106"/>
        <v>96.290999999999997</v>
      </c>
      <c r="AK112" s="162">
        <f t="shared" si="106"/>
        <v>54.204000000000001</v>
      </c>
      <c r="AL112" s="162">
        <f t="shared" si="106"/>
        <v>41.768999999999998</v>
      </c>
      <c r="AM112" s="162">
        <f t="shared" si="106"/>
        <v>34.055999999999997</v>
      </c>
      <c r="AN112" s="162">
        <f t="shared" si="106"/>
        <v>60.338999999999999</v>
      </c>
      <c r="AO112" s="162">
        <f t="shared" si="106"/>
        <v>82.563999999999993</v>
      </c>
      <c r="AP112" s="162">
        <f t="shared" si="106"/>
        <v>302.64800000000002</v>
      </c>
      <c r="AQ112" s="162">
        <f t="shared" si="106"/>
        <v>189.142</v>
      </c>
      <c r="AR112" s="162">
        <f t="shared" si="106"/>
        <v>111.761</v>
      </c>
      <c r="AS112" s="162">
        <f t="shared" si="106"/>
        <v>102.61799999999999</v>
      </c>
      <c r="AT112" s="162">
        <f t="shared" si="106"/>
        <v>147.292</v>
      </c>
      <c r="AU112" s="162">
        <f t="shared" si="106"/>
        <v>133.631</v>
      </c>
      <c r="AV112" s="162">
        <f t="shared" si="106"/>
        <v>159.322</v>
      </c>
      <c r="AW112" s="162">
        <f t="shared" si="106"/>
        <v>503.45400000000001</v>
      </c>
      <c r="AX112" s="162">
        <f t="shared" si="106"/>
        <v>221.85000000000002</v>
      </c>
      <c r="AY112" s="162">
        <f t="shared" si="106"/>
        <v>64.900000000000006</v>
      </c>
      <c r="AZ112" s="162">
        <f t="shared" si="106"/>
        <v>51.792000000000002</v>
      </c>
      <c r="BA112" s="162">
        <f t="shared" si="106"/>
        <v>195.49</v>
      </c>
      <c r="BB112" s="162">
        <f t="shared" si="106"/>
        <v>105.64400000000001</v>
      </c>
      <c r="BC112" s="162">
        <f t="shared" si="106"/>
        <v>516.29300000000001</v>
      </c>
      <c r="BD112" s="162">
        <f t="shared" si="106"/>
        <v>322.19</v>
      </c>
      <c r="BE112" s="162">
        <f t="shared" si="106"/>
        <v>138.86000000000001</v>
      </c>
      <c r="BF112" s="162">
        <f t="shared" si="106"/>
        <v>69.792000000000002</v>
      </c>
      <c r="BG112" s="162">
        <f t="shared" si="106"/>
        <v>17.314</v>
      </c>
      <c r="BH112" s="162">
        <f t="shared" si="106"/>
        <v>142.21300000000002</v>
      </c>
      <c r="BI112" s="162">
        <f t="shared" si="106"/>
        <v>83.817000000000007</v>
      </c>
      <c r="BJ112" s="162">
        <f t="shared" si="106"/>
        <v>109.55199999999999</v>
      </c>
      <c r="BK112" s="162">
        <f t="shared" si="106"/>
        <v>34.688000000000002</v>
      </c>
      <c r="BL112" s="162">
        <f t="shared" si="106"/>
        <v>88.621000000000009</v>
      </c>
      <c r="BM112" s="162">
        <f t="shared" si="106"/>
        <v>35.111000000000004</v>
      </c>
      <c r="BN112" s="162">
        <f t="shared" si="106"/>
        <v>27.298000000000002</v>
      </c>
      <c r="BO112" s="162">
        <f t="shared" si="106"/>
        <v>80.004000000000005</v>
      </c>
      <c r="BP112" s="162">
        <f t="shared" si="106"/>
        <v>230.18</v>
      </c>
      <c r="BQ112" s="162">
        <f t="shared" si="102"/>
        <v>156.14699999999999</v>
      </c>
      <c r="BR112" s="162">
        <f t="shared" si="102"/>
        <v>132.70499999999998</v>
      </c>
      <c r="BS112" s="162">
        <f t="shared" si="102"/>
        <v>233.84200000000001</v>
      </c>
      <c r="BT112" s="162">
        <f t="shared" si="102"/>
        <v>192.99900000000002</v>
      </c>
      <c r="BU112" s="162">
        <f t="shared" si="102"/>
        <v>144.03700000000001</v>
      </c>
      <c r="BV112" s="162">
        <f t="shared" si="102"/>
        <v>135.07400000000001</v>
      </c>
      <c r="BW112" s="162">
        <f t="shared" si="102"/>
        <v>174.02100000000002</v>
      </c>
      <c r="BX112" s="162">
        <f t="shared" si="102"/>
        <v>202.02800000000002</v>
      </c>
      <c r="BY112" s="162">
        <f t="shared" si="102"/>
        <v>235.559</v>
      </c>
      <c r="BZ112" s="163">
        <f t="shared" si="102"/>
        <v>49.600999999999999</v>
      </c>
    </row>
    <row r="113" spans="1:78" s="6" customFormat="1" ht="16.2" x14ac:dyDescent="0.2">
      <c r="A113" s="28" t="s">
        <v>12</v>
      </c>
      <c r="B113" s="261">
        <f t="shared" si="99"/>
        <v>10398</v>
      </c>
      <c r="C113" s="189">
        <f t="shared" si="105"/>
        <v>10398.007</v>
      </c>
      <c r="D113" s="219">
        <f t="shared" si="100"/>
        <v>0.99999932679406744</v>
      </c>
      <c r="E113" s="220">
        <f t="shared" si="106"/>
        <v>44.626999999999995</v>
      </c>
      <c r="F113" s="162">
        <f t="shared" si="106"/>
        <v>54.494999999999997</v>
      </c>
      <c r="G113" s="162">
        <f t="shared" si="106"/>
        <v>164.35300000000001</v>
      </c>
      <c r="H113" s="162">
        <f t="shared" si="106"/>
        <v>71.69</v>
      </c>
      <c r="I113" s="162">
        <f t="shared" si="106"/>
        <v>67.850999999999999</v>
      </c>
      <c r="J113" s="162">
        <f t="shared" si="106"/>
        <v>978.327</v>
      </c>
      <c r="K113" s="162">
        <f t="shared" si="106"/>
        <v>432.84100000000001</v>
      </c>
      <c r="L113" s="162">
        <f t="shared" si="106"/>
        <v>33.531999999999996</v>
      </c>
      <c r="M113" s="162">
        <f t="shared" si="106"/>
        <v>107.38300000000001</v>
      </c>
      <c r="N113" s="162">
        <f t="shared" si="106"/>
        <v>29.786999999999999</v>
      </c>
      <c r="O113" s="162">
        <f t="shared" si="106"/>
        <v>111.13400000000001</v>
      </c>
      <c r="P113" s="162">
        <f t="shared" si="106"/>
        <v>78.953000000000003</v>
      </c>
      <c r="Q113" s="162">
        <f t="shared" si="106"/>
        <v>59.591999999999999</v>
      </c>
      <c r="R113" s="162">
        <f t="shared" si="106"/>
        <v>95.863</v>
      </c>
      <c r="S113" s="162">
        <f t="shared" si="106"/>
        <v>87.348000000000013</v>
      </c>
      <c r="T113" s="162">
        <f t="shared" si="106"/>
        <v>73.441000000000003</v>
      </c>
      <c r="U113" s="162">
        <f t="shared" si="106"/>
        <v>241.71100000000001</v>
      </c>
      <c r="V113" s="162">
        <f t="shared" si="106"/>
        <v>33.143000000000001</v>
      </c>
      <c r="W113" s="162">
        <f t="shared" si="106"/>
        <v>88.05</v>
      </c>
      <c r="X113" s="162">
        <f t="shared" si="106"/>
        <v>78.472000000000008</v>
      </c>
      <c r="Y113" s="162">
        <f t="shared" si="106"/>
        <v>156.61000000000001</v>
      </c>
      <c r="Z113" s="162">
        <f t="shared" si="106"/>
        <v>64.576999999999998</v>
      </c>
      <c r="AA113" s="162">
        <f t="shared" si="106"/>
        <v>56.652000000000001</v>
      </c>
      <c r="AB113" s="162">
        <f t="shared" si="106"/>
        <v>109.21299999999999</v>
      </c>
      <c r="AC113" s="162">
        <f t="shared" si="106"/>
        <v>122.75299999999999</v>
      </c>
      <c r="AD113" s="162">
        <f t="shared" si="106"/>
        <v>164.423</v>
      </c>
      <c r="AE113" s="162">
        <f t="shared" si="106"/>
        <v>121.11500000000001</v>
      </c>
      <c r="AF113" s="162">
        <f t="shared" si="106"/>
        <v>76.272999999999996</v>
      </c>
      <c r="AG113" s="162">
        <f t="shared" si="106"/>
        <v>86.920999999999992</v>
      </c>
      <c r="AH113" s="162">
        <f t="shared" si="106"/>
        <v>115.88399999999999</v>
      </c>
      <c r="AI113" s="162">
        <f t="shared" si="106"/>
        <v>45.906999999999996</v>
      </c>
      <c r="AJ113" s="162">
        <f t="shared" si="106"/>
        <v>66.938000000000002</v>
      </c>
      <c r="AK113" s="162">
        <f t="shared" si="106"/>
        <v>146.47300000000001</v>
      </c>
      <c r="AL113" s="162">
        <f t="shared" si="106"/>
        <v>37.100999999999999</v>
      </c>
      <c r="AM113" s="162">
        <f t="shared" si="106"/>
        <v>33.512</v>
      </c>
      <c r="AN113" s="162">
        <f t="shared" si="106"/>
        <v>82.471000000000004</v>
      </c>
      <c r="AO113" s="162">
        <f t="shared" si="106"/>
        <v>96.926000000000002</v>
      </c>
      <c r="AP113" s="162">
        <f t="shared" si="106"/>
        <v>190.60399999999998</v>
      </c>
      <c r="AQ113" s="162">
        <f t="shared" si="106"/>
        <v>191.33500000000001</v>
      </c>
      <c r="AR113" s="162">
        <f t="shared" si="106"/>
        <v>130.86000000000001</v>
      </c>
      <c r="AS113" s="162">
        <f t="shared" si="106"/>
        <v>143.72</v>
      </c>
      <c r="AT113" s="162">
        <f t="shared" si="106"/>
        <v>122.009</v>
      </c>
      <c r="AU113" s="162">
        <f t="shared" si="106"/>
        <v>152.554</v>
      </c>
      <c r="AV113" s="162">
        <f t="shared" si="106"/>
        <v>110.65700000000001</v>
      </c>
      <c r="AW113" s="162">
        <f t="shared" si="106"/>
        <v>492.94500000000005</v>
      </c>
      <c r="AX113" s="162">
        <f t="shared" si="106"/>
        <v>193.90300000000002</v>
      </c>
      <c r="AY113" s="162">
        <f t="shared" si="106"/>
        <v>50.466000000000001</v>
      </c>
      <c r="AZ113" s="162">
        <f t="shared" si="106"/>
        <v>54.414000000000001</v>
      </c>
      <c r="BA113" s="162">
        <f t="shared" si="106"/>
        <v>209.20699999999999</v>
      </c>
      <c r="BB113" s="162">
        <f t="shared" si="106"/>
        <v>150.029</v>
      </c>
      <c r="BC113" s="162">
        <f t="shared" si="106"/>
        <v>455.62</v>
      </c>
      <c r="BD113" s="162">
        <f t="shared" si="106"/>
        <v>500.22199999999998</v>
      </c>
      <c r="BE113" s="162">
        <f t="shared" si="106"/>
        <v>152.03399999999999</v>
      </c>
      <c r="BF113" s="162">
        <f t="shared" si="106"/>
        <v>81.33</v>
      </c>
      <c r="BG113" s="162">
        <f t="shared" si="106"/>
        <v>33.134</v>
      </c>
      <c r="BH113" s="162">
        <f t="shared" si="106"/>
        <v>116.25800000000001</v>
      </c>
      <c r="BI113" s="162">
        <f t="shared" si="106"/>
        <v>82.564999999999998</v>
      </c>
      <c r="BJ113" s="162">
        <f t="shared" si="106"/>
        <v>114.346</v>
      </c>
      <c r="BK113" s="162">
        <f t="shared" si="106"/>
        <v>37.326000000000001</v>
      </c>
      <c r="BL113" s="162">
        <f t="shared" si="106"/>
        <v>97.959000000000003</v>
      </c>
      <c r="BM113" s="162">
        <f t="shared" si="106"/>
        <v>50.707999999999998</v>
      </c>
      <c r="BN113" s="162">
        <f t="shared" si="106"/>
        <v>42.143999999999998</v>
      </c>
      <c r="BO113" s="162">
        <f t="shared" si="106"/>
        <v>84.332999999999998</v>
      </c>
      <c r="BP113" s="162">
        <f t="shared" ref="BP113" si="107">BP66+BP89</f>
        <v>343.255</v>
      </c>
      <c r="BQ113" s="162">
        <f t="shared" si="102"/>
        <v>132.09899999999999</v>
      </c>
      <c r="BR113" s="162">
        <f t="shared" si="102"/>
        <v>150.77699999999999</v>
      </c>
      <c r="BS113" s="162">
        <f t="shared" si="102"/>
        <v>225.47899999999998</v>
      </c>
      <c r="BT113" s="162">
        <f t="shared" si="102"/>
        <v>191.607</v>
      </c>
      <c r="BU113" s="162">
        <f t="shared" si="102"/>
        <v>160.12</v>
      </c>
      <c r="BV113" s="162">
        <f t="shared" si="102"/>
        <v>205.62400000000002</v>
      </c>
      <c r="BW113" s="162">
        <f t="shared" si="102"/>
        <v>152.61699999999999</v>
      </c>
      <c r="BX113" s="162">
        <f t="shared" si="102"/>
        <v>116.5</v>
      </c>
      <c r="BY113" s="162">
        <f t="shared" si="102"/>
        <v>131.32299999999998</v>
      </c>
      <c r="BZ113" s="163">
        <f t="shared" si="102"/>
        <v>31.582000000000001</v>
      </c>
    </row>
    <row r="114" spans="1:78" s="6" customFormat="1" ht="16.2" x14ac:dyDescent="0.2">
      <c r="A114" s="28" t="s">
        <v>13</v>
      </c>
      <c r="B114" s="261">
        <f t="shared" si="99"/>
        <v>12048</v>
      </c>
      <c r="C114" s="189">
        <f t="shared" si="105"/>
        <v>12048.002000000002</v>
      </c>
      <c r="D114" s="219">
        <f t="shared" si="100"/>
        <v>0.99999983399737136</v>
      </c>
      <c r="E114" s="220">
        <f t="shared" ref="E114:BP117" si="108">E67+E90</f>
        <v>78.748999999999995</v>
      </c>
      <c r="F114" s="162">
        <f t="shared" si="108"/>
        <v>57.216999999999999</v>
      </c>
      <c r="G114" s="162">
        <f t="shared" si="108"/>
        <v>161.41000000000003</v>
      </c>
      <c r="H114" s="162">
        <f t="shared" si="108"/>
        <v>65.272999999999996</v>
      </c>
      <c r="I114" s="162">
        <f t="shared" si="108"/>
        <v>69.494</v>
      </c>
      <c r="J114" s="162">
        <f t="shared" si="108"/>
        <v>1081.0900000000001</v>
      </c>
      <c r="K114" s="162">
        <f t="shared" si="108"/>
        <v>434.47900000000004</v>
      </c>
      <c r="L114" s="162">
        <f t="shared" si="108"/>
        <v>32.653999999999996</v>
      </c>
      <c r="M114" s="162">
        <f t="shared" si="108"/>
        <v>90.105999999999995</v>
      </c>
      <c r="N114" s="162">
        <f t="shared" si="108"/>
        <v>39.582000000000001</v>
      </c>
      <c r="O114" s="162">
        <f t="shared" si="108"/>
        <v>89.436000000000007</v>
      </c>
      <c r="P114" s="162">
        <f t="shared" si="108"/>
        <v>102.057</v>
      </c>
      <c r="Q114" s="162">
        <f t="shared" si="108"/>
        <v>76.820999999999998</v>
      </c>
      <c r="R114" s="162">
        <f t="shared" si="108"/>
        <v>80.593000000000004</v>
      </c>
      <c r="S114" s="162">
        <f t="shared" si="108"/>
        <v>107.39099999999999</v>
      </c>
      <c r="T114" s="162">
        <f t="shared" si="108"/>
        <v>92.061000000000007</v>
      </c>
      <c r="U114" s="162">
        <f t="shared" si="108"/>
        <v>367.56600000000003</v>
      </c>
      <c r="V114" s="162">
        <f t="shared" si="108"/>
        <v>47.832999999999998</v>
      </c>
      <c r="W114" s="162">
        <f t="shared" si="108"/>
        <v>61.17</v>
      </c>
      <c r="X114" s="162">
        <f t="shared" si="108"/>
        <v>51.32</v>
      </c>
      <c r="Y114" s="162">
        <f t="shared" si="108"/>
        <v>226.524</v>
      </c>
      <c r="Z114" s="162">
        <f t="shared" si="108"/>
        <v>67.611000000000004</v>
      </c>
      <c r="AA114" s="162">
        <f t="shared" si="108"/>
        <v>51.58</v>
      </c>
      <c r="AB114" s="162">
        <f t="shared" si="108"/>
        <v>103.92400000000001</v>
      </c>
      <c r="AC114" s="162">
        <f t="shared" si="108"/>
        <v>116.88999999999999</v>
      </c>
      <c r="AD114" s="162">
        <f t="shared" si="108"/>
        <v>236.38499999999999</v>
      </c>
      <c r="AE114" s="162">
        <f t="shared" si="108"/>
        <v>137.351</v>
      </c>
      <c r="AF114" s="162">
        <f t="shared" si="108"/>
        <v>95.364000000000004</v>
      </c>
      <c r="AG114" s="162">
        <f t="shared" si="108"/>
        <v>124.881</v>
      </c>
      <c r="AH114" s="162">
        <f t="shared" si="108"/>
        <v>124.929</v>
      </c>
      <c r="AI114" s="162">
        <f t="shared" si="108"/>
        <v>37.698</v>
      </c>
      <c r="AJ114" s="162">
        <f t="shared" si="108"/>
        <v>91.86699999999999</v>
      </c>
      <c r="AK114" s="162">
        <f t="shared" si="108"/>
        <v>207.82599999999999</v>
      </c>
      <c r="AL114" s="162">
        <f t="shared" si="108"/>
        <v>67.655000000000001</v>
      </c>
      <c r="AM114" s="162">
        <f t="shared" si="108"/>
        <v>47.985999999999997</v>
      </c>
      <c r="AN114" s="162">
        <f t="shared" si="108"/>
        <v>116.874</v>
      </c>
      <c r="AO114" s="162">
        <f t="shared" si="108"/>
        <v>134.42599999999999</v>
      </c>
      <c r="AP114" s="162">
        <f t="shared" si="108"/>
        <v>191.31</v>
      </c>
      <c r="AQ114" s="162">
        <f t="shared" si="108"/>
        <v>221.11500000000001</v>
      </c>
      <c r="AR114" s="162">
        <f t="shared" si="108"/>
        <v>135.155</v>
      </c>
      <c r="AS114" s="162">
        <f t="shared" si="108"/>
        <v>190.90800000000002</v>
      </c>
      <c r="AT114" s="162">
        <f t="shared" si="108"/>
        <v>173.84399999999999</v>
      </c>
      <c r="AU114" s="162">
        <f t="shared" si="108"/>
        <v>145.42099999999999</v>
      </c>
      <c r="AV114" s="162">
        <f t="shared" si="108"/>
        <v>81.256</v>
      </c>
      <c r="AW114" s="162">
        <f t="shared" si="108"/>
        <v>526.40100000000007</v>
      </c>
      <c r="AX114" s="162">
        <f t="shared" si="108"/>
        <v>201.613</v>
      </c>
      <c r="AY114" s="162">
        <f t="shared" si="108"/>
        <v>63.756</v>
      </c>
      <c r="AZ114" s="162">
        <f t="shared" si="108"/>
        <v>59.161000000000001</v>
      </c>
      <c r="BA114" s="162">
        <f t="shared" si="108"/>
        <v>260.91399999999999</v>
      </c>
      <c r="BB114" s="162">
        <f t="shared" si="108"/>
        <v>173.40600000000001</v>
      </c>
      <c r="BC114" s="162">
        <f t="shared" si="108"/>
        <v>509.28300000000002</v>
      </c>
      <c r="BD114" s="162">
        <f t="shared" si="108"/>
        <v>602.57500000000005</v>
      </c>
      <c r="BE114" s="162">
        <f t="shared" si="108"/>
        <v>269.31400000000002</v>
      </c>
      <c r="BF114" s="162">
        <f t="shared" si="108"/>
        <v>70.626000000000005</v>
      </c>
      <c r="BG114" s="162">
        <f t="shared" si="108"/>
        <v>20.181999999999999</v>
      </c>
      <c r="BH114" s="162">
        <f t="shared" si="108"/>
        <v>167.85499999999999</v>
      </c>
      <c r="BI114" s="162">
        <f t="shared" si="108"/>
        <v>110.77799999999999</v>
      </c>
      <c r="BJ114" s="162">
        <f t="shared" si="108"/>
        <v>120.09800000000001</v>
      </c>
      <c r="BK114" s="162">
        <f t="shared" si="108"/>
        <v>63.573999999999998</v>
      </c>
      <c r="BL114" s="162">
        <f t="shared" si="108"/>
        <v>145.89600000000002</v>
      </c>
      <c r="BM114" s="162">
        <f t="shared" si="108"/>
        <v>45.417000000000002</v>
      </c>
      <c r="BN114" s="162">
        <f t="shared" si="108"/>
        <v>55.765999999999998</v>
      </c>
      <c r="BO114" s="162">
        <f t="shared" si="108"/>
        <v>115.557</v>
      </c>
      <c r="BP114" s="162">
        <f t="shared" si="108"/>
        <v>387.78200000000004</v>
      </c>
      <c r="BQ114" s="162">
        <f t="shared" si="102"/>
        <v>119.601</v>
      </c>
      <c r="BR114" s="162">
        <f t="shared" si="102"/>
        <v>206.01999999999998</v>
      </c>
      <c r="BS114" s="162">
        <f t="shared" si="102"/>
        <v>250.42700000000002</v>
      </c>
      <c r="BT114" s="162">
        <f t="shared" si="102"/>
        <v>199.53700000000001</v>
      </c>
      <c r="BU114" s="162">
        <f t="shared" si="102"/>
        <v>144.19299999999998</v>
      </c>
      <c r="BV114" s="162">
        <f t="shared" si="102"/>
        <v>304.416</v>
      </c>
      <c r="BW114" s="162">
        <f t="shared" si="102"/>
        <v>197.809</v>
      </c>
      <c r="BX114" s="162">
        <f t="shared" si="102"/>
        <v>138.065</v>
      </c>
      <c r="BY114" s="162">
        <f t="shared" si="102"/>
        <v>155.46199999999999</v>
      </c>
      <c r="BZ114" s="163">
        <f t="shared" si="102"/>
        <v>47.436</v>
      </c>
    </row>
    <row r="115" spans="1:78" s="6" customFormat="1" ht="16.2" x14ac:dyDescent="0.2">
      <c r="A115" s="28" t="s">
        <v>14</v>
      </c>
      <c r="B115" s="261">
        <f t="shared" si="99"/>
        <v>13331</v>
      </c>
      <c r="C115" s="189">
        <f t="shared" si="105"/>
        <v>13330.998</v>
      </c>
      <c r="D115" s="219">
        <f t="shared" si="100"/>
        <v>1.0000001500262772</v>
      </c>
      <c r="E115" s="220">
        <f t="shared" si="108"/>
        <v>151.785</v>
      </c>
      <c r="F115" s="162">
        <f t="shared" si="108"/>
        <v>98.600999999999999</v>
      </c>
      <c r="G115" s="162">
        <f t="shared" si="108"/>
        <v>138.37400000000002</v>
      </c>
      <c r="H115" s="162">
        <f t="shared" si="108"/>
        <v>66.462999999999994</v>
      </c>
      <c r="I115" s="162">
        <f t="shared" si="108"/>
        <v>70.453000000000003</v>
      </c>
      <c r="J115" s="162">
        <f t="shared" si="108"/>
        <v>1252.923</v>
      </c>
      <c r="K115" s="162">
        <f t="shared" si="108"/>
        <v>412.72199999999998</v>
      </c>
      <c r="L115" s="162">
        <f t="shared" si="108"/>
        <v>50.402999999999999</v>
      </c>
      <c r="M115" s="162">
        <f t="shared" si="108"/>
        <v>105.684</v>
      </c>
      <c r="N115" s="162">
        <f t="shared" si="108"/>
        <v>64.760999999999996</v>
      </c>
      <c r="O115" s="162">
        <f t="shared" si="108"/>
        <v>82.72</v>
      </c>
      <c r="P115" s="162">
        <f t="shared" si="108"/>
        <v>84.52</v>
      </c>
      <c r="Q115" s="162">
        <f t="shared" si="108"/>
        <v>78.251000000000005</v>
      </c>
      <c r="R115" s="162">
        <f t="shared" si="108"/>
        <v>102.518</v>
      </c>
      <c r="S115" s="162">
        <f t="shared" si="108"/>
        <v>149.57799999999997</v>
      </c>
      <c r="T115" s="162">
        <f t="shared" si="108"/>
        <v>79.956999999999994</v>
      </c>
      <c r="U115" s="162">
        <f t="shared" si="108"/>
        <v>348.67</v>
      </c>
      <c r="V115" s="162">
        <f t="shared" si="108"/>
        <v>42.662999999999997</v>
      </c>
      <c r="W115" s="162">
        <f t="shared" si="108"/>
        <v>42.850999999999999</v>
      </c>
      <c r="X115" s="162">
        <f t="shared" si="108"/>
        <v>71.825000000000003</v>
      </c>
      <c r="Y115" s="162">
        <f t="shared" si="108"/>
        <v>286.50400000000002</v>
      </c>
      <c r="Z115" s="162">
        <f t="shared" si="108"/>
        <v>98.47</v>
      </c>
      <c r="AA115" s="162">
        <f t="shared" si="108"/>
        <v>48.314999999999998</v>
      </c>
      <c r="AB115" s="162">
        <f t="shared" si="108"/>
        <v>123.476</v>
      </c>
      <c r="AC115" s="162">
        <f t="shared" si="108"/>
        <v>109.792</v>
      </c>
      <c r="AD115" s="162">
        <f t="shared" si="108"/>
        <v>393.32299999999998</v>
      </c>
      <c r="AE115" s="162">
        <f t="shared" si="108"/>
        <v>150.00700000000001</v>
      </c>
      <c r="AF115" s="162">
        <f t="shared" si="108"/>
        <v>114.074</v>
      </c>
      <c r="AG115" s="162">
        <f t="shared" si="108"/>
        <v>167.15600000000001</v>
      </c>
      <c r="AH115" s="162">
        <f t="shared" si="108"/>
        <v>183.95499999999998</v>
      </c>
      <c r="AI115" s="162">
        <f t="shared" si="108"/>
        <v>53.350999999999999</v>
      </c>
      <c r="AJ115" s="162">
        <f t="shared" si="108"/>
        <v>91.551000000000002</v>
      </c>
      <c r="AK115" s="162">
        <f t="shared" si="108"/>
        <v>227.00800000000001</v>
      </c>
      <c r="AL115" s="162">
        <f t="shared" si="108"/>
        <v>112.06</v>
      </c>
      <c r="AM115" s="162">
        <f t="shared" si="108"/>
        <v>44.359000000000002</v>
      </c>
      <c r="AN115" s="162">
        <f t="shared" si="108"/>
        <v>88.793999999999997</v>
      </c>
      <c r="AO115" s="162">
        <f t="shared" si="108"/>
        <v>217.43</v>
      </c>
      <c r="AP115" s="162">
        <f t="shared" si="108"/>
        <v>229.62299999999999</v>
      </c>
      <c r="AQ115" s="162">
        <f t="shared" si="108"/>
        <v>257.62700000000001</v>
      </c>
      <c r="AR115" s="162">
        <f t="shared" si="108"/>
        <v>112.19999999999999</v>
      </c>
      <c r="AS115" s="162">
        <f t="shared" si="108"/>
        <v>184.745</v>
      </c>
      <c r="AT115" s="162">
        <f t="shared" si="108"/>
        <v>216.98500000000001</v>
      </c>
      <c r="AU115" s="162">
        <f t="shared" si="108"/>
        <v>157.34</v>
      </c>
      <c r="AV115" s="162">
        <f t="shared" si="108"/>
        <v>87.325999999999993</v>
      </c>
      <c r="AW115" s="162">
        <f t="shared" si="108"/>
        <v>554.58899999999994</v>
      </c>
      <c r="AX115" s="162">
        <f t="shared" si="108"/>
        <v>224.953</v>
      </c>
      <c r="AY115" s="162">
        <f t="shared" si="108"/>
        <v>70.058999999999997</v>
      </c>
      <c r="AZ115" s="162">
        <f t="shared" si="108"/>
        <v>95.123999999999995</v>
      </c>
      <c r="BA115" s="162">
        <f t="shared" si="108"/>
        <v>283.21500000000003</v>
      </c>
      <c r="BB115" s="162">
        <f t="shared" si="108"/>
        <v>189.822</v>
      </c>
      <c r="BC115" s="162">
        <f t="shared" si="108"/>
        <v>602.67700000000002</v>
      </c>
      <c r="BD115" s="162">
        <f t="shared" si="108"/>
        <v>497.75299999999999</v>
      </c>
      <c r="BE115" s="162">
        <f t="shared" si="108"/>
        <v>230.92400000000001</v>
      </c>
      <c r="BF115" s="162">
        <f t="shared" si="108"/>
        <v>94.366</v>
      </c>
      <c r="BG115" s="162">
        <f t="shared" si="108"/>
        <v>27.138999999999999</v>
      </c>
      <c r="BH115" s="162">
        <f t="shared" si="108"/>
        <v>213.536</v>
      </c>
      <c r="BI115" s="162">
        <f t="shared" si="108"/>
        <v>123.399</v>
      </c>
      <c r="BJ115" s="162">
        <f t="shared" si="108"/>
        <v>138.72800000000001</v>
      </c>
      <c r="BK115" s="162">
        <f t="shared" si="108"/>
        <v>47.144000000000005</v>
      </c>
      <c r="BL115" s="162">
        <f t="shared" si="108"/>
        <v>170.95</v>
      </c>
      <c r="BM115" s="162">
        <f t="shared" si="108"/>
        <v>55.710999999999999</v>
      </c>
      <c r="BN115" s="162">
        <f t="shared" si="108"/>
        <v>41.727000000000004</v>
      </c>
      <c r="BO115" s="162">
        <f t="shared" si="108"/>
        <v>138.15199999999999</v>
      </c>
      <c r="BP115" s="162">
        <f t="shared" si="108"/>
        <v>397.31799999999998</v>
      </c>
      <c r="BQ115" s="162">
        <f t="shared" si="102"/>
        <v>125.12199999999999</v>
      </c>
      <c r="BR115" s="162">
        <f t="shared" si="102"/>
        <v>199.065</v>
      </c>
      <c r="BS115" s="162">
        <f t="shared" si="102"/>
        <v>307.36500000000001</v>
      </c>
      <c r="BT115" s="162">
        <f t="shared" si="102"/>
        <v>149.97899999999998</v>
      </c>
      <c r="BU115" s="162">
        <f t="shared" si="102"/>
        <v>189.49099999999999</v>
      </c>
      <c r="BV115" s="162">
        <f t="shared" si="102"/>
        <v>242.62700000000001</v>
      </c>
      <c r="BW115" s="162">
        <f t="shared" si="102"/>
        <v>209.93600000000001</v>
      </c>
      <c r="BX115" s="162">
        <f t="shared" si="102"/>
        <v>141.44800000000001</v>
      </c>
      <c r="BY115" s="162">
        <f t="shared" si="102"/>
        <v>234.86599999999999</v>
      </c>
      <c r="BZ115" s="163">
        <f t="shared" si="102"/>
        <v>82.62</v>
      </c>
    </row>
    <row r="116" spans="1:78" s="6" customFormat="1" ht="16.2" x14ac:dyDescent="0.2">
      <c r="A116" s="28" t="s">
        <v>15</v>
      </c>
      <c r="B116" s="261">
        <f t="shared" si="99"/>
        <v>14769</v>
      </c>
      <c r="C116" s="189">
        <f t="shared" si="105"/>
        <v>14768.999</v>
      </c>
      <c r="D116" s="219">
        <f t="shared" si="100"/>
        <v>1.0000000677093959</v>
      </c>
      <c r="E116" s="220">
        <f t="shared" si="108"/>
        <v>164.07499999999999</v>
      </c>
      <c r="F116" s="162">
        <f t="shared" si="108"/>
        <v>130.63200000000001</v>
      </c>
      <c r="G116" s="162">
        <f t="shared" si="108"/>
        <v>168.054</v>
      </c>
      <c r="H116" s="162">
        <f t="shared" si="108"/>
        <v>117.71900000000001</v>
      </c>
      <c r="I116" s="162">
        <f t="shared" si="108"/>
        <v>114.17400000000001</v>
      </c>
      <c r="J116" s="162">
        <f t="shared" si="108"/>
        <v>1425.3580000000002</v>
      </c>
      <c r="K116" s="162">
        <f t="shared" si="108"/>
        <v>425.73599999999999</v>
      </c>
      <c r="L116" s="162">
        <f t="shared" si="108"/>
        <v>56.365000000000002</v>
      </c>
      <c r="M116" s="162">
        <f t="shared" si="108"/>
        <v>123.923</v>
      </c>
      <c r="N116" s="162">
        <f t="shared" si="108"/>
        <v>53.902000000000001</v>
      </c>
      <c r="O116" s="162">
        <f t="shared" si="108"/>
        <v>74.727999999999994</v>
      </c>
      <c r="P116" s="162">
        <f t="shared" si="108"/>
        <v>103.27</v>
      </c>
      <c r="Q116" s="162">
        <f t="shared" si="108"/>
        <v>81.212000000000003</v>
      </c>
      <c r="R116" s="162">
        <f t="shared" si="108"/>
        <v>101.426</v>
      </c>
      <c r="S116" s="162">
        <f t="shared" si="108"/>
        <v>202.857</v>
      </c>
      <c r="T116" s="162">
        <f t="shared" si="108"/>
        <v>143.779</v>
      </c>
      <c r="U116" s="162">
        <f t="shared" si="108"/>
        <v>320.12799999999999</v>
      </c>
      <c r="V116" s="162">
        <f t="shared" si="108"/>
        <v>69.179000000000002</v>
      </c>
      <c r="W116" s="162">
        <f t="shared" si="108"/>
        <v>27.742999999999999</v>
      </c>
      <c r="X116" s="162">
        <f t="shared" si="108"/>
        <v>106.34100000000001</v>
      </c>
      <c r="Y116" s="162">
        <f t="shared" si="108"/>
        <v>254.41399999999999</v>
      </c>
      <c r="Z116" s="162">
        <f t="shared" si="108"/>
        <v>144.63400000000001</v>
      </c>
      <c r="AA116" s="162">
        <f t="shared" si="108"/>
        <v>67.260000000000005</v>
      </c>
      <c r="AB116" s="162">
        <f t="shared" si="108"/>
        <v>61.408999999999999</v>
      </c>
      <c r="AC116" s="162">
        <f t="shared" si="108"/>
        <v>112.509</v>
      </c>
      <c r="AD116" s="162">
        <f t="shared" si="108"/>
        <v>325.54399999999998</v>
      </c>
      <c r="AE116" s="162">
        <f t="shared" si="108"/>
        <v>207.495</v>
      </c>
      <c r="AF116" s="162">
        <f t="shared" si="108"/>
        <v>132.649</v>
      </c>
      <c r="AG116" s="162">
        <f t="shared" si="108"/>
        <v>169.90699999999998</v>
      </c>
      <c r="AH116" s="162">
        <f t="shared" si="108"/>
        <v>299.577</v>
      </c>
      <c r="AI116" s="162">
        <f t="shared" si="108"/>
        <v>63.669000000000004</v>
      </c>
      <c r="AJ116" s="162">
        <f t="shared" si="108"/>
        <v>104.00200000000001</v>
      </c>
      <c r="AK116" s="162">
        <f t="shared" si="108"/>
        <v>195.28</v>
      </c>
      <c r="AL116" s="162">
        <f t="shared" si="108"/>
        <v>204.048</v>
      </c>
      <c r="AM116" s="162">
        <f t="shared" si="108"/>
        <v>57.245999999999995</v>
      </c>
      <c r="AN116" s="162">
        <f t="shared" si="108"/>
        <v>123.97800000000001</v>
      </c>
      <c r="AO116" s="162">
        <f t="shared" si="108"/>
        <v>188.458</v>
      </c>
      <c r="AP116" s="162">
        <f t="shared" si="108"/>
        <v>267.47699999999998</v>
      </c>
      <c r="AQ116" s="162">
        <f t="shared" si="108"/>
        <v>302.25299999999999</v>
      </c>
      <c r="AR116" s="162">
        <f t="shared" si="108"/>
        <v>158.27499999999998</v>
      </c>
      <c r="AS116" s="162">
        <f t="shared" si="108"/>
        <v>161.126</v>
      </c>
      <c r="AT116" s="162">
        <f t="shared" si="108"/>
        <v>267.245</v>
      </c>
      <c r="AU116" s="162">
        <f t="shared" si="108"/>
        <v>163.93799999999999</v>
      </c>
      <c r="AV116" s="162">
        <f t="shared" si="108"/>
        <v>111.62100000000001</v>
      </c>
      <c r="AW116" s="162">
        <f t="shared" si="108"/>
        <v>654.072</v>
      </c>
      <c r="AX116" s="162">
        <f t="shared" si="108"/>
        <v>263.50400000000002</v>
      </c>
      <c r="AY116" s="162">
        <f t="shared" si="108"/>
        <v>61.587999999999994</v>
      </c>
      <c r="AZ116" s="162">
        <f t="shared" si="108"/>
        <v>137.875</v>
      </c>
      <c r="BA116" s="162">
        <f t="shared" si="108"/>
        <v>321.89600000000002</v>
      </c>
      <c r="BB116" s="162">
        <f t="shared" si="108"/>
        <v>195.99099999999999</v>
      </c>
      <c r="BC116" s="162">
        <f t="shared" si="108"/>
        <v>703.36400000000003</v>
      </c>
      <c r="BD116" s="162">
        <f t="shared" si="108"/>
        <v>517.9</v>
      </c>
      <c r="BE116" s="162">
        <f t="shared" si="108"/>
        <v>289.36799999999999</v>
      </c>
      <c r="BF116" s="162">
        <f t="shared" si="108"/>
        <v>94.403999999999996</v>
      </c>
      <c r="BG116" s="162">
        <f t="shared" si="108"/>
        <v>30.719000000000001</v>
      </c>
      <c r="BH116" s="162">
        <f t="shared" si="108"/>
        <v>166.715</v>
      </c>
      <c r="BI116" s="162">
        <f t="shared" si="108"/>
        <v>118.289</v>
      </c>
      <c r="BJ116" s="162">
        <f t="shared" si="108"/>
        <v>147.84700000000001</v>
      </c>
      <c r="BK116" s="162">
        <f t="shared" si="108"/>
        <v>64.837000000000003</v>
      </c>
      <c r="BL116" s="162">
        <f t="shared" si="108"/>
        <v>160.547</v>
      </c>
      <c r="BM116" s="162">
        <f t="shared" si="108"/>
        <v>60.445000000000007</v>
      </c>
      <c r="BN116" s="162">
        <f t="shared" si="108"/>
        <v>36.472000000000001</v>
      </c>
      <c r="BO116" s="162">
        <f t="shared" si="108"/>
        <v>140.63200000000001</v>
      </c>
      <c r="BP116" s="162">
        <f t="shared" si="108"/>
        <v>357.30700000000002</v>
      </c>
      <c r="BQ116" s="162">
        <f t="shared" si="102"/>
        <v>154.494</v>
      </c>
      <c r="BR116" s="162">
        <f t="shared" si="102"/>
        <v>271.38199999999995</v>
      </c>
      <c r="BS116" s="162">
        <f t="shared" si="102"/>
        <v>359.97699999999998</v>
      </c>
      <c r="BT116" s="162">
        <f t="shared" si="102"/>
        <v>153.51</v>
      </c>
      <c r="BU116" s="162">
        <f t="shared" si="102"/>
        <v>250.53300000000002</v>
      </c>
      <c r="BV116" s="162">
        <f t="shared" si="102"/>
        <v>251.64</v>
      </c>
      <c r="BW116" s="162">
        <f t="shared" si="102"/>
        <v>239.81200000000001</v>
      </c>
      <c r="BX116" s="162">
        <f t="shared" si="102"/>
        <v>108.488</v>
      </c>
      <c r="BY116" s="162">
        <f t="shared" si="102"/>
        <v>220.565</v>
      </c>
      <c r="BZ116" s="163">
        <f t="shared" si="102"/>
        <v>80.210999999999999</v>
      </c>
    </row>
    <row r="117" spans="1:78" s="6" customFormat="1" ht="16.2" x14ac:dyDescent="0.2">
      <c r="A117" s="28" t="s">
        <v>16</v>
      </c>
      <c r="B117" s="261">
        <f t="shared" si="99"/>
        <v>14275</v>
      </c>
      <c r="C117" s="189">
        <f t="shared" si="105"/>
        <v>14275.000000000004</v>
      </c>
      <c r="D117" s="219">
        <f t="shared" si="100"/>
        <v>0.99999999999999978</v>
      </c>
      <c r="E117" s="220">
        <f t="shared" si="108"/>
        <v>130.92099999999999</v>
      </c>
      <c r="F117" s="162">
        <f t="shared" si="108"/>
        <v>120.56299999999999</v>
      </c>
      <c r="G117" s="162">
        <f t="shared" si="108"/>
        <v>153.95499999999998</v>
      </c>
      <c r="H117" s="162">
        <f t="shared" si="108"/>
        <v>123.58199999999999</v>
      </c>
      <c r="I117" s="162">
        <f t="shared" si="108"/>
        <v>158.09700000000001</v>
      </c>
      <c r="J117" s="162">
        <f t="shared" si="108"/>
        <v>1273.2170000000001</v>
      </c>
      <c r="K117" s="162">
        <f t="shared" si="108"/>
        <v>432.20899999999995</v>
      </c>
      <c r="L117" s="162">
        <f t="shared" si="108"/>
        <v>57.222000000000001</v>
      </c>
      <c r="M117" s="162">
        <f t="shared" si="108"/>
        <v>139.66499999999999</v>
      </c>
      <c r="N117" s="162">
        <f t="shared" si="108"/>
        <v>60.115000000000002</v>
      </c>
      <c r="O117" s="162">
        <f t="shared" si="108"/>
        <v>74.709999999999994</v>
      </c>
      <c r="P117" s="162">
        <f t="shared" si="108"/>
        <v>101.34099999999999</v>
      </c>
      <c r="Q117" s="162">
        <f t="shared" si="108"/>
        <v>63.578999999999994</v>
      </c>
      <c r="R117" s="162">
        <f t="shared" si="108"/>
        <v>86.52</v>
      </c>
      <c r="S117" s="162">
        <f t="shared" si="108"/>
        <v>269.95</v>
      </c>
      <c r="T117" s="162">
        <f t="shared" si="108"/>
        <v>113.947</v>
      </c>
      <c r="U117" s="162">
        <f t="shared" si="108"/>
        <v>248.434</v>
      </c>
      <c r="V117" s="162">
        <f t="shared" si="108"/>
        <v>122.94200000000001</v>
      </c>
      <c r="W117" s="162">
        <f t="shared" si="108"/>
        <v>23.088000000000001</v>
      </c>
      <c r="X117" s="162">
        <f t="shared" si="108"/>
        <v>103.164</v>
      </c>
      <c r="Y117" s="162">
        <f t="shared" si="108"/>
        <v>211.28100000000001</v>
      </c>
      <c r="Z117" s="162">
        <f t="shared" si="108"/>
        <v>147.47200000000001</v>
      </c>
      <c r="AA117" s="162">
        <f t="shared" si="108"/>
        <v>76.744</v>
      </c>
      <c r="AB117" s="162">
        <f t="shared" si="108"/>
        <v>52.027000000000001</v>
      </c>
      <c r="AC117" s="162">
        <f t="shared" si="108"/>
        <v>86.507000000000005</v>
      </c>
      <c r="AD117" s="162">
        <f t="shared" si="108"/>
        <v>181.38900000000001</v>
      </c>
      <c r="AE117" s="162">
        <f t="shared" si="108"/>
        <v>180.97800000000001</v>
      </c>
      <c r="AF117" s="162">
        <f t="shared" si="108"/>
        <v>135.65899999999999</v>
      </c>
      <c r="AG117" s="162">
        <f t="shared" si="108"/>
        <v>152.773</v>
      </c>
      <c r="AH117" s="162">
        <f t="shared" si="108"/>
        <v>299.39800000000002</v>
      </c>
      <c r="AI117" s="162">
        <f t="shared" si="108"/>
        <v>109.45699999999999</v>
      </c>
      <c r="AJ117" s="162">
        <f t="shared" si="108"/>
        <v>106.04900000000001</v>
      </c>
      <c r="AK117" s="162">
        <f t="shared" si="108"/>
        <v>70.463999999999999</v>
      </c>
      <c r="AL117" s="162">
        <f t="shared" si="108"/>
        <v>272.18899999999996</v>
      </c>
      <c r="AM117" s="162">
        <f t="shared" si="108"/>
        <v>76.350999999999999</v>
      </c>
      <c r="AN117" s="162">
        <f t="shared" si="108"/>
        <v>111.995</v>
      </c>
      <c r="AO117" s="162">
        <f t="shared" si="108"/>
        <v>172.661</v>
      </c>
      <c r="AP117" s="162">
        <f t="shared" si="108"/>
        <v>274.67599999999999</v>
      </c>
      <c r="AQ117" s="162">
        <f t="shared" si="108"/>
        <v>250.95400000000001</v>
      </c>
      <c r="AR117" s="162">
        <f t="shared" si="108"/>
        <v>168.74700000000001</v>
      </c>
      <c r="AS117" s="162">
        <f t="shared" si="108"/>
        <v>200.05599999999998</v>
      </c>
      <c r="AT117" s="162">
        <f t="shared" si="108"/>
        <v>254.411</v>
      </c>
      <c r="AU117" s="162">
        <f t="shared" si="108"/>
        <v>190.136</v>
      </c>
      <c r="AV117" s="162">
        <f t="shared" si="108"/>
        <v>170.74200000000002</v>
      </c>
      <c r="AW117" s="162">
        <f t="shared" si="108"/>
        <v>771.00900000000001</v>
      </c>
      <c r="AX117" s="162">
        <f t="shared" si="108"/>
        <v>270.31600000000003</v>
      </c>
      <c r="AY117" s="162">
        <f t="shared" si="108"/>
        <v>53.082999999999998</v>
      </c>
      <c r="AZ117" s="162">
        <f t="shared" si="108"/>
        <v>105.328</v>
      </c>
      <c r="BA117" s="162">
        <f t="shared" si="108"/>
        <v>369.66899999999998</v>
      </c>
      <c r="BB117" s="162">
        <f t="shared" si="108"/>
        <v>221.61500000000001</v>
      </c>
      <c r="BC117" s="162">
        <f t="shared" si="108"/>
        <v>720.45</v>
      </c>
      <c r="BD117" s="162">
        <f t="shared" si="108"/>
        <v>537.52</v>
      </c>
      <c r="BE117" s="162">
        <f t="shared" si="108"/>
        <v>186.358</v>
      </c>
      <c r="BF117" s="162">
        <f t="shared" si="108"/>
        <v>103.318</v>
      </c>
      <c r="BG117" s="162">
        <f t="shared" si="108"/>
        <v>17.728999999999999</v>
      </c>
      <c r="BH117" s="162">
        <f t="shared" si="108"/>
        <v>176.39</v>
      </c>
      <c r="BI117" s="162">
        <f t="shared" si="108"/>
        <v>99.039999999999992</v>
      </c>
      <c r="BJ117" s="162">
        <f t="shared" si="108"/>
        <v>137.96300000000002</v>
      </c>
      <c r="BK117" s="162">
        <f t="shared" si="108"/>
        <v>52.283000000000001</v>
      </c>
      <c r="BL117" s="162">
        <f t="shared" si="108"/>
        <v>151.721</v>
      </c>
      <c r="BM117" s="162">
        <f t="shared" si="108"/>
        <v>49.24</v>
      </c>
      <c r="BN117" s="162">
        <f t="shared" si="108"/>
        <v>31.148</v>
      </c>
      <c r="BO117" s="162">
        <f t="shared" si="108"/>
        <v>152.31</v>
      </c>
      <c r="BP117" s="162">
        <f t="shared" ref="BP117" si="109">BP70+BP93</f>
        <v>323.56600000000003</v>
      </c>
      <c r="BQ117" s="162">
        <f t="shared" si="102"/>
        <v>149.94800000000001</v>
      </c>
      <c r="BR117" s="162">
        <f t="shared" si="102"/>
        <v>266.78899999999999</v>
      </c>
      <c r="BS117" s="162">
        <f t="shared" si="102"/>
        <v>295.99</v>
      </c>
      <c r="BT117" s="162">
        <f t="shared" si="102"/>
        <v>166.245</v>
      </c>
      <c r="BU117" s="162">
        <f t="shared" si="102"/>
        <v>255.279</v>
      </c>
      <c r="BV117" s="162">
        <f t="shared" si="102"/>
        <v>222.87900000000002</v>
      </c>
      <c r="BW117" s="162">
        <f t="shared" si="102"/>
        <v>224.571</v>
      </c>
      <c r="BX117" s="162">
        <f t="shared" si="102"/>
        <v>89.858000000000004</v>
      </c>
      <c r="BY117" s="162">
        <f t="shared" si="102"/>
        <v>184.46699999999998</v>
      </c>
      <c r="BZ117" s="163">
        <f t="shared" si="102"/>
        <v>78.580999999999989</v>
      </c>
    </row>
    <row r="118" spans="1:78" s="6" customFormat="1" ht="16.2" x14ac:dyDescent="0.2">
      <c r="A118" s="28" t="s">
        <v>17</v>
      </c>
      <c r="B118" s="261">
        <f t="shared" si="99"/>
        <v>12707</v>
      </c>
      <c r="C118" s="189">
        <f>SUM(E118:BZ118)</f>
        <v>12706.998</v>
      </c>
      <c r="D118" s="219">
        <f t="shared" si="100"/>
        <v>1.0000001573935875</v>
      </c>
      <c r="E118" s="220">
        <f t="shared" ref="E118:BP121" si="110">E71+E94</f>
        <v>90.358000000000004</v>
      </c>
      <c r="F118" s="162">
        <f t="shared" si="110"/>
        <v>132.029</v>
      </c>
      <c r="G118" s="162">
        <f t="shared" si="110"/>
        <v>91.546999999999997</v>
      </c>
      <c r="H118" s="162">
        <f t="shared" si="110"/>
        <v>125.34299999999999</v>
      </c>
      <c r="I118" s="162">
        <f t="shared" si="110"/>
        <v>194.33799999999999</v>
      </c>
      <c r="J118" s="162">
        <f t="shared" si="110"/>
        <v>1155.2620000000002</v>
      </c>
      <c r="K118" s="162">
        <f t="shared" si="110"/>
        <v>393.38</v>
      </c>
      <c r="L118" s="162">
        <f t="shared" si="110"/>
        <v>44.051000000000002</v>
      </c>
      <c r="M118" s="162">
        <f t="shared" si="110"/>
        <v>184.142</v>
      </c>
      <c r="N118" s="162">
        <f t="shared" si="110"/>
        <v>73.992000000000004</v>
      </c>
      <c r="O118" s="162">
        <f t="shared" si="110"/>
        <v>68.043999999999997</v>
      </c>
      <c r="P118" s="162">
        <f t="shared" si="110"/>
        <v>70.281000000000006</v>
      </c>
      <c r="Q118" s="162">
        <f t="shared" si="110"/>
        <v>98.637</v>
      </c>
      <c r="R118" s="162">
        <f t="shared" si="110"/>
        <v>73.771000000000001</v>
      </c>
      <c r="S118" s="162">
        <f t="shared" si="110"/>
        <v>198.87099999999998</v>
      </c>
      <c r="T118" s="162">
        <f t="shared" si="110"/>
        <v>92.997</v>
      </c>
      <c r="U118" s="162">
        <f t="shared" si="110"/>
        <v>193.96499999999997</v>
      </c>
      <c r="V118" s="162">
        <f t="shared" si="110"/>
        <v>140.279</v>
      </c>
      <c r="W118" s="162">
        <f t="shared" si="110"/>
        <v>3.6930000000000001</v>
      </c>
      <c r="X118" s="162">
        <f t="shared" si="110"/>
        <v>71.052999999999997</v>
      </c>
      <c r="Y118" s="162">
        <f t="shared" si="110"/>
        <v>183.10500000000002</v>
      </c>
      <c r="Z118" s="162">
        <f t="shared" si="110"/>
        <v>110.715</v>
      </c>
      <c r="AA118" s="162">
        <f t="shared" si="110"/>
        <v>73.768000000000001</v>
      </c>
      <c r="AB118" s="162">
        <f t="shared" si="110"/>
        <v>86.010999999999996</v>
      </c>
      <c r="AC118" s="162">
        <f t="shared" si="110"/>
        <v>69.100999999999999</v>
      </c>
      <c r="AD118" s="162">
        <f t="shared" si="110"/>
        <v>142.1</v>
      </c>
      <c r="AE118" s="162">
        <f t="shared" si="110"/>
        <v>179.97399999999999</v>
      </c>
      <c r="AF118" s="162">
        <f t="shared" si="110"/>
        <v>147.44999999999999</v>
      </c>
      <c r="AG118" s="162">
        <f t="shared" si="110"/>
        <v>124.18199999999999</v>
      </c>
      <c r="AH118" s="162">
        <f t="shared" si="110"/>
        <v>212.86</v>
      </c>
      <c r="AI118" s="162">
        <f t="shared" si="110"/>
        <v>97.192000000000007</v>
      </c>
      <c r="AJ118" s="162">
        <f t="shared" si="110"/>
        <v>111.07599999999999</v>
      </c>
      <c r="AK118" s="162">
        <f t="shared" si="110"/>
        <v>41.301000000000002</v>
      </c>
      <c r="AL118" s="162">
        <f t="shared" si="110"/>
        <v>211.952</v>
      </c>
      <c r="AM118" s="162">
        <f t="shared" si="110"/>
        <v>58.117999999999995</v>
      </c>
      <c r="AN118" s="162">
        <f t="shared" si="110"/>
        <v>103.994</v>
      </c>
      <c r="AO118" s="162">
        <f t="shared" si="110"/>
        <v>152.72399999999999</v>
      </c>
      <c r="AP118" s="162">
        <f t="shared" si="110"/>
        <v>278.7</v>
      </c>
      <c r="AQ118" s="162">
        <f t="shared" si="110"/>
        <v>276.58199999999999</v>
      </c>
      <c r="AR118" s="162">
        <f t="shared" si="110"/>
        <v>166.88800000000001</v>
      </c>
      <c r="AS118" s="162">
        <f t="shared" si="110"/>
        <v>141.80099999999999</v>
      </c>
      <c r="AT118" s="162">
        <f t="shared" si="110"/>
        <v>205.958</v>
      </c>
      <c r="AU118" s="162">
        <f t="shared" si="110"/>
        <v>190.96499999999997</v>
      </c>
      <c r="AV118" s="162">
        <f t="shared" si="110"/>
        <v>133.977</v>
      </c>
      <c r="AW118" s="162">
        <f t="shared" si="110"/>
        <v>617.27</v>
      </c>
      <c r="AX118" s="162">
        <f t="shared" si="110"/>
        <v>259.60199999999998</v>
      </c>
      <c r="AY118" s="162">
        <f t="shared" si="110"/>
        <v>44.468999999999994</v>
      </c>
      <c r="AZ118" s="162">
        <f t="shared" si="110"/>
        <v>88.812999999999988</v>
      </c>
      <c r="BA118" s="162">
        <f t="shared" si="110"/>
        <v>332.88599999999997</v>
      </c>
      <c r="BB118" s="162">
        <f t="shared" si="110"/>
        <v>213.37299999999999</v>
      </c>
      <c r="BC118" s="162">
        <f t="shared" si="110"/>
        <v>803.995</v>
      </c>
      <c r="BD118" s="162">
        <f t="shared" si="110"/>
        <v>411.48699999999997</v>
      </c>
      <c r="BE118" s="162">
        <f t="shared" si="110"/>
        <v>177.86099999999999</v>
      </c>
      <c r="BF118" s="162">
        <f t="shared" si="110"/>
        <v>107.271</v>
      </c>
      <c r="BG118" s="162">
        <f t="shared" si="110"/>
        <v>17.887</v>
      </c>
      <c r="BH118" s="162">
        <f t="shared" si="110"/>
        <v>212.70999999999998</v>
      </c>
      <c r="BI118" s="162">
        <f t="shared" si="110"/>
        <v>87.027999999999992</v>
      </c>
      <c r="BJ118" s="162">
        <f t="shared" si="110"/>
        <v>138.74600000000001</v>
      </c>
      <c r="BK118" s="162">
        <f t="shared" si="110"/>
        <v>49.814</v>
      </c>
      <c r="BL118" s="162">
        <f t="shared" si="110"/>
        <v>146.00599999999997</v>
      </c>
      <c r="BM118" s="162">
        <f t="shared" si="110"/>
        <v>45.260000000000005</v>
      </c>
      <c r="BN118" s="162">
        <f t="shared" si="110"/>
        <v>33.786999999999999</v>
      </c>
      <c r="BO118" s="162">
        <f t="shared" si="110"/>
        <v>147.81100000000001</v>
      </c>
      <c r="BP118" s="162">
        <f t="shared" si="110"/>
        <v>251.43199999999999</v>
      </c>
      <c r="BQ118" s="162">
        <f t="shared" si="102"/>
        <v>130.57</v>
      </c>
      <c r="BR118" s="162">
        <f t="shared" si="102"/>
        <v>213.16200000000001</v>
      </c>
      <c r="BS118" s="162">
        <f t="shared" si="102"/>
        <v>206.67500000000001</v>
      </c>
      <c r="BT118" s="162">
        <f t="shared" si="102"/>
        <v>122.61699999999999</v>
      </c>
      <c r="BU118" s="162">
        <f t="shared" si="102"/>
        <v>168.88300000000001</v>
      </c>
      <c r="BV118" s="162">
        <f t="shared" si="102"/>
        <v>154.506</v>
      </c>
      <c r="BW118" s="162">
        <f t="shared" si="102"/>
        <v>180.26400000000001</v>
      </c>
      <c r="BX118" s="162">
        <f t="shared" si="102"/>
        <v>94.143000000000001</v>
      </c>
      <c r="BY118" s="162">
        <f t="shared" si="102"/>
        <v>175.797</v>
      </c>
      <c r="BZ118" s="163">
        <f t="shared" si="102"/>
        <v>76.346000000000004</v>
      </c>
    </row>
    <row r="119" spans="1:78" s="6" customFormat="1" ht="16.2" x14ac:dyDescent="0.2">
      <c r="A119" s="28" t="s">
        <v>18</v>
      </c>
      <c r="B119" s="261">
        <f t="shared" si="99"/>
        <v>10037</v>
      </c>
      <c r="C119" s="189">
        <f t="shared" ref="C119:C124" si="111">SUM(E119:BZ119)</f>
        <v>10036.998</v>
      </c>
      <c r="D119" s="219">
        <f t="shared" si="100"/>
        <v>1.0000001992627676</v>
      </c>
      <c r="E119" s="220">
        <f t="shared" si="110"/>
        <v>82.650999999999996</v>
      </c>
      <c r="F119" s="162">
        <f t="shared" si="110"/>
        <v>88.38</v>
      </c>
      <c r="G119" s="162">
        <f t="shared" si="110"/>
        <v>76.193999999999988</v>
      </c>
      <c r="H119" s="162">
        <f t="shared" si="110"/>
        <v>93.498999999999995</v>
      </c>
      <c r="I119" s="162">
        <f t="shared" si="110"/>
        <v>132.18299999999999</v>
      </c>
      <c r="J119" s="162">
        <f t="shared" si="110"/>
        <v>1008.191</v>
      </c>
      <c r="K119" s="162">
        <f t="shared" si="110"/>
        <v>303.928</v>
      </c>
      <c r="L119" s="162">
        <f t="shared" si="110"/>
        <v>45.323999999999998</v>
      </c>
      <c r="M119" s="162">
        <f t="shared" si="110"/>
        <v>139.14500000000001</v>
      </c>
      <c r="N119" s="162">
        <f t="shared" si="110"/>
        <v>51.021999999999998</v>
      </c>
      <c r="O119" s="162">
        <f t="shared" si="110"/>
        <v>64.378</v>
      </c>
      <c r="P119" s="162">
        <f t="shared" si="110"/>
        <v>79.16</v>
      </c>
      <c r="Q119" s="162">
        <f t="shared" si="110"/>
        <v>61.481999999999999</v>
      </c>
      <c r="R119" s="162">
        <f t="shared" si="110"/>
        <v>57.002000000000002</v>
      </c>
      <c r="S119" s="162">
        <f t="shared" si="110"/>
        <v>139.387</v>
      </c>
      <c r="T119" s="162">
        <f t="shared" si="110"/>
        <v>87.856999999999999</v>
      </c>
      <c r="U119" s="162">
        <f t="shared" si="110"/>
        <v>161.00299999999999</v>
      </c>
      <c r="V119" s="162">
        <f t="shared" si="110"/>
        <v>114.712</v>
      </c>
      <c r="W119" s="162">
        <f t="shared" si="110"/>
        <v>0</v>
      </c>
      <c r="X119" s="162">
        <f t="shared" si="110"/>
        <v>51.902999999999999</v>
      </c>
      <c r="Y119" s="162">
        <f t="shared" si="110"/>
        <v>121.30600000000001</v>
      </c>
      <c r="Z119" s="162">
        <f t="shared" si="110"/>
        <v>79.570999999999998</v>
      </c>
      <c r="AA119" s="162">
        <f t="shared" si="110"/>
        <v>80.52000000000001</v>
      </c>
      <c r="AB119" s="162">
        <f t="shared" si="110"/>
        <v>89.334000000000003</v>
      </c>
      <c r="AC119" s="162">
        <f t="shared" si="110"/>
        <v>74.63900000000001</v>
      </c>
      <c r="AD119" s="162">
        <f t="shared" si="110"/>
        <v>96.135999999999996</v>
      </c>
      <c r="AE119" s="162">
        <f t="shared" si="110"/>
        <v>149.39999999999998</v>
      </c>
      <c r="AF119" s="162">
        <f t="shared" si="110"/>
        <v>111.68</v>
      </c>
      <c r="AG119" s="162">
        <f t="shared" si="110"/>
        <v>93.966000000000008</v>
      </c>
      <c r="AH119" s="162">
        <f t="shared" si="110"/>
        <v>145.02800000000002</v>
      </c>
      <c r="AI119" s="162">
        <f t="shared" si="110"/>
        <v>58.855000000000004</v>
      </c>
      <c r="AJ119" s="162">
        <f t="shared" si="110"/>
        <v>93.97999999999999</v>
      </c>
      <c r="AK119" s="162">
        <f t="shared" si="110"/>
        <v>22.133000000000003</v>
      </c>
      <c r="AL119" s="162">
        <f t="shared" si="110"/>
        <v>155.05000000000001</v>
      </c>
      <c r="AM119" s="162">
        <f t="shared" si="110"/>
        <v>40.644000000000005</v>
      </c>
      <c r="AN119" s="162">
        <f t="shared" si="110"/>
        <v>79.670999999999992</v>
      </c>
      <c r="AO119" s="162">
        <f t="shared" si="110"/>
        <v>154.38299999999998</v>
      </c>
      <c r="AP119" s="162">
        <f t="shared" si="110"/>
        <v>235.762</v>
      </c>
      <c r="AQ119" s="162">
        <f t="shared" si="110"/>
        <v>236.881</v>
      </c>
      <c r="AR119" s="162">
        <f t="shared" si="110"/>
        <v>144.42700000000002</v>
      </c>
      <c r="AS119" s="162">
        <f t="shared" si="110"/>
        <v>95.335999999999999</v>
      </c>
      <c r="AT119" s="162">
        <f t="shared" si="110"/>
        <v>147.91</v>
      </c>
      <c r="AU119" s="162">
        <f t="shared" si="110"/>
        <v>160.58999999999997</v>
      </c>
      <c r="AV119" s="162">
        <f t="shared" si="110"/>
        <v>107.61500000000001</v>
      </c>
      <c r="AW119" s="162">
        <f t="shared" si="110"/>
        <v>475.28500000000003</v>
      </c>
      <c r="AX119" s="162">
        <f t="shared" si="110"/>
        <v>204.56299999999999</v>
      </c>
      <c r="AY119" s="162">
        <f t="shared" si="110"/>
        <v>34.763999999999996</v>
      </c>
      <c r="AZ119" s="162">
        <f t="shared" si="110"/>
        <v>61.593999999999994</v>
      </c>
      <c r="BA119" s="162">
        <f t="shared" si="110"/>
        <v>265.42599999999999</v>
      </c>
      <c r="BB119" s="162">
        <f t="shared" si="110"/>
        <v>141.572</v>
      </c>
      <c r="BC119" s="162">
        <f t="shared" si="110"/>
        <v>567.84500000000003</v>
      </c>
      <c r="BD119" s="162">
        <f t="shared" si="110"/>
        <v>286.17700000000002</v>
      </c>
      <c r="BE119" s="162">
        <f t="shared" si="110"/>
        <v>162.03800000000001</v>
      </c>
      <c r="BF119" s="162">
        <f t="shared" si="110"/>
        <v>102.837</v>
      </c>
      <c r="BG119" s="162">
        <f t="shared" si="110"/>
        <v>19.045999999999999</v>
      </c>
      <c r="BH119" s="162">
        <f t="shared" si="110"/>
        <v>160.24299999999999</v>
      </c>
      <c r="BI119" s="162">
        <f t="shared" si="110"/>
        <v>72.013000000000005</v>
      </c>
      <c r="BJ119" s="162">
        <f t="shared" si="110"/>
        <v>119.666</v>
      </c>
      <c r="BK119" s="162">
        <f t="shared" si="110"/>
        <v>35.981999999999999</v>
      </c>
      <c r="BL119" s="162">
        <f t="shared" si="110"/>
        <v>133.38</v>
      </c>
      <c r="BM119" s="162">
        <f t="shared" si="110"/>
        <v>40.606000000000002</v>
      </c>
      <c r="BN119" s="162">
        <f t="shared" si="110"/>
        <v>17.91</v>
      </c>
      <c r="BO119" s="162">
        <f t="shared" si="110"/>
        <v>141.18199999999999</v>
      </c>
      <c r="BP119" s="162">
        <f t="shared" si="110"/>
        <v>181.07999999999998</v>
      </c>
      <c r="BQ119" s="162">
        <f t="shared" si="102"/>
        <v>85.914999999999992</v>
      </c>
      <c r="BR119" s="162">
        <f t="shared" si="102"/>
        <v>161.84800000000001</v>
      </c>
      <c r="BS119" s="162">
        <f t="shared" si="102"/>
        <v>159.76499999999999</v>
      </c>
      <c r="BT119" s="162">
        <f t="shared" si="102"/>
        <v>103.363</v>
      </c>
      <c r="BU119" s="162">
        <f t="shared" si="102"/>
        <v>107.497</v>
      </c>
      <c r="BV119" s="162">
        <f t="shared" si="102"/>
        <v>122.61199999999999</v>
      </c>
      <c r="BW119" s="162">
        <f t="shared" si="102"/>
        <v>178.47499999999999</v>
      </c>
      <c r="BX119" s="162">
        <f t="shared" si="102"/>
        <v>78.472999999999999</v>
      </c>
      <c r="BY119" s="162">
        <f t="shared" si="102"/>
        <v>139.75399999999999</v>
      </c>
      <c r="BZ119" s="163">
        <f t="shared" si="102"/>
        <v>63.869</v>
      </c>
    </row>
    <row r="120" spans="1:78" s="6" customFormat="1" ht="16.2" x14ac:dyDescent="0.2">
      <c r="A120" s="28" t="s">
        <v>19</v>
      </c>
      <c r="B120" s="261">
        <f t="shared" si="99"/>
        <v>9367</v>
      </c>
      <c r="C120" s="189">
        <f t="shared" si="111"/>
        <v>9366.998000000005</v>
      </c>
      <c r="D120" s="219">
        <f t="shared" si="100"/>
        <v>1.0000002135155783</v>
      </c>
      <c r="E120" s="220">
        <f t="shared" si="110"/>
        <v>80.710999999999999</v>
      </c>
      <c r="F120" s="162">
        <f t="shared" si="110"/>
        <v>100.21199999999999</v>
      </c>
      <c r="G120" s="162">
        <f t="shared" si="110"/>
        <v>82.49199999999999</v>
      </c>
      <c r="H120" s="162">
        <f t="shared" si="110"/>
        <v>84.503</v>
      </c>
      <c r="I120" s="162">
        <f t="shared" si="110"/>
        <v>134.84700000000001</v>
      </c>
      <c r="J120" s="162">
        <f t="shared" si="110"/>
        <v>987.79500000000007</v>
      </c>
      <c r="K120" s="162">
        <f t="shared" si="110"/>
        <v>223.03899999999999</v>
      </c>
      <c r="L120" s="162">
        <f t="shared" si="110"/>
        <v>33.066000000000003</v>
      </c>
      <c r="M120" s="162">
        <f t="shared" si="110"/>
        <v>99.524000000000001</v>
      </c>
      <c r="N120" s="162">
        <f t="shared" si="110"/>
        <v>58.871000000000002</v>
      </c>
      <c r="O120" s="162">
        <f t="shared" si="110"/>
        <v>55.738</v>
      </c>
      <c r="P120" s="162">
        <f t="shared" si="110"/>
        <v>107.91200000000001</v>
      </c>
      <c r="Q120" s="162">
        <f t="shared" si="110"/>
        <v>68.674999999999997</v>
      </c>
      <c r="R120" s="162">
        <f t="shared" si="110"/>
        <v>78.31</v>
      </c>
      <c r="S120" s="162">
        <f t="shared" si="110"/>
        <v>158.68899999999999</v>
      </c>
      <c r="T120" s="162">
        <f t="shared" si="110"/>
        <v>83.350999999999999</v>
      </c>
      <c r="U120" s="162">
        <f t="shared" si="110"/>
        <v>163.56700000000001</v>
      </c>
      <c r="V120" s="162">
        <f t="shared" si="110"/>
        <v>92.700999999999993</v>
      </c>
      <c r="W120" s="162">
        <f t="shared" si="110"/>
        <v>0</v>
      </c>
      <c r="X120" s="162">
        <f t="shared" si="110"/>
        <v>97.460000000000008</v>
      </c>
      <c r="Y120" s="162">
        <f t="shared" si="110"/>
        <v>104.84899999999999</v>
      </c>
      <c r="Z120" s="162">
        <f t="shared" si="110"/>
        <v>95.741</v>
      </c>
      <c r="AA120" s="162">
        <f t="shared" si="110"/>
        <v>63.713999999999999</v>
      </c>
      <c r="AB120" s="162">
        <f t="shared" si="110"/>
        <v>66.734000000000009</v>
      </c>
      <c r="AC120" s="162">
        <f t="shared" si="110"/>
        <v>70.658999999999992</v>
      </c>
      <c r="AD120" s="162">
        <f t="shared" si="110"/>
        <v>79.942999999999998</v>
      </c>
      <c r="AE120" s="162">
        <f t="shared" si="110"/>
        <v>125.848</v>
      </c>
      <c r="AF120" s="162">
        <f t="shared" si="110"/>
        <v>97.715999999999994</v>
      </c>
      <c r="AG120" s="162">
        <f t="shared" si="110"/>
        <v>107.473</v>
      </c>
      <c r="AH120" s="162">
        <f t="shared" si="110"/>
        <v>140.09</v>
      </c>
      <c r="AI120" s="162">
        <f t="shared" si="110"/>
        <v>64.38</v>
      </c>
      <c r="AJ120" s="162">
        <f t="shared" si="110"/>
        <v>74.908999999999992</v>
      </c>
      <c r="AK120" s="162">
        <f t="shared" si="110"/>
        <v>29.776</v>
      </c>
      <c r="AL120" s="162">
        <f t="shared" si="110"/>
        <v>222.75</v>
      </c>
      <c r="AM120" s="162">
        <f t="shared" si="110"/>
        <v>53.775999999999996</v>
      </c>
      <c r="AN120" s="162">
        <f t="shared" si="110"/>
        <v>67.417000000000002</v>
      </c>
      <c r="AO120" s="162">
        <f t="shared" si="110"/>
        <v>137.261</v>
      </c>
      <c r="AP120" s="162">
        <f t="shared" si="110"/>
        <v>228.52799999999999</v>
      </c>
      <c r="AQ120" s="162">
        <f t="shared" si="110"/>
        <v>195.845</v>
      </c>
      <c r="AR120" s="162">
        <f t="shared" si="110"/>
        <v>154.48099999999999</v>
      </c>
      <c r="AS120" s="162">
        <f t="shared" si="110"/>
        <v>113.639</v>
      </c>
      <c r="AT120" s="162">
        <f t="shared" si="110"/>
        <v>126.55600000000001</v>
      </c>
      <c r="AU120" s="162">
        <f t="shared" si="110"/>
        <v>117.488</v>
      </c>
      <c r="AV120" s="162">
        <f t="shared" si="110"/>
        <v>63.307999999999993</v>
      </c>
      <c r="AW120" s="162">
        <f t="shared" si="110"/>
        <v>404.79200000000003</v>
      </c>
      <c r="AX120" s="162">
        <f t="shared" si="110"/>
        <v>194.00799999999998</v>
      </c>
      <c r="AY120" s="162">
        <f t="shared" si="110"/>
        <v>51.754000000000005</v>
      </c>
      <c r="AZ120" s="162">
        <f t="shared" si="110"/>
        <v>66.950999999999993</v>
      </c>
      <c r="BA120" s="162">
        <f t="shared" si="110"/>
        <v>205.14</v>
      </c>
      <c r="BB120" s="162">
        <f t="shared" si="110"/>
        <v>138.95500000000001</v>
      </c>
      <c r="BC120" s="162">
        <f t="shared" si="110"/>
        <v>514.49199999999996</v>
      </c>
      <c r="BD120" s="162">
        <f t="shared" si="110"/>
        <v>285.18</v>
      </c>
      <c r="BE120" s="162">
        <f t="shared" si="110"/>
        <v>120.346</v>
      </c>
      <c r="BF120" s="162">
        <f t="shared" si="110"/>
        <v>77.176000000000002</v>
      </c>
      <c r="BG120" s="162">
        <f t="shared" si="110"/>
        <v>12</v>
      </c>
      <c r="BH120" s="162">
        <f t="shared" si="110"/>
        <v>160.03800000000001</v>
      </c>
      <c r="BI120" s="162">
        <f t="shared" si="110"/>
        <v>63.603999999999999</v>
      </c>
      <c r="BJ120" s="162">
        <f t="shared" si="110"/>
        <v>111.51900000000001</v>
      </c>
      <c r="BK120" s="162">
        <f t="shared" si="110"/>
        <v>30.673000000000002</v>
      </c>
      <c r="BL120" s="162">
        <f t="shared" si="110"/>
        <v>99.426999999999992</v>
      </c>
      <c r="BM120" s="162">
        <f t="shared" si="110"/>
        <v>35.872</v>
      </c>
      <c r="BN120" s="162">
        <f t="shared" si="110"/>
        <v>28.195999999999998</v>
      </c>
      <c r="BO120" s="162">
        <f t="shared" si="110"/>
        <v>157.06900000000002</v>
      </c>
      <c r="BP120" s="162">
        <f t="shared" si="110"/>
        <v>149.108</v>
      </c>
      <c r="BQ120" s="162">
        <f t="shared" si="102"/>
        <v>103.66300000000001</v>
      </c>
      <c r="BR120" s="162">
        <f t="shared" si="102"/>
        <v>123.77200000000001</v>
      </c>
      <c r="BS120" s="162">
        <f t="shared" si="102"/>
        <v>127.87</v>
      </c>
      <c r="BT120" s="162">
        <f t="shared" si="102"/>
        <v>97.153999999999996</v>
      </c>
      <c r="BU120" s="162">
        <f t="shared" si="102"/>
        <v>98.269000000000005</v>
      </c>
      <c r="BV120" s="162">
        <f t="shared" si="102"/>
        <v>110.47800000000001</v>
      </c>
      <c r="BW120" s="162">
        <f t="shared" si="102"/>
        <v>146.07499999999999</v>
      </c>
      <c r="BX120" s="162">
        <f t="shared" si="102"/>
        <v>83.364999999999995</v>
      </c>
      <c r="BY120" s="162">
        <f t="shared" si="102"/>
        <v>131.18700000000001</v>
      </c>
      <c r="BZ120" s="163">
        <f t="shared" si="102"/>
        <v>44.521000000000001</v>
      </c>
    </row>
    <row r="121" spans="1:78" s="6" customFormat="1" ht="16.2" x14ac:dyDescent="0.2">
      <c r="A121" s="28" t="s">
        <v>20</v>
      </c>
      <c r="B121" s="261">
        <f t="shared" si="99"/>
        <v>9953</v>
      </c>
      <c r="C121" s="189">
        <f t="shared" si="111"/>
        <v>9953.0009999999984</v>
      </c>
      <c r="D121" s="219">
        <f t="shared" si="100"/>
        <v>0.99999989952779078</v>
      </c>
      <c r="E121" s="220">
        <f t="shared" si="110"/>
        <v>106.664</v>
      </c>
      <c r="F121" s="162">
        <f t="shared" si="110"/>
        <v>105.916</v>
      </c>
      <c r="G121" s="162">
        <f t="shared" si="110"/>
        <v>86.905000000000001</v>
      </c>
      <c r="H121" s="162">
        <f t="shared" si="110"/>
        <v>96.481999999999999</v>
      </c>
      <c r="I121" s="162">
        <f t="shared" si="110"/>
        <v>107.464</v>
      </c>
      <c r="J121" s="162">
        <f t="shared" si="110"/>
        <v>1046.7539999999999</v>
      </c>
      <c r="K121" s="162">
        <f t="shared" si="110"/>
        <v>235.601</v>
      </c>
      <c r="L121" s="162">
        <f t="shared" si="110"/>
        <v>21.817999999999998</v>
      </c>
      <c r="M121" s="162">
        <f t="shared" si="110"/>
        <v>81.192000000000007</v>
      </c>
      <c r="N121" s="162">
        <f t="shared" si="110"/>
        <v>71.948999999999998</v>
      </c>
      <c r="O121" s="162">
        <f t="shared" si="110"/>
        <v>64.353999999999999</v>
      </c>
      <c r="P121" s="162">
        <f t="shared" si="110"/>
        <v>145.125</v>
      </c>
      <c r="Q121" s="162">
        <f t="shared" si="110"/>
        <v>105.727</v>
      </c>
      <c r="R121" s="162">
        <f t="shared" si="110"/>
        <v>80.534999999999997</v>
      </c>
      <c r="S121" s="162">
        <f t="shared" si="110"/>
        <v>129.11599999999999</v>
      </c>
      <c r="T121" s="162">
        <f t="shared" si="110"/>
        <v>100.035</v>
      </c>
      <c r="U121" s="162">
        <f t="shared" si="110"/>
        <v>187.33100000000002</v>
      </c>
      <c r="V121" s="162">
        <f t="shared" si="110"/>
        <v>125.428</v>
      </c>
      <c r="W121" s="162">
        <f t="shared" si="110"/>
        <v>0</v>
      </c>
      <c r="X121" s="162">
        <f t="shared" si="110"/>
        <v>118.715</v>
      </c>
      <c r="Y121" s="162">
        <f t="shared" si="110"/>
        <v>105.211</v>
      </c>
      <c r="Z121" s="162">
        <f t="shared" si="110"/>
        <v>94.106999999999999</v>
      </c>
      <c r="AA121" s="162">
        <f t="shared" si="110"/>
        <v>52.221000000000004</v>
      </c>
      <c r="AB121" s="162">
        <f t="shared" si="110"/>
        <v>54.685000000000002</v>
      </c>
      <c r="AC121" s="162">
        <f t="shared" si="110"/>
        <v>59.066000000000003</v>
      </c>
      <c r="AD121" s="162">
        <f t="shared" si="110"/>
        <v>76.850999999999999</v>
      </c>
      <c r="AE121" s="162">
        <f t="shared" si="110"/>
        <v>166.15699999999998</v>
      </c>
      <c r="AF121" s="162">
        <f t="shared" si="110"/>
        <v>119.49</v>
      </c>
      <c r="AG121" s="162">
        <f t="shared" si="110"/>
        <v>137.65899999999999</v>
      </c>
      <c r="AH121" s="162">
        <f t="shared" si="110"/>
        <v>128.36099999999999</v>
      </c>
      <c r="AI121" s="162">
        <f t="shared" si="110"/>
        <v>62.261000000000003</v>
      </c>
      <c r="AJ121" s="162">
        <f t="shared" si="110"/>
        <v>120.86799999999999</v>
      </c>
      <c r="AK121" s="162">
        <f t="shared" si="110"/>
        <v>18.612000000000002</v>
      </c>
      <c r="AL121" s="162">
        <f t="shared" si="110"/>
        <v>284.03399999999999</v>
      </c>
      <c r="AM121" s="162">
        <f t="shared" si="110"/>
        <v>67.967999999999989</v>
      </c>
      <c r="AN121" s="162">
        <f t="shared" si="110"/>
        <v>68.843000000000004</v>
      </c>
      <c r="AO121" s="162">
        <f t="shared" si="110"/>
        <v>159.63200000000001</v>
      </c>
      <c r="AP121" s="162">
        <f t="shared" si="110"/>
        <v>221.01599999999999</v>
      </c>
      <c r="AQ121" s="162">
        <f t="shared" si="110"/>
        <v>195.71899999999999</v>
      </c>
      <c r="AR121" s="162">
        <f t="shared" si="110"/>
        <v>175.221</v>
      </c>
      <c r="AS121" s="162">
        <f t="shared" si="110"/>
        <v>124.92599999999999</v>
      </c>
      <c r="AT121" s="162">
        <f t="shared" si="110"/>
        <v>134.81399999999999</v>
      </c>
      <c r="AU121" s="162">
        <f t="shared" si="110"/>
        <v>136.923</v>
      </c>
      <c r="AV121" s="162">
        <f t="shared" si="110"/>
        <v>78.805999999999997</v>
      </c>
      <c r="AW121" s="162">
        <f t="shared" si="110"/>
        <v>458.25900000000001</v>
      </c>
      <c r="AX121" s="162">
        <f t="shared" si="110"/>
        <v>191.23099999999999</v>
      </c>
      <c r="AY121" s="162">
        <f t="shared" si="110"/>
        <v>49.932000000000002</v>
      </c>
      <c r="AZ121" s="162">
        <f t="shared" si="110"/>
        <v>108.17400000000001</v>
      </c>
      <c r="BA121" s="162">
        <f t="shared" si="110"/>
        <v>220.244</v>
      </c>
      <c r="BB121" s="162">
        <f t="shared" si="110"/>
        <v>108.67400000000001</v>
      </c>
      <c r="BC121" s="162">
        <f t="shared" si="110"/>
        <v>513.43299999999999</v>
      </c>
      <c r="BD121" s="162">
        <f t="shared" si="110"/>
        <v>281.84199999999998</v>
      </c>
      <c r="BE121" s="162">
        <f t="shared" si="110"/>
        <v>113.958</v>
      </c>
      <c r="BF121" s="162">
        <f t="shared" si="110"/>
        <v>74.741</v>
      </c>
      <c r="BG121" s="162">
        <f t="shared" si="110"/>
        <v>27.202000000000002</v>
      </c>
      <c r="BH121" s="162">
        <f t="shared" si="110"/>
        <v>103.095</v>
      </c>
      <c r="BI121" s="162">
        <f t="shared" si="110"/>
        <v>73.311000000000007</v>
      </c>
      <c r="BJ121" s="162">
        <f t="shared" si="110"/>
        <v>86.231999999999999</v>
      </c>
      <c r="BK121" s="162">
        <f t="shared" si="110"/>
        <v>17.033999999999999</v>
      </c>
      <c r="BL121" s="162">
        <f t="shared" si="110"/>
        <v>94.262</v>
      </c>
      <c r="BM121" s="162">
        <f t="shared" si="110"/>
        <v>26.931000000000001</v>
      </c>
      <c r="BN121" s="162">
        <f t="shared" si="110"/>
        <v>12.606999999999999</v>
      </c>
      <c r="BO121" s="162">
        <f t="shared" si="110"/>
        <v>169.74200000000002</v>
      </c>
      <c r="BP121" s="162">
        <f t="shared" ref="BP121" si="112">BP74+BP97</f>
        <v>133.72800000000001</v>
      </c>
      <c r="BQ121" s="162">
        <f t="shared" si="102"/>
        <v>105.345</v>
      </c>
      <c r="BR121" s="162">
        <f t="shared" si="102"/>
        <v>138.613</v>
      </c>
      <c r="BS121" s="162">
        <f t="shared" si="102"/>
        <v>140.47699999999998</v>
      </c>
      <c r="BT121" s="162">
        <f t="shared" si="102"/>
        <v>104.577</v>
      </c>
      <c r="BU121" s="162">
        <f t="shared" si="102"/>
        <v>109.06700000000001</v>
      </c>
      <c r="BV121" s="162">
        <f t="shared" si="102"/>
        <v>133.02000000000001</v>
      </c>
      <c r="BW121" s="162">
        <f t="shared" si="102"/>
        <v>181.291</v>
      </c>
      <c r="BX121" s="162">
        <f t="shared" si="102"/>
        <v>102.092</v>
      </c>
      <c r="BY121" s="162">
        <f t="shared" si="102"/>
        <v>147.072</v>
      </c>
      <c r="BZ121" s="163">
        <f t="shared" si="102"/>
        <v>66.253</v>
      </c>
    </row>
    <row r="122" spans="1:78" s="6" customFormat="1" ht="16.2" x14ac:dyDescent="0.2">
      <c r="A122" s="28" t="s">
        <v>21</v>
      </c>
      <c r="B122" s="261">
        <f t="shared" si="99"/>
        <v>7599</v>
      </c>
      <c r="C122" s="189">
        <f t="shared" si="111"/>
        <v>7599.0019999999986</v>
      </c>
      <c r="D122" s="219">
        <f t="shared" si="100"/>
        <v>0.99999973680754417</v>
      </c>
      <c r="E122" s="220">
        <f t="shared" ref="E122:BP124" si="113">E75+E98</f>
        <v>108.212</v>
      </c>
      <c r="F122" s="162">
        <f t="shared" si="113"/>
        <v>62.668000000000006</v>
      </c>
      <c r="G122" s="162">
        <f t="shared" si="113"/>
        <v>77.366</v>
      </c>
      <c r="H122" s="162">
        <f t="shared" si="113"/>
        <v>63.308000000000007</v>
      </c>
      <c r="I122" s="162">
        <f t="shared" si="113"/>
        <v>96.93</v>
      </c>
      <c r="J122" s="162">
        <f t="shared" si="113"/>
        <v>805.07999999999993</v>
      </c>
      <c r="K122" s="162">
        <f t="shared" si="113"/>
        <v>140.43600000000001</v>
      </c>
      <c r="L122" s="162">
        <f t="shared" si="113"/>
        <v>17.817</v>
      </c>
      <c r="M122" s="162">
        <f t="shared" si="113"/>
        <v>37.489999999999995</v>
      </c>
      <c r="N122" s="162">
        <f t="shared" si="113"/>
        <v>48.853000000000002</v>
      </c>
      <c r="O122" s="162">
        <f t="shared" si="113"/>
        <v>52.063000000000002</v>
      </c>
      <c r="P122" s="162">
        <f t="shared" si="113"/>
        <v>82.592999999999989</v>
      </c>
      <c r="Q122" s="162">
        <f t="shared" si="113"/>
        <v>58.387</v>
      </c>
      <c r="R122" s="162">
        <f t="shared" si="113"/>
        <v>68.382000000000005</v>
      </c>
      <c r="S122" s="162">
        <f t="shared" si="113"/>
        <v>112.875</v>
      </c>
      <c r="T122" s="162">
        <f t="shared" si="113"/>
        <v>67.268000000000001</v>
      </c>
      <c r="U122" s="162">
        <f t="shared" si="113"/>
        <v>116.32</v>
      </c>
      <c r="V122" s="162">
        <f t="shared" si="113"/>
        <v>92.664000000000001</v>
      </c>
      <c r="W122" s="162">
        <f t="shared" si="113"/>
        <v>0.69799999999999995</v>
      </c>
      <c r="X122" s="162">
        <f t="shared" si="113"/>
        <v>91.292000000000002</v>
      </c>
      <c r="Y122" s="162">
        <f t="shared" si="113"/>
        <v>74.843000000000004</v>
      </c>
      <c r="Z122" s="162">
        <f t="shared" si="113"/>
        <v>80.019000000000005</v>
      </c>
      <c r="AA122" s="162">
        <f t="shared" si="113"/>
        <v>49.111000000000004</v>
      </c>
      <c r="AB122" s="162">
        <f t="shared" si="113"/>
        <v>35.802999999999997</v>
      </c>
      <c r="AC122" s="162">
        <f t="shared" si="113"/>
        <v>59.454999999999998</v>
      </c>
      <c r="AD122" s="162">
        <f t="shared" si="113"/>
        <v>61.405000000000001</v>
      </c>
      <c r="AE122" s="162">
        <f t="shared" si="113"/>
        <v>124.852</v>
      </c>
      <c r="AF122" s="162">
        <f t="shared" si="113"/>
        <v>84.390999999999991</v>
      </c>
      <c r="AG122" s="162">
        <f t="shared" si="113"/>
        <v>105.40600000000001</v>
      </c>
      <c r="AH122" s="162">
        <f t="shared" si="113"/>
        <v>91.631</v>
      </c>
      <c r="AI122" s="162">
        <f t="shared" si="113"/>
        <v>43.09</v>
      </c>
      <c r="AJ122" s="162">
        <f t="shared" si="113"/>
        <v>94.561000000000007</v>
      </c>
      <c r="AK122" s="162">
        <f t="shared" si="113"/>
        <v>9.5340000000000007</v>
      </c>
      <c r="AL122" s="162">
        <f t="shared" si="113"/>
        <v>259.42099999999999</v>
      </c>
      <c r="AM122" s="162">
        <f t="shared" si="113"/>
        <v>50.301000000000002</v>
      </c>
      <c r="AN122" s="162">
        <f t="shared" si="113"/>
        <v>57.634999999999998</v>
      </c>
      <c r="AO122" s="162">
        <f t="shared" si="113"/>
        <v>118.654</v>
      </c>
      <c r="AP122" s="162">
        <f t="shared" si="113"/>
        <v>157.24</v>
      </c>
      <c r="AQ122" s="162">
        <f t="shared" si="113"/>
        <v>167.149</v>
      </c>
      <c r="AR122" s="162">
        <f t="shared" si="113"/>
        <v>97.744</v>
      </c>
      <c r="AS122" s="162">
        <f t="shared" si="113"/>
        <v>112.571</v>
      </c>
      <c r="AT122" s="162">
        <f t="shared" si="113"/>
        <v>103.411</v>
      </c>
      <c r="AU122" s="162">
        <f t="shared" si="113"/>
        <v>101.29900000000001</v>
      </c>
      <c r="AV122" s="162">
        <f t="shared" si="113"/>
        <v>88.974999999999994</v>
      </c>
      <c r="AW122" s="162">
        <f t="shared" si="113"/>
        <v>374.37599999999998</v>
      </c>
      <c r="AX122" s="162">
        <f t="shared" si="113"/>
        <v>146.52500000000001</v>
      </c>
      <c r="AY122" s="162">
        <f t="shared" si="113"/>
        <v>29.954999999999998</v>
      </c>
      <c r="AZ122" s="162">
        <f t="shared" si="113"/>
        <v>123.788</v>
      </c>
      <c r="BA122" s="162">
        <f t="shared" si="113"/>
        <v>171.761</v>
      </c>
      <c r="BB122" s="162">
        <f t="shared" si="113"/>
        <v>82.045999999999992</v>
      </c>
      <c r="BC122" s="162">
        <f t="shared" si="113"/>
        <v>382.00699999999995</v>
      </c>
      <c r="BD122" s="162">
        <f t="shared" si="113"/>
        <v>243.75299999999999</v>
      </c>
      <c r="BE122" s="162">
        <f t="shared" si="113"/>
        <v>66.900000000000006</v>
      </c>
      <c r="BF122" s="162">
        <f t="shared" si="113"/>
        <v>53.838999999999999</v>
      </c>
      <c r="BG122" s="162">
        <f t="shared" si="113"/>
        <v>14.780000000000001</v>
      </c>
      <c r="BH122" s="162">
        <f t="shared" si="113"/>
        <v>74.906000000000006</v>
      </c>
      <c r="BI122" s="162">
        <f t="shared" si="113"/>
        <v>73.75800000000001</v>
      </c>
      <c r="BJ122" s="162">
        <f t="shared" si="113"/>
        <v>44.724000000000004</v>
      </c>
      <c r="BK122" s="162">
        <f t="shared" si="113"/>
        <v>16.021000000000001</v>
      </c>
      <c r="BL122" s="162">
        <f t="shared" si="113"/>
        <v>57.992999999999995</v>
      </c>
      <c r="BM122" s="162">
        <f t="shared" si="113"/>
        <v>20.096</v>
      </c>
      <c r="BN122" s="162">
        <f t="shared" si="113"/>
        <v>19.36</v>
      </c>
      <c r="BO122" s="162">
        <f t="shared" si="113"/>
        <v>133.154</v>
      </c>
      <c r="BP122" s="162">
        <f t="shared" si="113"/>
        <v>94.634</v>
      </c>
      <c r="BQ122" s="162">
        <f t="shared" ref="BQ122:BZ124" si="114">BQ75+BQ98</f>
        <v>81.453000000000003</v>
      </c>
      <c r="BR122" s="162">
        <f t="shared" si="114"/>
        <v>118.955</v>
      </c>
      <c r="BS122" s="162">
        <f t="shared" si="114"/>
        <v>88.453000000000003</v>
      </c>
      <c r="BT122" s="162">
        <f t="shared" si="114"/>
        <v>78.203000000000003</v>
      </c>
      <c r="BU122" s="162">
        <f t="shared" si="114"/>
        <v>91.061999999999998</v>
      </c>
      <c r="BV122" s="162">
        <f t="shared" si="114"/>
        <v>86.552999999999997</v>
      </c>
      <c r="BW122" s="162">
        <f t="shared" si="114"/>
        <v>153.583</v>
      </c>
      <c r="BX122" s="162">
        <f t="shared" si="114"/>
        <v>84.983000000000004</v>
      </c>
      <c r="BY122" s="162">
        <f t="shared" si="114"/>
        <v>105.113</v>
      </c>
      <c r="BZ122" s="163">
        <f t="shared" si="114"/>
        <v>57.064999999999998</v>
      </c>
    </row>
    <row r="123" spans="1:78" s="6" customFormat="1" ht="16.2" x14ac:dyDescent="0.2">
      <c r="A123" s="28" t="s">
        <v>22</v>
      </c>
      <c r="B123" s="261">
        <f t="shared" si="99"/>
        <v>5313</v>
      </c>
      <c r="C123" s="189">
        <f t="shared" si="111"/>
        <v>5313.0019999999995</v>
      </c>
      <c r="D123" s="219">
        <f t="shared" si="100"/>
        <v>0.99999962356498273</v>
      </c>
      <c r="E123" s="220">
        <f t="shared" si="113"/>
        <v>65.795000000000002</v>
      </c>
      <c r="F123" s="162">
        <f t="shared" si="113"/>
        <v>47.033000000000001</v>
      </c>
      <c r="G123" s="162">
        <f t="shared" si="113"/>
        <v>41.302</v>
      </c>
      <c r="H123" s="162">
        <f t="shared" si="113"/>
        <v>52.394999999999996</v>
      </c>
      <c r="I123" s="162">
        <f t="shared" si="113"/>
        <v>70.786000000000001</v>
      </c>
      <c r="J123" s="162">
        <f t="shared" si="113"/>
        <v>638.14200000000005</v>
      </c>
      <c r="K123" s="162">
        <f t="shared" si="113"/>
        <v>89.462999999999994</v>
      </c>
      <c r="L123" s="162">
        <f t="shared" si="113"/>
        <v>6.6999999999999993</v>
      </c>
      <c r="M123" s="162">
        <f t="shared" si="113"/>
        <v>43.938000000000002</v>
      </c>
      <c r="N123" s="162">
        <f t="shared" si="113"/>
        <v>40.213999999999999</v>
      </c>
      <c r="O123" s="162">
        <f t="shared" si="113"/>
        <v>37.78</v>
      </c>
      <c r="P123" s="162">
        <f t="shared" si="113"/>
        <v>62.097999999999999</v>
      </c>
      <c r="Q123" s="162">
        <f t="shared" si="113"/>
        <v>37.405999999999999</v>
      </c>
      <c r="R123" s="162">
        <f t="shared" si="113"/>
        <v>36.758000000000003</v>
      </c>
      <c r="S123" s="162">
        <f t="shared" si="113"/>
        <v>76.685000000000002</v>
      </c>
      <c r="T123" s="162">
        <f t="shared" si="113"/>
        <v>61.430999999999997</v>
      </c>
      <c r="U123" s="162">
        <f t="shared" si="113"/>
        <v>44.5</v>
      </c>
      <c r="V123" s="162">
        <f t="shared" si="113"/>
        <v>66.396000000000001</v>
      </c>
      <c r="W123" s="162">
        <f t="shared" si="113"/>
        <v>0</v>
      </c>
      <c r="X123" s="162">
        <f t="shared" si="113"/>
        <v>67.490000000000009</v>
      </c>
      <c r="Y123" s="162">
        <f t="shared" si="113"/>
        <v>46.796000000000006</v>
      </c>
      <c r="Z123" s="162">
        <f t="shared" si="113"/>
        <v>29.106000000000002</v>
      </c>
      <c r="AA123" s="162">
        <f t="shared" si="113"/>
        <v>34.847000000000001</v>
      </c>
      <c r="AB123" s="162">
        <f t="shared" si="113"/>
        <v>18.143999999999998</v>
      </c>
      <c r="AC123" s="162">
        <f t="shared" si="113"/>
        <v>30.646999999999998</v>
      </c>
      <c r="AD123" s="162">
        <f t="shared" si="113"/>
        <v>48.192</v>
      </c>
      <c r="AE123" s="162">
        <f t="shared" si="113"/>
        <v>61.798999999999999</v>
      </c>
      <c r="AF123" s="162">
        <f t="shared" si="113"/>
        <v>45.494</v>
      </c>
      <c r="AG123" s="162">
        <f t="shared" si="113"/>
        <v>78.194000000000003</v>
      </c>
      <c r="AH123" s="162">
        <f t="shared" si="113"/>
        <v>52.5</v>
      </c>
      <c r="AI123" s="162">
        <f t="shared" si="113"/>
        <v>26.844999999999999</v>
      </c>
      <c r="AJ123" s="162">
        <f t="shared" si="113"/>
        <v>60.478999999999999</v>
      </c>
      <c r="AK123" s="162">
        <f t="shared" si="113"/>
        <v>3.2530000000000001</v>
      </c>
      <c r="AL123" s="162">
        <f t="shared" si="113"/>
        <v>191.483</v>
      </c>
      <c r="AM123" s="162">
        <f t="shared" si="113"/>
        <v>47.682000000000002</v>
      </c>
      <c r="AN123" s="162">
        <f t="shared" si="113"/>
        <v>54.305</v>
      </c>
      <c r="AO123" s="162">
        <f t="shared" si="113"/>
        <v>92.902999999999992</v>
      </c>
      <c r="AP123" s="162">
        <f t="shared" si="113"/>
        <v>109.53900000000002</v>
      </c>
      <c r="AQ123" s="162">
        <f t="shared" si="113"/>
        <v>99.38900000000001</v>
      </c>
      <c r="AR123" s="162">
        <f t="shared" si="113"/>
        <v>74.031999999999996</v>
      </c>
      <c r="AS123" s="162">
        <f t="shared" si="113"/>
        <v>63.505000000000003</v>
      </c>
      <c r="AT123" s="162">
        <f t="shared" si="113"/>
        <v>72.841999999999999</v>
      </c>
      <c r="AU123" s="162">
        <f t="shared" si="113"/>
        <v>82.87700000000001</v>
      </c>
      <c r="AV123" s="162">
        <f t="shared" si="113"/>
        <v>60.957999999999998</v>
      </c>
      <c r="AW123" s="162">
        <f t="shared" si="113"/>
        <v>261.53700000000003</v>
      </c>
      <c r="AX123" s="162">
        <f t="shared" si="113"/>
        <v>75.947000000000003</v>
      </c>
      <c r="AY123" s="162">
        <f t="shared" si="113"/>
        <v>28.1</v>
      </c>
      <c r="AZ123" s="162">
        <f t="shared" si="113"/>
        <v>92.300000000000011</v>
      </c>
      <c r="BA123" s="162">
        <f t="shared" si="113"/>
        <v>105.943</v>
      </c>
      <c r="BB123" s="162">
        <f t="shared" si="113"/>
        <v>52.752000000000002</v>
      </c>
      <c r="BC123" s="162">
        <f t="shared" si="113"/>
        <v>377.33</v>
      </c>
      <c r="BD123" s="162">
        <f t="shared" si="113"/>
        <v>148.39099999999999</v>
      </c>
      <c r="BE123" s="162">
        <f t="shared" si="113"/>
        <v>52.643000000000001</v>
      </c>
      <c r="BF123" s="162">
        <f t="shared" si="113"/>
        <v>32.738</v>
      </c>
      <c r="BG123" s="162">
        <f t="shared" si="113"/>
        <v>0.55300000000000005</v>
      </c>
      <c r="BH123" s="162">
        <f t="shared" si="113"/>
        <v>51.835999999999999</v>
      </c>
      <c r="BI123" s="162">
        <f t="shared" si="113"/>
        <v>35.909999999999997</v>
      </c>
      <c r="BJ123" s="162">
        <f t="shared" si="113"/>
        <v>37.881999999999998</v>
      </c>
      <c r="BK123" s="162">
        <f t="shared" si="113"/>
        <v>13.657</v>
      </c>
      <c r="BL123" s="162">
        <f t="shared" si="113"/>
        <v>38.905999999999999</v>
      </c>
      <c r="BM123" s="162">
        <f t="shared" si="113"/>
        <v>6.4020000000000001</v>
      </c>
      <c r="BN123" s="162">
        <f t="shared" si="113"/>
        <v>10.601000000000001</v>
      </c>
      <c r="BO123" s="162">
        <f t="shared" si="113"/>
        <v>66.150000000000006</v>
      </c>
      <c r="BP123" s="162">
        <f t="shared" si="113"/>
        <v>69.763000000000005</v>
      </c>
      <c r="BQ123" s="162">
        <f t="shared" si="114"/>
        <v>52.387</v>
      </c>
      <c r="BR123" s="162">
        <f t="shared" si="114"/>
        <v>88.777999999999992</v>
      </c>
      <c r="BS123" s="162">
        <f t="shared" si="114"/>
        <v>67.52</v>
      </c>
      <c r="BT123" s="162">
        <f t="shared" si="114"/>
        <v>67.317999999999998</v>
      </c>
      <c r="BU123" s="162">
        <f t="shared" si="114"/>
        <v>66.402000000000001</v>
      </c>
      <c r="BV123" s="162">
        <f t="shared" si="114"/>
        <v>71.003</v>
      </c>
      <c r="BW123" s="162">
        <f t="shared" si="114"/>
        <v>81.532999999999987</v>
      </c>
      <c r="BX123" s="162">
        <f t="shared" si="114"/>
        <v>49.263000000000005</v>
      </c>
      <c r="BY123" s="162">
        <f t="shared" si="114"/>
        <v>74.725999999999999</v>
      </c>
      <c r="BZ123" s="163">
        <f t="shared" si="114"/>
        <v>62.607999999999997</v>
      </c>
    </row>
    <row r="124" spans="1:78" s="6" customFormat="1" ht="16.8" thickBot="1" x14ac:dyDescent="0.25">
      <c r="A124" s="29" t="s">
        <v>23</v>
      </c>
      <c r="B124" s="262">
        <f t="shared" si="99"/>
        <v>3780</v>
      </c>
      <c r="C124" s="190">
        <f t="shared" si="111"/>
        <v>3779.9950000000003</v>
      </c>
      <c r="D124" s="221">
        <f t="shared" si="100"/>
        <v>1.0000013227530724</v>
      </c>
      <c r="E124" s="222">
        <f t="shared" si="113"/>
        <v>26.414999999999999</v>
      </c>
      <c r="F124" s="164">
        <f t="shared" si="113"/>
        <v>18.408000000000001</v>
      </c>
      <c r="G124" s="164">
        <f t="shared" si="113"/>
        <v>27.290999999999997</v>
      </c>
      <c r="H124" s="164">
        <f t="shared" si="113"/>
        <v>56.801000000000002</v>
      </c>
      <c r="I124" s="164">
        <f t="shared" si="113"/>
        <v>62.004999999999995</v>
      </c>
      <c r="J124" s="164">
        <f t="shared" si="113"/>
        <v>517.64099999999996</v>
      </c>
      <c r="K124" s="164">
        <f t="shared" si="113"/>
        <v>58.978999999999999</v>
      </c>
      <c r="L124" s="164">
        <f t="shared" si="113"/>
        <v>1.716</v>
      </c>
      <c r="M124" s="164">
        <f t="shared" si="113"/>
        <v>40.390999999999998</v>
      </c>
      <c r="N124" s="164">
        <f t="shared" si="113"/>
        <v>13.545</v>
      </c>
      <c r="O124" s="164">
        <f t="shared" si="113"/>
        <v>17.678000000000001</v>
      </c>
      <c r="P124" s="164">
        <f t="shared" si="113"/>
        <v>88.753999999999991</v>
      </c>
      <c r="Q124" s="164">
        <f t="shared" si="113"/>
        <v>35.524000000000001</v>
      </c>
      <c r="R124" s="164">
        <f t="shared" si="113"/>
        <v>24.743000000000002</v>
      </c>
      <c r="S124" s="164">
        <f t="shared" si="113"/>
        <v>56.224000000000004</v>
      </c>
      <c r="T124" s="164">
        <f t="shared" si="113"/>
        <v>33.091999999999999</v>
      </c>
      <c r="U124" s="164">
        <f t="shared" si="113"/>
        <v>33.119</v>
      </c>
      <c r="V124" s="164">
        <f t="shared" si="113"/>
        <v>36.271000000000001</v>
      </c>
      <c r="W124" s="164">
        <f t="shared" si="113"/>
        <v>0</v>
      </c>
      <c r="X124" s="164">
        <f t="shared" si="113"/>
        <v>19.672000000000001</v>
      </c>
      <c r="Y124" s="164">
        <f t="shared" si="113"/>
        <v>33.905999999999999</v>
      </c>
      <c r="Z124" s="164">
        <f t="shared" si="113"/>
        <v>10.66</v>
      </c>
      <c r="AA124" s="164">
        <f t="shared" si="113"/>
        <v>40.17</v>
      </c>
      <c r="AB124" s="164">
        <f t="shared" si="113"/>
        <v>13.529</v>
      </c>
      <c r="AC124" s="164">
        <f t="shared" si="113"/>
        <v>18.512999999999998</v>
      </c>
      <c r="AD124" s="164">
        <f t="shared" si="113"/>
        <v>18.844999999999999</v>
      </c>
      <c r="AE124" s="164">
        <f t="shared" si="113"/>
        <v>21.623000000000001</v>
      </c>
      <c r="AF124" s="164">
        <f t="shared" si="113"/>
        <v>35.084000000000003</v>
      </c>
      <c r="AG124" s="164">
        <f t="shared" si="113"/>
        <v>76.308999999999997</v>
      </c>
      <c r="AH124" s="164">
        <f t="shared" si="113"/>
        <v>36.546999999999997</v>
      </c>
      <c r="AI124" s="164">
        <f t="shared" si="113"/>
        <v>34.838999999999999</v>
      </c>
      <c r="AJ124" s="164">
        <f t="shared" si="113"/>
        <v>62.019000000000005</v>
      </c>
      <c r="AK124" s="164">
        <f t="shared" si="113"/>
        <v>-5.6999999999999995E-2</v>
      </c>
      <c r="AL124" s="164">
        <f t="shared" si="113"/>
        <v>83.724000000000004</v>
      </c>
      <c r="AM124" s="164">
        <f t="shared" si="113"/>
        <v>16.887999999999998</v>
      </c>
      <c r="AN124" s="164">
        <f t="shared" si="113"/>
        <v>30.603999999999999</v>
      </c>
      <c r="AO124" s="164">
        <f t="shared" si="113"/>
        <v>65.125</v>
      </c>
      <c r="AP124" s="164">
        <f t="shared" si="113"/>
        <v>74.668999999999997</v>
      </c>
      <c r="AQ124" s="164">
        <f t="shared" si="113"/>
        <v>100.244</v>
      </c>
      <c r="AR124" s="164">
        <f t="shared" si="113"/>
        <v>41.596999999999994</v>
      </c>
      <c r="AS124" s="164">
        <f t="shared" si="113"/>
        <v>29.003999999999998</v>
      </c>
      <c r="AT124" s="164">
        <f t="shared" si="113"/>
        <v>43.957999999999998</v>
      </c>
      <c r="AU124" s="164">
        <f t="shared" si="113"/>
        <v>54.323</v>
      </c>
      <c r="AV124" s="164">
        <f t="shared" si="113"/>
        <v>38.205999999999996</v>
      </c>
      <c r="AW124" s="164">
        <f t="shared" si="113"/>
        <v>212.57999999999998</v>
      </c>
      <c r="AX124" s="164">
        <f t="shared" si="113"/>
        <v>56.024000000000001</v>
      </c>
      <c r="AY124" s="164">
        <f t="shared" si="113"/>
        <v>26.788</v>
      </c>
      <c r="AZ124" s="164">
        <f t="shared" si="113"/>
        <v>78.974999999999994</v>
      </c>
      <c r="BA124" s="164">
        <f t="shared" si="113"/>
        <v>41.814</v>
      </c>
      <c r="BB124" s="164">
        <f t="shared" si="113"/>
        <v>51.570000000000007</v>
      </c>
      <c r="BC124" s="164">
        <f t="shared" si="113"/>
        <v>360.76299999999998</v>
      </c>
      <c r="BD124" s="164">
        <f t="shared" si="113"/>
        <v>146.92099999999999</v>
      </c>
      <c r="BE124" s="164">
        <f t="shared" si="113"/>
        <v>27.487000000000002</v>
      </c>
      <c r="BF124" s="164">
        <f t="shared" si="113"/>
        <v>11.793999999999999</v>
      </c>
      <c r="BG124" s="164">
        <f t="shared" si="113"/>
        <v>2.1829999999999998</v>
      </c>
      <c r="BH124" s="164">
        <f t="shared" si="113"/>
        <v>45.760000000000005</v>
      </c>
      <c r="BI124" s="164">
        <f t="shared" si="113"/>
        <v>11.273</v>
      </c>
      <c r="BJ124" s="164">
        <f t="shared" si="113"/>
        <v>15.031000000000001</v>
      </c>
      <c r="BK124" s="164">
        <f t="shared" si="113"/>
        <v>16.972000000000001</v>
      </c>
      <c r="BL124" s="164">
        <f t="shared" si="113"/>
        <v>17.816000000000003</v>
      </c>
      <c r="BM124" s="164">
        <f t="shared" si="113"/>
        <v>5.31</v>
      </c>
      <c r="BN124" s="164">
        <f t="shared" si="113"/>
        <v>3.11</v>
      </c>
      <c r="BO124" s="164">
        <f t="shared" si="113"/>
        <v>42.353000000000002</v>
      </c>
      <c r="BP124" s="164">
        <f t="shared" si="113"/>
        <v>32.099000000000004</v>
      </c>
      <c r="BQ124" s="164">
        <f t="shared" si="114"/>
        <v>33.148000000000003</v>
      </c>
      <c r="BR124" s="164">
        <f t="shared" si="114"/>
        <v>37.241999999999997</v>
      </c>
      <c r="BS124" s="164">
        <f t="shared" si="114"/>
        <v>56.899000000000001</v>
      </c>
      <c r="BT124" s="164">
        <f t="shared" si="114"/>
        <v>27.789000000000001</v>
      </c>
      <c r="BU124" s="164">
        <f t="shared" si="114"/>
        <v>72.757000000000005</v>
      </c>
      <c r="BV124" s="164">
        <f t="shared" si="114"/>
        <v>32.189</v>
      </c>
      <c r="BW124" s="164">
        <f t="shared" si="114"/>
        <v>41.610999999999997</v>
      </c>
      <c r="BX124" s="164">
        <f t="shared" si="114"/>
        <v>47.305000000000007</v>
      </c>
      <c r="BY124" s="164">
        <f t="shared" si="114"/>
        <v>56.539000000000001</v>
      </c>
      <c r="BZ124" s="165">
        <f t="shared" si="114"/>
        <v>19.294999999999998</v>
      </c>
    </row>
    <row r="125" spans="1:78" s="11" customFormat="1" ht="16.8" thickBot="1" x14ac:dyDescent="0.25">
      <c r="A125" s="30"/>
      <c r="B125" s="263">
        <f t="shared" si="99"/>
        <v>190215</v>
      </c>
      <c r="C125" s="191">
        <f>SUM(E125:BZ125)</f>
        <v>190214.99799999999</v>
      </c>
      <c r="D125" s="210"/>
      <c r="E125" s="114">
        <f>SUM(E106:E124)</f>
        <v>1644.585</v>
      </c>
      <c r="F125" s="115">
        <f t="shared" ref="F125:BQ125" si="115">SUM(F106:F124)</f>
        <v>1385.4499999999998</v>
      </c>
      <c r="G125" s="115">
        <f t="shared" si="115"/>
        <v>1929.1079999999999</v>
      </c>
      <c r="H125" s="115">
        <f t="shared" si="115"/>
        <v>1419.8679999999997</v>
      </c>
      <c r="I125" s="115">
        <f t="shared" si="115"/>
        <v>1656.9250000000002</v>
      </c>
      <c r="J125" s="115">
        <f t="shared" si="115"/>
        <v>19101.021000000004</v>
      </c>
      <c r="K125" s="115">
        <f t="shared" si="115"/>
        <v>5817.2229999999981</v>
      </c>
      <c r="L125" s="115">
        <f t="shared" si="115"/>
        <v>562.83299999999997</v>
      </c>
      <c r="M125" s="115">
        <f t="shared" si="115"/>
        <v>1858.1920000000002</v>
      </c>
      <c r="N125" s="115">
        <f t="shared" si="115"/>
        <v>839.38199999999995</v>
      </c>
      <c r="O125" s="115">
        <f t="shared" si="115"/>
        <v>1333.6420000000003</v>
      </c>
      <c r="P125" s="115">
        <f t="shared" si="115"/>
        <v>1741.7669999999998</v>
      </c>
      <c r="Q125" s="115">
        <f t="shared" si="115"/>
        <v>1162.6309999999999</v>
      </c>
      <c r="R125" s="115">
        <f t="shared" si="115"/>
        <v>1371.2530000000002</v>
      </c>
      <c r="S125" s="115">
        <f t="shared" si="115"/>
        <v>2476.4870000000001</v>
      </c>
      <c r="T125" s="115">
        <f t="shared" si="115"/>
        <v>1479.6020000000001</v>
      </c>
      <c r="U125" s="115">
        <f t="shared" si="115"/>
        <v>3864.802000000001</v>
      </c>
      <c r="V125" s="115">
        <f t="shared" si="115"/>
        <v>1221.4119999999998</v>
      </c>
      <c r="W125" s="115">
        <f t="shared" si="115"/>
        <v>876.75399999999979</v>
      </c>
      <c r="X125" s="115">
        <f t="shared" si="115"/>
        <v>1231.1379999999999</v>
      </c>
      <c r="Y125" s="115">
        <f t="shared" si="115"/>
        <v>3079.1949999999997</v>
      </c>
      <c r="Z125" s="115">
        <f t="shared" si="115"/>
        <v>1643.6499999999999</v>
      </c>
      <c r="AA125" s="115">
        <f t="shared" si="115"/>
        <v>978.83299999999986</v>
      </c>
      <c r="AB125" s="115">
        <f t="shared" si="115"/>
        <v>1170.546</v>
      </c>
      <c r="AC125" s="115">
        <f t="shared" si="115"/>
        <v>1640.4469999999999</v>
      </c>
      <c r="AD125" s="115">
        <f t="shared" si="115"/>
        <v>3259.395</v>
      </c>
      <c r="AE125" s="115">
        <f t="shared" si="115"/>
        <v>2315.9519999999998</v>
      </c>
      <c r="AF125" s="115">
        <f t="shared" si="115"/>
        <v>1671.624</v>
      </c>
      <c r="AG125" s="115">
        <f t="shared" si="115"/>
        <v>2048.0810000000001</v>
      </c>
      <c r="AH125" s="115">
        <f t="shared" si="115"/>
        <v>2808.9809999999998</v>
      </c>
      <c r="AI125" s="115">
        <f t="shared" si="115"/>
        <v>999.11300000000006</v>
      </c>
      <c r="AJ125" s="115">
        <f t="shared" si="115"/>
        <v>1639.3999999999999</v>
      </c>
      <c r="AK125" s="115">
        <f t="shared" si="115"/>
        <v>1441.0320000000002</v>
      </c>
      <c r="AL125" s="115">
        <f t="shared" si="115"/>
        <v>2318.7750000000001</v>
      </c>
      <c r="AM125" s="115">
        <f t="shared" si="115"/>
        <v>871.8889999999999</v>
      </c>
      <c r="AN125" s="115">
        <f t="shared" si="115"/>
        <v>1803.8530000000001</v>
      </c>
      <c r="AO125" s="115">
        <f t="shared" si="115"/>
        <v>2495.17</v>
      </c>
      <c r="AP125" s="115">
        <f t="shared" si="115"/>
        <v>4386.6279999999997</v>
      </c>
      <c r="AQ125" s="115">
        <f t="shared" si="115"/>
        <v>3609.6010000000001</v>
      </c>
      <c r="AR125" s="115">
        <f t="shared" si="115"/>
        <v>2217.9059999999999</v>
      </c>
      <c r="AS125" s="115">
        <f t="shared" si="115"/>
        <v>2380.2999999999997</v>
      </c>
      <c r="AT125" s="115">
        <f t="shared" si="115"/>
        <v>2837.1880000000001</v>
      </c>
      <c r="AU125" s="115">
        <f t="shared" si="115"/>
        <v>2350.4959999999996</v>
      </c>
      <c r="AV125" s="115">
        <f t="shared" si="115"/>
        <v>1733.8200000000002</v>
      </c>
      <c r="AW125" s="115">
        <f t="shared" si="115"/>
        <v>8672.1720000000005</v>
      </c>
      <c r="AX125" s="115">
        <f t="shared" si="115"/>
        <v>3525.3729999999996</v>
      </c>
      <c r="AY125" s="115">
        <f t="shared" si="115"/>
        <v>805.80899999999997</v>
      </c>
      <c r="AZ125" s="115">
        <f t="shared" si="115"/>
        <v>1366.2109999999998</v>
      </c>
      <c r="BA125" s="115">
        <f t="shared" si="115"/>
        <v>4243.6369999999997</v>
      </c>
      <c r="BB125" s="115">
        <f t="shared" si="115"/>
        <v>2548.7459999999996</v>
      </c>
      <c r="BC125" s="115">
        <f t="shared" si="115"/>
        <v>9850.1629999999986</v>
      </c>
      <c r="BD125" s="115">
        <f t="shared" si="115"/>
        <v>6681.8179999999984</v>
      </c>
      <c r="BE125" s="115">
        <f t="shared" si="115"/>
        <v>3055.1180000000004</v>
      </c>
      <c r="BF125" s="115">
        <f t="shared" si="115"/>
        <v>1320.9</v>
      </c>
      <c r="BG125" s="115">
        <f t="shared" si="115"/>
        <v>325.25099999999998</v>
      </c>
      <c r="BH125" s="115">
        <f t="shared" si="115"/>
        <v>2524.116</v>
      </c>
      <c r="BI125" s="115">
        <f t="shared" si="115"/>
        <v>1540.6190000000001</v>
      </c>
      <c r="BJ125" s="115">
        <f t="shared" si="115"/>
        <v>1826.115</v>
      </c>
      <c r="BK125" s="115">
        <f t="shared" si="115"/>
        <v>706.71899999999994</v>
      </c>
      <c r="BL125" s="115">
        <f t="shared" si="115"/>
        <v>1994.1299999999999</v>
      </c>
      <c r="BM125" s="115">
        <f t="shared" si="115"/>
        <v>777.92100000000005</v>
      </c>
      <c r="BN125" s="115">
        <f t="shared" si="115"/>
        <v>596.48700000000008</v>
      </c>
      <c r="BO125" s="115">
        <f t="shared" si="115"/>
        <v>2351.2190000000001</v>
      </c>
      <c r="BP125" s="115">
        <f t="shared" si="115"/>
        <v>4597.9369999999999</v>
      </c>
      <c r="BQ125" s="115">
        <f t="shared" si="115"/>
        <v>1973.3529999999996</v>
      </c>
      <c r="BR125" s="115">
        <f t="shared" ref="BR125:BZ125" si="116">SUM(BR106:BR124)</f>
        <v>2948.1389999999997</v>
      </c>
      <c r="BS125" s="115">
        <f t="shared" si="116"/>
        <v>3908.4359999999997</v>
      </c>
      <c r="BT125" s="115">
        <f t="shared" si="116"/>
        <v>2447.7030000000004</v>
      </c>
      <c r="BU125" s="115">
        <f t="shared" si="116"/>
        <v>2712.7710000000002</v>
      </c>
      <c r="BV125" s="115">
        <f t="shared" si="116"/>
        <v>2946.6789999999996</v>
      </c>
      <c r="BW125" s="115">
        <f t="shared" si="116"/>
        <v>3048.0649999999996</v>
      </c>
      <c r="BX125" s="115">
        <f t="shared" si="116"/>
        <v>2018.4830000000002</v>
      </c>
      <c r="BY125" s="115">
        <f t="shared" si="116"/>
        <v>3059.4870000000001</v>
      </c>
      <c r="BZ125" s="116">
        <f t="shared" si="116"/>
        <v>1165.471</v>
      </c>
    </row>
    <row r="126" spans="1:78" x14ac:dyDescent="0.2">
      <c r="C126" s="13">
        <f>C125-B125</f>
        <v>-2.0000000076834112E-3</v>
      </c>
    </row>
  </sheetData>
  <mergeCells count="4">
    <mergeCell ref="F2:J2"/>
    <mergeCell ref="F57:I57"/>
    <mergeCell ref="F80:I80"/>
    <mergeCell ref="A104:A105"/>
  </mergeCells>
  <phoneticPr fontId="1"/>
  <pageMargins left="0.23622047244094491" right="0.23622047244094491" top="0.74803149606299213" bottom="0.74803149606299213" header="0.31496062992125984" footer="0.31496062992125984"/>
  <pageSetup paperSize="8" scale="78" fitToWidth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7030A0"/>
  </sheetPr>
  <dimension ref="A1:BW71"/>
  <sheetViews>
    <sheetView tabSelected="1" zoomScaleNormal="100" zoomScaleSheetLayoutView="70" workbookViewId="0">
      <selection activeCell="F16" sqref="F16"/>
    </sheetView>
  </sheetViews>
  <sheetFormatPr defaultRowHeight="13.2" x14ac:dyDescent="0.2"/>
  <cols>
    <col min="2" max="75" width="14.109375" customWidth="1"/>
  </cols>
  <sheetData>
    <row r="1" spans="1:75" x14ac:dyDescent="0.2">
      <c r="A1" s="293" t="s">
        <v>140</v>
      </c>
    </row>
    <row r="2" spans="1:75" s="292" customFormat="1" x14ac:dyDescent="0.2">
      <c r="A2" s="294" t="s">
        <v>3</v>
      </c>
      <c r="B2" s="294" t="s">
        <v>26</v>
      </c>
      <c r="C2" s="294" t="s">
        <v>146</v>
      </c>
      <c r="D2" s="294" t="s">
        <v>147</v>
      </c>
      <c r="E2" s="294" t="s">
        <v>148</v>
      </c>
      <c r="F2" s="294" t="s">
        <v>30</v>
      </c>
      <c r="G2" s="294" t="s">
        <v>149</v>
      </c>
      <c r="H2" s="294" t="s">
        <v>150</v>
      </c>
      <c r="I2" s="294" t="s">
        <v>151</v>
      </c>
      <c r="J2" s="294" t="s">
        <v>152</v>
      </c>
      <c r="K2" s="294" t="s">
        <v>153</v>
      </c>
      <c r="L2" s="294" t="s">
        <v>154</v>
      </c>
      <c r="M2" s="294" t="s">
        <v>155</v>
      </c>
      <c r="N2" s="294" t="s">
        <v>156</v>
      </c>
      <c r="O2" s="294" t="s">
        <v>157</v>
      </c>
      <c r="P2" s="294" t="s">
        <v>158</v>
      </c>
      <c r="Q2" s="294" t="s">
        <v>41</v>
      </c>
      <c r="R2" s="294" t="s">
        <v>159</v>
      </c>
      <c r="S2" s="294" t="s">
        <v>160</v>
      </c>
      <c r="T2" s="294" t="s">
        <v>161</v>
      </c>
      <c r="U2" s="294" t="s">
        <v>162</v>
      </c>
      <c r="V2" s="294" t="s">
        <v>163</v>
      </c>
      <c r="W2" s="294" t="s">
        <v>164</v>
      </c>
      <c r="X2" s="294" t="s">
        <v>165</v>
      </c>
      <c r="Y2" s="294" t="s">
        <v>166</v>
      </c>
      <c r="Z2" s="294" t="s">
        <v>167</v>
      </c>
      <c r="AA2" s="294" t="s">
        <v>168</v>
      </c>
      <c r="AB2" s="294" t="s">
        <v>169</v>
      </c>
      <c r="AC2" s="294" t="s">
        <v>170</v>
      </c>
      <c r="AD2" s="294" t="s">
        <v>171</v>
      </c>
      <c r="AE2" s="294" t="s">
        <v>172</v>
      </c>
      <c r="AF2" s="294" t="s">
        <v>173</v>
      </c>
      <c r="AG2" s="294" t="s">
        <v>174</v>
      </c>
      <c r="AH2" s="294" t="s">
        <v>175</v>
      </c>
      <c r="AI2" s="294" t="s">
        <v>176</v>
      </c>
      <c r="AJ2" s="294" t="s">
        <v>177</v>
      </c>
      <c r="AK2" s="294" t="s">
        <v>178</v>
      </c>
      <c r="AL2" s="294" t="s">
        <v>179</v>
      </c>
      <c r="AM2" s="294" t="s">
        <v>180</v>
      </c>
      <c r="AN2" s="294" t="s">
        <v>181</v>
      </c>
      <c r="AO2" s="294" t="s">
        <v>182</v>
      </c>
      <c r="AP2" s="294" t="s">
        <v>66</v>
      </c>
      <c r="AQ2" s="294" t="s">
        <v>183</v>
      </c>
      <c r="AR2" s="294" t="s">
        <v>184</v>
      </c>
      <c r="AS2" s="294" t="s">
        <v>185</v>
      </c>
      <c r="AT2" s="294" t="s">
        <v>70</v>
      </c>
      <c r="AU2" s="294" t="s">
        <v>186</v>
      </c>
      <c r="AV2" s="294" t="s">
        <v>187</v>
      </c>
      <c r="AW2" s="294" t="s">
        <v>188</v>
      </c>
      <c r="AX2" s="294" t="s">
        <v>74</v>
      </c>
      <c r="AY2" s="294" t="s">
        <v>75</v>
      </c>
      <c r="AZ2" s="294" t="s">
        <v>189</v>
      </c>
      <c r="BA2" s="294" t="s">
        <v>190</v>
      </c>
      <c r="BB2" s="294" t="s">
        <v>191</v>
      </c>
      <c r="BC2" s="294" t="s">
        <v>192</v>
      </c>
      <c r="BD2" s="294" t="s">
        <v>193</v>
      </c>
      <c r="BE2" s="294" t="s">
        <v>194</v>
      </c>
      <c r="BF2" s="294" t="s">
        <v>195</v>
      </c>
      <c r="BG2" s="294" t="s">
        <v>196</v>
      </c>
      <c r="BH2" s="294" t="s">
        <v>197</v>
      </c>
      <c r="BI2" s="294" t="s">
        <v>198</v>
      </c>
      <c r="BJ2" s="294" t="s">
        <v>199</v>
      </c>
      <c r="BK2" s="294" t="s">
        <v>200</v>
      </c>
      <c r="BL2" s="294" t="s">
        <v>201</v>
      </c>
      <c r="BM2" s="294" t="s">
        <v>202</v>
      </c>
      <c r="BN2" s="294" t="s">
        <v>203</v>
      </c>
      <c r="BO2" s="294" t="s">
        <v>204</v>
      </c>
      <c r="BP2" s="294" t="s">
        <v>205</v>
      </c>
      <c r="BQ2" s="294" t="s">
        <v>206</v>
      </c>
      <c r="BR2" s="294" t="s">
        <v>207</v>
      </c>
      <c r="BS2" s="294" t="s">
        <v>208</v>
      </c>
      <c r="BT2" s="294" t="s">
        <v>209</v>
      </c>
      <c r="BU2" s="294" t="s">
        <v>210</v>
      </c>
      <c r="BV2" s="294" t="s">
        <v>211</v>
      </c>
      <c r="BW2" s="294" t="s">
        <v>212</v>
      </c>
    </row>
    <row r="3" spans="1:75" x14ac:dyDescent="0.2">
      <c r="A3" s="291" t="s">
        <v>120</v>
      </c>
      <c r="B3" s="291">
        <v>41</v>
      </c>
      <c r="C3" s="291">
        <v>22</v>
      </c>
      <c r="D3" s="291">
        <v>43</v>
      </c>
      <c r="E3" s="291">
        <v>20</v>
      </c>
      <c r="F3" s="291">
        <v>22</v>
      </c>
      <c r="G3" s="291">
        <v>389</v>
      </c>
      <c r="H3" s="291">
        <v>158</v>
      </c>
      <c r="I3" s="291">
        <v>14</v>
      </c>
      <c r="J3" s="291">
        <v>32</v>
      </c>
      <c r="K3" s="291">
        <v>9</v>
      </c>
      <c r="L3" s="291">
        <v>24</v>
      </c>
      <c r="M3" s="291">
        <v>20</v>
      </c>
      <c r="N3" s="291">
        <v>14</v>
      </c>
      <c r="O3" s="291">
        <v>27</v>
      </c>
      <c r="P3" s="291">
        <v>46</v>
      </c>
      <c r="Q3" s="291">
        <v>17</v>
      </c>
      <c r="R3" s="291">
        <v>67</v>
      </c>
      <c r="S3" s="291">
        <v>18</v>
      </c>
      <c r="T3" s="291">
        <v>91</v>
      </c>
      <c r="U3" s="291">
        <v>10</v>
      </c>
      <c r="V3" s="291">
        <v>74</v>
      </c>
      <c r="W3" s="291">
        <v>28</v>
      </c>
      <c r="X3" s="291">
        <v>12</v>
      </c>
      <c r="Y3" s="291">
        <v>39</v>
      </c>
      <c r="Z3" s="291">
        <v>43</v>
      </c>
      <c r="AA3" s="291">
        <v>66</v>
      </c>
      <c r="AB3" s="291">
        <v>38</v>
      </c>
      <c r="AC3" s="291">
        <v>48</v>
      </c>
      <c r="AD3" s="291">
        <v>70</v>
      </c>
      <c r="AE3" s="291">
        <v>39</v>
      </c>
      <c r="AF3" s="291">
        <v>16</v>
      </c>
      <c r="AG3" s="291">
        <v>35</v>
      </c>
      <c r="AH3" s="291">
        <v>40</v>
      </c>
      <c r="AI3" s="291">
        <v>17</v>
      </c>
      <c r="AJ3" s="291">
        <v>15</v>
      </c>
      <c r="AK3" s="291">
        <v>29</v>
      </c>
      <c r="AL3" s="291">
        <v>41</v>
      </c>
      <c r="AM3" s="291">
        <v>53</v>
      </c>
      <c r="AN3" s="291">
        <v>63</v>
      </c>
      <c r="AO3" s="291">
        <v>44</v>
      </c>
      <c r="AP3" s="291">
        <v>27</v>
      </c>
      <c r="AQ3" s="291">
        <v>45</v>
      </c>
      <c r="AR3" s="291">
        <v>42</v>
      </c>
      <c r="AS3" s="291">
        <v>24</v>
      </c>
      <c r="AT3" s="291">
        <v>174</v>
      </c>
      <c r="AU3" s="291">
        <v>25</v>
      </c>
      <c r="AV3" s="291">
        <v>33</v>
      </c>
      <c r="AW3" s="291">
        <v>32</v>
      </c>
      <c r="AX3" s="291">
        <v>206</v>
      </c>
      <c r="AY3" s="291">
        <v>78</v>
      </c>
      <c r="AZ3" s="291">
        <v>159</v>
      </c>
      <c r="BA3" s="291">
        <v>218</v>
      </c>
      <c r="BB3" s="291">
        <v>53</v>
      </c>
      <c r="BC3" s="291">
        <v>42</v>
      </c>
      <c r="BD3" s="291">
        <v>8</v>
      </c>
      <c r="BE3" s="291">
        <v>42</v>
      </c>
      <c r="BF3" s="291">
        <v>44</v>
      </c>
      <c r="BG3" s="291">
        <v>49</v>
      </c>
      <c r="BH3" s="291">
        <v>21</v>
      </c>
      <c r="BI3" s="291">
        <v>23</v>
      </c>
      <c r="BJ3" s="291">
        <v>15</v>
      </c>
      <c r="BK3" s="291">
        <v>12</v>
      </c>
      <c r="BL3" s="291">
        <v>30</v>
      </c>
      <c r="BM3" s="291">
        <v>295</v>
      </c>
      <c r="BN3" s="291">
        <v>43</v>
      </c>
      <c r="BO3" s="291">
        <v>55</v>
      </c>
      <c r="BP3" s="291">
        <v>97</v>
      </c>
      <c r="BQ3" s="291">
        <v>95</v>
      </c>
      <c r="BR3" s="291">
        <v>53</v>
      </c>
      <c r="BS3" s="291">
        <v>69</v>
      </c>
      <c r="BT3" s="291">
        <v>71</v>
      </c>
      <c r="BU3" s="291">
        <v>42</v>
      </c>
      <c r="BV3" s="291">
        <v>79</v>
      </c>
      <c r="BW3" s="291">
        <v>29</v>
      </c>
    </row>
    <row r="4" spans="1:75" x14ac:dyDescent="0.2">
      <c r="A4" s="291" t="s">
        <v>121</v>
      </c>
      <c r="B4" s="291">
        <v>41</v>
      </c>
      <c r="C4" s="291">
        <v>27</v>
      </c>
      <c r="D4" s="291">
        <v>41</v>
      </c>
      <c r="E4" s="291">
        <v>32</v>
      </c>
      <c r="F4" s="291">
        <v>16</v>
      </c>
      <c r="G4" s="291">
        <v>435</v>
      </c>
      <c r="H4" s="291">
        <v>150</v>
      </c>
      <c r="I4" s="291">
        <v>10</v>
      </c>
      <c r="J4" s="291">
        <v>40</v>
      </c>
      <c r="K4" s="291">
        <v>20</v>
      </c>
      <c r="L4" s="291">
        <v>26</v>
      </c>
      <c r="M4" s="291">
        <v>35</v>
      </c>
      <c r="N4" s="291">
        <v>13</v>
      </c>
      <c r="O4" s="291">
        <v>27</v>
      </c>
      <c r="P4" s="291">
        <v>45</v>
      </c>
      <c r="Q4" s="291">
        <v>32</v>
      </c>
      <c r="R4" s="291">
        <v>101</v>
      </c>
      <c r="S4" s="291">
        <v>14</v>
      </c>
      <c r="T4" s="291">
        <v>56</v>
      </c>
      <c r="U4" s="291">
        <v>14</v>
      </c>
      <c r="V4" s="291">
        <v>68</v>
      </c>
      <c r="W4" s="291">
        <v>27</v>
      </c>
      <c r="X4" s="291">
        <v>19</v>
      </c>
      <c r="Y4" s="291">
        <v>33</v>
      </c>
      <c r="Z4" s="291">
        <v>34</v>
      </c>
      <c r="AA4" s="291">
        <v>148</v>
      </c>
      <c r="AB4" s="291">
        <v>46</v>
      </c>
      <c r="AC4" s="291">
        <v>40</v>
      </c>
      <c r="AD4" s="291">
        <v>58</v>
      </c>
      <c r="AE4" s="291">
        <v>52</v>
      </c>
      <c r="AF4" s="291">
        <v>27</v>
      </c>
      <c r="AG4" s="291">
        <v>38</v>
      </c>
      <c r="AH4" s="291">
        <v>82</v>
      </c>
      <c r="AI4" s="291">
        <v>14</v>
      </c>
      <c r="AJ4" s="291">
        <v>20</v>
      </c>
      <c r="AK4" s="291">
        <v>33</v>
      </c>
      <c r="AL4" s="291">
        <v>57</v>
      </c>
      <c r="AM4" s="291">
        <v>75</v>
      </c>
      <c r="AN4" s="291">
        <v>71</v>
      </c>
      <c r="AO4" s="291">
        <v>44</v>
      </c>
      <c r="AP4" s="291">
        <v>41</v>
      </c>
      <c r="AQ4" s="291">
        <v>79</v>
      </c>
      <c r="AR4" s="291">
        <v>51</v>
      </c>
      <c r="AS4" s="291">
        <v>23</v>
      </c>
      <c r="AT4" s="291">
        <v>152</v>
      </c>
      <c r="AU4" s="291">
        <v>40</v>
      </c>
      <c r="AV4" s="291">
        <v>20</v>
      </c>
      <c r="AW4" s="291">
        <v>14</v>
      </c>
      <c r="AX4" s="291">
        <v>181</v>
      </c>
      <c r="AY4" s="291">
        <v>77</v>
      </c>
      <c r="AZ4" s="291">
        <v>211</v>
      </c>
      <c r="BA4" s="291">
        <v>182</v>
      </c>
      <c r="BB4" s="291">
        <v>60</v>
      </c>
      <c r="BC4" s="291">
        <v>23</v>
      </c>
      <c r="BD4" s="291">
        <v>3</v>
      </c>
      <c r="BE4" s="291">
        <v>46</v>
      </c>
      <c r="BF4" s="291">
        <v>44</v>
      </c>
      <c r="BG4" s="291">
        <v>41</v>
      </c>
      <c r="BH4" s="291">
        <v>14</v>
      </c>
      <c r="BI4" s="291">
        <v>44</v>
      </c>
      <c r="BJ4" s="291">
        <v>15</v>
      </c>
      <c r="BK4" s="291">
        <v>25</v>
      </c>
      <c r="BL4" s="291">
        <v>50</v>
      </c>
      <c r="BM4" s="291">
        <v>142</v>
      </c>
      <c r="BN4" s="291">
        <v>42</v>
      </c>
      <c r="BO4" s="291">
        <v>76</v>
      </c>
      <c r="BP4" s="291">
        <v>125</v>
      </c>
      <c r="BQ4" s="291">
        <v>81</v>
      </c>
      <c r="BR4" s="291">
        <v>64</v>
      </c>
      <c r="BS4" s="291">
        <v>81</v>
      </c>
      <c r="BT4" s="291">
        <v>63</v>
      </c>
      <c r="BU4" s="291">
        <v>50</v>
      </c>
      <c r="BV4" s="291">
        <v>124</v>
      </c>
      <c r="BW4" s="291">
        <v>31</v>
      </c>
    </row>
    <row r="5" spans="1:75" x14ac:dyDescent="0.2">
      <c r="A5" s="291" t="s">
        <v>122</v>
      </c>
      <c r="B5" s="291">
        <v>46</v>
      </c>
      <c r="C5" s="291">
        <v>29</v>
      </c>
      <c r="D5" s="291">
        <v>24</v>
      </c>
      <c r="E5" s="291">
        <v>30</v>
      </c>
      <c r="F5" s="291">
        <v>17</v>
      </c>
      <c r="G5" s="291">
        <v>426</v>
      </c>
      <c r="H5" s="291">
        <v>123</v>
      </c>
      <c r="I5" s="291">
        <v>11</v>
      </c>
      <c r="J5" s="291">
        <v>47</v>
      </c>
      <c r="K5" s="291">
        <v>21</v>
      </c>
      <c r="L5" s="291">
        <v>17</v>
      </c>
      <c r="M5" s="291">
        <v>31</v>
      </c>
      <c r="N5" s="291">
        <v>22</v>
      </c>
      <c r="O5" s="291">
        <v>16</v>
      </c>
      <c r="P5" s="291">
        <v>65</v>
      </c>
      <c r="Q5" s="291">
        <v>29</v>
      </c>
      <c r="R5" s="291">
        <v>74</v>
      </c>
      <c r="S5" s="291">
        <v>19</v>
      </c>
      <c r="T5" s="291">
        <v>15</v>
      </c>
      <c r="U5" s="291">
        <v>10</v>
      </c>
      <c r="V5" s="291">
        <v>68</v>
      </c>
      <c r="W5" s="291">
        <v>27</v>
      </c>
      <c r="X5" s="291">
        <v>22</v>
      </c>
      <c r="Y5" s="291">
        <v>21</v>
      </c>
      <c r="Z5" s="291">
        <v>49</v>
      </c>
      <c r="AA5" s="291">
        <v>162</v>
      </c>
      <c r="AB5" s="291">
        <v>52</v>
      </c>
      <c r="AC5" s="291">
        <v>37</v>
      </c>
      <c r="AD5" s="291">
        <v>45</v>
      </c>
      <c r="AE5" s="291">
        <v>73</v>
      </c>
      <c r="AF5" s="291">
        <v>45</v>
      </c>
      <c r="AG5" s="291">
        <v>47</v>
      </c>
      <c r="AH5" s="291">
        <v>42</v>
      </c>
      <c r="AI5" s="291">
        <v>23</v>
      </c>
      <c r="AJ5" s="291">
        <v>15</v>
      </c>
      <c r="AK5" s="291">
        <v>41</v>
      </c>
      <c r="AL5" s="291">
        <v>43</v>
      </c>
      <c r="AM5" s="291">
        <v>84</v>
      </c>
      <c r="AN5" s="291">
        <v>62</v>
      </c>
      <c r="AO5" s="291">
        <v>41</v>
      </c>
      <c r="AP5" s="291">
        <v>61</v>
      </c>
      <c r="AQ5" s="291">
        <v>45</v>
      </c>
      <c r="AR5" s="291">
        <v>54</v>
      </c>
      <c r="AS5" s="291">
        <v>29</v>
      </c>
      <c r="AT5" s="291">
        <v>176</v>
      </c>
      <c r="AU5" s="291">
        <v>44</v>
      </c>
      <c r="AV5" s="291">
        <v>28</v>
      </c>
      <c r="AW5" s="291">
        <v>25</v>
      </c>
      <c r="AX5" s="291">
        <v>133</v>
      </c>
      <c r="AY5" s="291">
        <v>58</v>
      </c>
      <c r="AZ5" s="291">
        <v>249</v>
      </c>
      <c r="BA5" s="291">
        <v>137</v>
      </c>
      <c r="BB5" s="291">
        <v>75</v>
      </c>
      <c r="BC5" s="291">
        <v>29</v>
      </c>
      <c r="BD5" s="291">
        <v>13</v>
      </c>
      <c r="BE5" s="291">
        <v>52</v>
      </c>
      <c r="BF5" s="291">
        <v>46</v>
      </c>
      <c r="BG5" s="291">
        <v>43</v>
      </c>
      <c r="BH5" s="291">
        <v>13</v>
      </c>
      <c r="BI5" s="291">
        <v>52</v>
      </c>
      <c r="BJ5" s="291">
        <v>21</v>
      </c>
      <c r="BK5" s="291">
        <v>28</v>
      </c>
      <c r="BL5" s="291">
        <v>53</v>
      </c>
      <c r="BM5" s="291">
        <v>74</v>
      </c>
      <c r="BN5" s="291">
        <v>23</v>
      </c>
      <c r="BO5" s="291">
        <v>72</v>
      </c>
      <c r="BP5" s="291">
        <v>128</v>
      </c>
      <c r="BQ5" s="291">
        <v>57</v>
      </c>
      <c r="BR5" s="291">
        <v>64</v>
      </c>
      <c r="BS5" s="291">
        <v>63</v>
      </c>
      <c r="BT5" s="291">
        <v>77</v>
      </c>
      <c r="BU5" s="291">
        <v>28</v>
      </c>
      <c r="BV5" s="291">
        <v>102</v>
      </c>
      <c r="BW5" s="291">
        <v>55</v>
      </c>
    </row>
    <row r="6" spans="1:75" x14ac:dyDescent="0.2">
      <c r="A6" s="291" t="s">
        <v>123</v>
      </c>
      <c r="B6" s="291">
        <v>49</v>
      </c>
      <c r="C6" s="291">
        <v>38</v>
      </c>
      <c r="D6" s="291">
        <v>33</v>
      </c>
      <c r="E6" s="291">
        <v>28</v>
      </c>
      <c r="F6" s="291">
        <v>51</v>
      </c>
      <c r="G6" s="291">
        <v>648</v>
      </c>
      <c r="H6" s="291">
        <v>156</v>
      </c>
      <c r="I6" s="291">
        <v>10</v>
      </c>
      <c r="J6" s="291">
        <v>60</v>
      </c>
      <c r="K6" s="291">
        <v>15</v>
      </c>
      <c r="L6" s="291">
        <v>25</v>
      </c>
      <c r="M6" s="291">
        <v>97</v>
      </c>
      <c r="N6" s="291">
        <v>15</v>
      </c>
      <c r="O6" s="291">
        <v>16</v>
      </c>
      <c r="P6" s="291">
        <v>86</v>
      </c>
      <c r="Q6" s="291">
        <v>38</v>
      </c>
      <c r="R6" s="291">
        <v>67</v>
      </c>
      <c r="S6" s="291">
        <v>24</v>
      </c>
      <c r="T6" s="291">
        <v>8</v>
      </c>
      <c r="U6" s="291">
        <v>7</v>
      </c>
      <c r="V6" s="291">
        <v>80</v>
      </c>
      <c r="W6" s="291">
        <v>42</v>
      </c>
      <c r="X6" s="291">
        <v>28</v>
      </c>
      <c r="Y6" s="291">
        <v>23</v>
      </c>
      <c r="Z6" s="291">
        <v>22</v>
      </c>
      <c r="AA6" s="291">
        <v>96</v>
      </c>
      <c r="AB6" s="291">
        <v>49</v>
      </c>
      <c r="AC6" s="291">
        <v>39</v>
      </c>
      <c r="AD6" s="291">
        <v>61</v>
      </c>
      <c r="AE6" s="291">
        <v>153</v>
      </c>
      <c r="AF6" s="291">
        <v>56</v>
      </c>
      <c r="AG6" s="291">
        <v>72</v>
      </c>
      <c r="AH6" s="291">
        <v>16</v>
      </c>
      <c r="AI6" s="291">
        <v>32</v>
      </c>
      <c r="AJ6" s="291">
        <v>25</v>
      </c>
      <c r="AK6" s="291">
        <v>28</v>
      </c>
      <c r="AL6" s="291">
        <v>56</v>
      </c>
      <c r="AM6" s="291">
        <v>115</v>
      </c>
      <c r="AN6" s="291">
        <v>76</v>
      </c>
      <c r="AO6" s="291">
        <v>60</v>
      </c>
      <c r="AP6" s="291">
        <v>45</v>
      </c>
      <c r="AQ6" s="291">
        <v>72</v>
      </c>
      <c r="AR6" s="291">
        <v>58</v>
      </c>
      <c r="AS6" s="291">
        <v>56</v>
      </c>
      <c r="AT6" s="291">
        <v>176</v>
      </c>
      <c r="AU6" s="291">
        <v>58</v>
      </c>
      <c r="AV6" s="291">
        <v>17</v>
      </c>
      <c r="AW6" s="291">
        <v>27</v>
      </c>
      <c r="AX6" s="291">
        <v>114</v>
      </c>
      <c r="AY6" s="291">
        <v>70</v>
      </c>
      <c r="AZ6" s="291">
        <v>272</v>
      </c>
      <c r="BA6" s="291">
        <v>143</v>
      </c>
      <c r="BB6" s="291">
        <v>57</v>
      </c>
      <c r="BC6" s="291">
        <v>35</v>
      </c>
      <c r="BD6" s="291">
        <v>8</v>
      </c>
      <c r="BE6" s="291">
        <v>40</v>
      </c>
      <c r="BF6" s="291">
        <v>58</v>
      </c>
      <c r="BG6" s="291">
        <v>36</v>
      </c>
      <c r="BH6" s="291">
        <v>31</v>
      </c>
      <c r="BI6" s="291">
        <v>50</v>
      </c>
      <c r="BJ6" s="291">
        <v>16</v>
      </c>
      <c r="BK6" s="291">
        <v>17</v>
      </c>
      <c r="BL6" s="291">
        <v>83</v>
      </c>
      <c r="BM6" s="291">
        <v>93</v>
      </c>
      <c r="BN6" s="291">
        <v>45</v>
      </c>
      <c r="BO6" s="291">
        <v>71</v>
      </c>
      <c r="BP6" s="291">
        <v>117</v>
      </c>
      <c r="BQ6" s="291">
        <v>56</v>
      </c>
      <c r="BR6" s="291">
        <v>56</v>
      </c>
      <c r="BS6" s="291">
        <v>67</v>
      </c>
      <c r="BT6" s="291">
        <v>92</v>
      </c>
      <c r="BU6" s="291">
        <v>24</v>
      </c>
      <c r="BV6" s="291">
        <v>68</v>
      </c>
      <c r="BW6" s="291">
        <v>39</v>
      </c>
    </row>
    <row r="7" spans="1:75" x14ac:dyDescent="0.2">
      <c r="A7" s="291" t="s">
        <v>124</v>
      </c>
      <c r="B7" s="291">
        <v>61</v>
      </c>
      <c r="C7" s="291">
        <v>41</v>
      </c>
      <c r="D7" s="291">
        <v>31</v>
      </c>
      <c r="E7" s="291">
        <v>37</v>
      </c>
      <c r="F7" s="291">
        <v>88</v>
      </c>
      <c r="G7" s="291">
        <v>911</v>
      </c>
      <c r="H7" s="291">
        <v>209</v>
      </c>
      <c r="I7" s="291">
        <v>24</v>
      </c>
      <c r="J7" s="291">
        <v>75</v>
      </c>
      <c r="K7" s="291">
        <v>29</v>
      </c>
      <c r="L7" s="291">
        <v>29</v>
      </c>
      <c r="M7" s="291">
        <v>135</v>
      </c>
      <c r="N7" s="291">
        <v>36</v>
      </c>
      <c r="O7" s="291">
        <v>45</v>
      </c>
      <c r="P7" s="291">
        <v>98</v>
      </c>
      <c r="Q7" s="291">
        <v>44</v>
      </c>
      <c r="R7" s="291">
        <v>93</v>
      </c>
      <c r="S7" s="291">
        <v>29</v>
      </c>
      <c r="T7" s="291">
        <v>13</v>
      </c>
      <c r="U7" s="291">
        <v>23</v>
      </c>
      <c r="V7" s="291">
        <v>105</v>
      </c>
      <c r="W7" s="291">
        <v>50</v>
      </c>
      <c r="X7" s="291">
        <v>40</v>
      </c>
      <c r="Y7" s="291">
        <v>29</v>
      </c>
      <c r="Z7" s="291">
        <v>36</v>
      </c>
      <c r="AA7" s="291">
        <v>69</v>
      </c>
      <c r="AB7" s="291">
        <v>77</v>
      </c>
      <c r="AC7" s="291">
        <v>68</v>
      </c>
      <c r="AD7" s="291">
        <v>84</v>
      </c>
      <c r="AE7" s="291">
        <v>118</v>
      </c>
      <c r="AF7" s="291">
        <v>32</v>
      </c>
      <c r="AG7" s="291">
        <v>83</v>
      </c>
      <c r="AH7" s="291">
        <v>54</v>
      </c>
      <c r="AI7" s="291">
        <v>35</v>
      </c>
      <c r="AJ7" s="291">
        <v>31</v>
      </c>
      <c r="AK7" s="291">
        <v>38</v>
      </c>
      <c r="AL7" s="291">
        <v>58</v>
      </c>
      <c r="AM7" s="291">
        <v>190</v>
      </c>
      <c r="AN7" s="291">
        <v>121</v>
      </c>
      <c r="AO7" s="291">
        <v>89</v>
      </c>
      <c r="AP7" s="291">
        <v>72</v>
      </c>
      <c r="AQ7" s="291">
        <v>101</v>
      </c>
      <c r="AR7" s="291">
        <v>116</v>
      </c>
      <c r="AS7" s="291">
        <v>76</v>
      </c>
      <c r="AT7" s="291">
        <v>310</v>
      </c>
      <c r="AU7" s="291">
        <v>83</v>
      </c>
      <c r="AV7" s="291">
        <v>41</v>
      </c>
      <c r="AW7" s="291">
        <v>40</v>
      </c>
      <c r="AX7" s="291">
        <v>205</v>
      </c>
      <c r="AY7" s="291">
        <v>99</v>
      </c>
      <c r="AZ7" s="291">
        <v>359</v>
      </c>
      <c r="BA7" s="291">
        <v>214</v>
      </c>
      <c r="BB7" s="291">
        <v>73</v>
      </c>
      <c r="BC7" s="291">
        <v>42</v>
      </c>
      <c r="BD7" s="291">
        <v>7</v>
      </c>
      <c r="BE7" s="291">
        <v>60</v>
      </c>
      <c r="BF7" s="291">
        <v>88</v>
      </c>
      <c r="BG7" s="291">
        <v>52</v>
      </c>
      <c r="BH7" s="291">
        <v>24</v>
      </c>
      <c r="BI7" s="291">
        <v>56</v>
      </c>
      <c r="BJ7" s="291">
        <v>11</v>
      </c>
      <c r="BK7" s="291">
        <v>10</v>
      </c>
      <c r="BL7" s="291">
        <v>76</v>
      </c>
      <c r="BM7" s="291">
        <v>144</v>
      </c>
      <c r="BN7" s="291">
        <v>87</v>
      </c>
      <c r="BO7" s="291">
        <v>109</v>
      </c>
      <c r="BP7" s="291">
        <v>99</v>
      </c>
      <c r="BQ7" s="291">
        <v>106</v>
      </c>
      <c r="BR7" s="291">
        <v>62</v>
      </c>
      <c r="BS7" s="291">
        <v>74</v>
      </c>
      <c r="BT7" s="291">
        <v>121</v>
      </c>
      <c r="BU7" s="291">
        <v>72</v>
      </c>
      <c r="BV7" s="291">
        <v>81</v>
      </c>
      <c r="BW7" s="291">
        <v>36</v>
      </c>
    </row>
    <row r="8" spans="1:75" x14ac:dyDescent="0.2">
      <c r="A8" s="291" t="s">
        <v>125</v>
      </c>
      <c r="B8" s="291">
        <v>46</v>
      </c>
      <c r="C8" s="291">
        <v>39</v>
      </c>
      <c r="D8" s="291">
        <v>28</v>
      </c>
      <c r="E8" s="291">
        <v>24</v>
      </c>
      <c r="F8" s="291">
        <v>67</v>
      </c>
      <c r="G8" s="291">
        <v>551</v>
      </c>
      <c r="H8" s="291">
        <v>224</v>
      </c>
      <c r="I8" s="291">
        <v>26</v>
      </c>
      <c r="J8" s="291">
        <v>45</v>
      </c>
      <c r="K8" s="291">
        <v>13</v>
      </c>
      <c r="L8" s="291">
        <v>27</v>
      </c>
      <c r="M8" s="291">
        <v>32</v>
      </c>
      <c r="N8" s="291">
        <v>26</v>
      </c>
      <c r="O8" s="291">
        <v>72</v>
      </c>
      <c r="P8" s="291">
        <v>48</v>
      </c>
      <c r="Q8" s="291">
        <v>25</v>
      </c>
      <c r="R8" s="291">
        <v>71</v>
      </c>
      <c r="S8" s="291">
        <v>23</v>
      </c>
      <c r="T8" s="291">
        <v>150</v>
      </c>
      <c r="U8" s="291">
        <v>39</v>
      </c>
      <c r="V8" s="291">
        <v>96</v>
      </c>
      <c r="W8" s="291">
        <v>44</v>
      </c>
      <c r="X8" s="291">
        <v>35</v>
      </c>
      <c r="Y8" s="291">
        <v>39</v>
      </c>
      <c r="Z8" s="291">
        <v>44</v>
      </c>
      <c r="AA8" s="291">
        <v>54</v>
      </c>
      <c r="AB8" s="291">
        <v>46</v>
      </c>
      <c r="AC8" s="291">
        <v>56</v>
      </c>
      <c r="AD8" s="291">
        <v>85</v>
      </c>
      <c r="AE8" s="291">
        <v>81</v>
      </c>
      <c r="AF8" s="291">
        <v>16</v>
      </c>
      <c r="AG8" s="291">
        <v>51</v>
      </c>
      <c r="AH8" s="291">
        <v>97</v>
      </c>
      <c r="AI8" s="291">
        <v>30</v>
      </c>
      <c r="AJ8" s="291">
        <v>24</v>
      </c>
      <c r="AK8" s="291">
        <v>32</v>
      </c>
      <c r="AL8" s="291">
        <v>54</v>
      </c>
      <c r="AM8" s="291">
        <v>193</v>
      </c>
      <c r="AN8" s="291">
        <v>129</v>
      </c>
      <c r="AO8" s="291">
        <v>82</v>
      </c>
      <c r="AP8" s="291">
        <v>51</v>
      </c>
      <c r="AQ8" s="291">
        <v>125</v>
      </c>
      <c r="AR8" s="291">
        <v>83</v>
      </c>
      <c r="AS8" s="291">
        <v>96</v>
      </c>
      <c r="AT8" s="291">
        <v>280</v>
      </c>
      <c r="AU8" s="291">
        <v>90</v>
      </c>
      <c r="AV8" s="291">
        <v>50</v>
      </c>
      <c r="AW8" s="291">
        <v>43</v>
      </c>
      <c r="AX8" s="291">
        <v>149</v>
      </c>
      <c r="AY8" s="291">
        <v>85</v>
      </c>
      <c r="AZ8" s="291">
        <v>233</v>
      </c>
      <c r="BA8" s="291">
        <v>232</v>
      </c>
      <c r="BB8" s="291">
        <v>57</v>
      </c>
      <c r="BC8" s="291">
        <v>39</v>
      </c>
      <c r="BD8" s="291">
        <v>9</v>
      </c>
      <c r="BE8" s="291">
        <v>63</v>
      </c>
      <c r="BF8" s="291">
        <v>46</v>
      </c>
      <c r="BG8" s="291">
        <v>54</v>
      </c>
      <c r="BH8" s="291">
        <v>12</v>
      </c>
      <c r="BI8" s="291">
        <v>46</v>
      </c>
      <c r="BJ8" s="291">
        <v>16</v>
      </c>
      <c r="BK8" s="291">
        <v>16</v>
      </c>
      <c r="BL8" s="291">
        <v>27</v>
      </c>
      <c r="BM8" s="291">
        <v>178</v>
      </c>
      <c r="BN8" s="291">
        <v>82</v>
      </c>
      <c r="BO8" s="291">
        <v>72</v>
      </c>
      <c r="BP8" s="291">
        <v>157</v>
      </c>
      <c r="BQ8" s="291">
        <v>120</v>
      </c>
      <c r="BR8" s="291">
        <v>57</v>
      </c>
      <c r="BS8" s="291">
        <v>53</v>
      </c>
      <c r="BT8" s="291">
        <v>98</v>
      </c>
      <c r="BU8" s="291">
        <v>75</v>
      </c>
      <c r="BV8" s="291">
        <v>62</v>
      </c>
      <c r="BW8" s="291">
        <v>37</v>
      </c>
    </row>
    <row r="9" spans="1:75" x14ac:dyDescent="0.2">
      <c r="A9" s="291" t="s">
        <v>126</v>
      </c>
      <c r="B9" s="291">
        <v>32</v>
      </c>
      <c r="C9" s="291">
        <v>29</v>
      </c>
      <c r="D9" s="291">
        <v>44</v>
      </c>
      <c r="E9" s="291">
        <v>27</v>
      </c>
      <c r="F9" s="291">
        <v>44</v>
      </c>
      <c r="G9" s="291">
        <v>478</v>
      </c>
      <c r="H9" s="291">
        <v>215</v>
      </c>
      <c r="I9" s="291">
        <v>25</v>
      </c>
      <c r="J9" s="291">
        <v>41</v>
      </c>
      <c r="K9" s="291">
        <v>12</v>
      </c>
      <c r="L9" s="291">
        <v>26</v>
      </c>
      <c r="M9" s="291">
        <v>25</v>
      </c>
      <c r="N9" s="291">
        <v>17</v>
      </c>
      <c r="O9" s="291">
        <v>70</v>
      </c>
      <c r="P9" s="291">
        <v>51</v>
      </c>
      <c r="Q9" s="291">
        <v>45</v>
      </c>
      <c r="R9" s="291">
        <v>71</v>
      </c>
      <c r="S9" s="291">
        <v>21</v>
      </c>
      <c r="T9" s="291">
        <v>129</v>
      </c>
      <c r="U9" s="291">
        <v>44</v>
      </c>
      <c r="V9" s="291">
        <v>124</v>
      </c>
      <c r="W9" s="291">
        <v>33</v>
      </c>
      <c r="X9" s="291">
        <v>30</v>
      </c>
      <c r="Y9" s="291">
        <v>44</v>
      </c>
      <c r="Z9" s="291">
        <v>41</v>
      </c>
      <c r="AA9" s="291">
        <v>58</v>
      </c>
      <c r="AB9" s="291">
        <v>42</v>
      </c>
      <c r="AC9" s="291">
        <v>69</v>
      </c>
      <c r="AD9" s="291">
        <v>70</v>
      </c>
      <c r="AE9" s="291">
        <v>58</v>
      </c>
      <c r="AF9" s="291">
        <v>18</v>
      </c>
      <c r="AG9" s="291">
        <v>54</v>
      </c>
      <c r="AH9" s="291">
        <v>86</v>
      </c>
      <c r="AI9" s="291">
        <v>48</v>
      </c>
      <c r="AJ9" s="291">
        <v>29</v>
      </c>
      <c r="AK9" s="291">
        <v>32</v>
      </c>
      <c r="AL9" s="291">
        <v>35</v>
      </c>
      <c r="AM9" s="291">
        <v>116</v>
      </c>
      <c r="AN9" s="291">
        <v>118</v>
      </c>
      <c r="AO9" s="291">
        <v>83</v>
      </c>
      <c r="AP9" s="291">
        <v>40</v>
      </c>
      <c r="AQ9" s="291">
        <v>115</v>
      </c>
      <c r="AR9" s="291">
        <v>86</v>
      </c>
      <c r="AS9" s="291">
        <v>56</v>
      </c>
      <c r="AT9" s="291">
        <v>270</v>
      </c>
      <c r="AU9" s="291">
        <v>75</v>
      </c>
      <c r="AV9" s="291">
        <v>68</v>
      </c>
      <c r="AW9" s="291">
        <v>57</v>
      </c>
      <c r="AX9" s="291">
        <v>171</v>
      </c>
      <c r="AY9" s="291">
        <v>83</v>
      </c>
      <c r="AZ9" s="291">
        <v>228</v>
      </c>
      <c r="BA9" s="291">
        <v>231</v>
      </c>
      <c r="BB9" s="291">
        <v>61</v>
      </c>
      <c r="BC9" s="291">
        <v>47</v>
      </c>
      <c r="BD9" s="291">
        <v>9</v>
      </c>
      <c r="BE9" s="291">
        <v>46</v>
      </c>
      <c r="BF9" s="291">
        <v>37</v>
      </c>
      <c r="BG9" s="291">
        <v>61</v>
      </c>
      <c r="BH9" s="291">
        <v>25</v>
      </c>
      <c r="BI9" s="291">
        <v>40</v>
      </c>
      <c r="BJ9" s="291">
        <v>10</v>
      </c>
      <c r="BK9" s="291">
        <v>16</v>
      </c>
      <c r="BL9" s="291">
        <v>41</v>
      </c>
      <c r="BM9" s="291">
        <v>370</v>
      </c>
      <c r="BN9" s="291">
        <v>92</v>
      </c>
      <c r="BO9" s="291">
        <v>59</v>
      </c>
      <c r="BP9" s="291">
        <v>156</v>
      </c>
      <c r="BQ9" s="291">
        <v>138</v>
      </c>
      <c r="BR9" s="291">
        <v>79</v>
      </c>
      <c r="BS9" s="291">
        <v>74</v>
      </c>
      <c r="BT9" s="291">
        <v>111</v>
      </c>
      <c r="BU9" s="291">
        <v>69</v>
      </c>
      <c r="BV9" s="291">
        <v>85</v>
      </c>
      <c r="BW9" s="291">
        <v>37</v>
      </c>
    </row>
    <row r="10" spans="1:75" x14ac:dyDescent="0.2">
      <c r="A10" s="291" t="s">
        <v>127</v>
      </c>
      <c r="B10" s="291">
        <v>49</v>
      </c>
      <c r="C10" s="291">
        <v>28</v>
      </c>
      <c r="D10" s="291">
        <v>43</v>
      </c>
      <c r="E10" s="291">
        <v>38</v>
      </c>
      <c r="F10" s="291">
        <v>42</v>
      </c>
      <c r="G10" s="291">
        <v>607</v>
      </c>
      <c r="H10" s="291">
        <v>210</v>
      </c>
      <c r="I10" s="291">
        <v>22</v>
      </c>
      <c r="J10" s="291">
        <v>44</v>
      </c>
      <c r="K10" s="291">
        <v>19</v>
      </c>
      <c r="L10" s="291">
        <v>39</v>
      </c>
      <c r="M10" s="291">
        <v>34</v>
      </c>
      <c r="N10" s="291">
        <v>27</v>
      </c>
      <c r="O10" s="291">
        <v>55</v>
      </c>
      <c r="P10" s="291">
        <v>69</v>
      </c>
      <c r="Q10" s="291">
        <v>43</v>
      </c>
      <c r="R10" s="291">
        <v>118</v>
      </c>
      <c r="S10" s="291">
        <v>18</v>
      </c>
      <c r="T10" s="291">
        <v>125</v>
      </c>
      <c r="U10" s="291">
        <v>35</v>
      </c>
      <c r="V10" s="291">
        <v>98</v>
      </c>
      <c r="W10" s="291">
        <v>35</v>
      </c>
      <c r="X10" s="291">
        <v>23</v>
      </c>
      <c r="Y10" s="291">
        <v>42</v>
      </c>
      <c r="Z10" s="291">
        <v>75</v>
      </c>
      <c r="AA10" s="291">
        <v>97</v>
      </c>
      <c r="AB10" s="291">
        <v>74</v>
      </c>
      <c r="AC10" s="291">
        <v>75</v>
      </c>
      <c r="AD10" s="291">
        <v>89</v>
      </c>
      <c r="AE10" s="291">
        <v>68</v>
      </c>
      <c r="AF10" s="291">
        <v>18</v>
      </c>
      <c r="AG10" s="291">
        <v>74</v>
      </c>
      <c r="AH10" s="291">
        <v>107</v>
      </c>
      <c r="AI10" s="291">
        <v>61</v>
      </c>
      <c r="AJ10" s="291">
        <v>36</v>
      </c>
      <c r="AK10" s="291">
        <v>51</v>
      </c>
      <c r="AL10" s="291">
        <v>58</v>
      </c>
      <c r="AM10" s="291">
        <v>125</v>
      </c>
      <c r="AN10" s="291">
        <v>112</v>
      </c>
      <c r="AO10" s="291">
        <v>80</v>
      </c>
      <c r="AP10" s="291">
        <v>58</v>
      </c>
      <c r="AQ10" s="291">
        <v>96</v>
      </c>
      <c r="AR10" s="291">
        <v>88</v>
      </c>
      <c r="AS10" s="291">
        <v>63</v>
      </c>
      <c r="AT10" s="291">
        <v>295</v>
      </c>
      <c r="AU10" s="291">
        <v>81</v>
      </c>
      <c r="AV10" s="291">
        <v>70</v>
      </c>
      <c r="AW10" s="291">
        <v>38</v>
      </c>
      <c r="AX10" s="291">
        <v>240</v>
      </c>
      <c r="AY10" s="291">
        <v>97</v>
      </c>
      <c r="AZ10" s="291">
        <v>282</v>
      </c>
      <c r="BA10" s="291">
        <v>334</v>
      </c>
      <c r="BB10" s="291">
        <v>87</v>
      </c>
      <c r="BC10" s="291">
        <v>47</v>
      </c>
      <c r="BD10" s="291">
        <v>9</v>
      </c>
      <c r="BE10" s="291">
        <v>87</v>
      </c>
      <c r="BF10" s="291">
        <v>54</v>
      </c>
      <c r="BG10" s="291">
        <v>71</v>
      </c>
      <c r="BH10" s="291">
        <v>30</v>
      </c>
      <c r="BI10" s="291">
        <v>41</v>
      </c>
      <c r="BJ10" s="291">
        <v>16</v>
      </c>
      <c r="BK10" s="291">
        <v>24</v>
      </c>
      <c r="BL10" s="291">
        <v>36</v>
      </c>
      <c r="BM10" s="291">
        <v>333</v>
      </c>
      <c r="BN10" s="291">
        <v>81</v>
      </c>
      <c r="BO10" s="291">
        <v>88</v>
      </c>
      <c r="BP10" s="291">
        <v>170</v>
      </c>
      <c r="BQ10" s="291">
        <v>122</v>
      </c>
      <c r="BR10" s="291">
        <v>72</v>
      </c>
      <c r="BS10" s="291">
        <v>88</v>
      </c>
      <c r="BT10" s="291">
        <v>84</v>
      </c>
      <c r="BU10" s="291">
        <v>92</v>
      </c>
      <c r="BV10" s="291">
        <v>130</v>
      </c>
      <c r="BW10" s="291">
        <v>50</v>
      </c>
    </row>
    <row r="11" spans="1:75" x14ac:dyDescent="0.2">
      <c r="A11" s="291" t="s">
        <v>128</v>
      </c>
      <c r="B11" s="291">
        <v>60</v>
      </c>
      <c r="C11" s="291">
        <v>44</v>
      </c>
      <c r="D11" s="291">
        <v>44</v>
      </c>
      <c r="E11" s="291">
        <v>47</v>
      </c>
      <c r="F11" s="291">
        <v>39</v>
      </c>
      <c r="G11" s="291">
        <v>665</v>
      </c>
      <c r="H11" s="291">
        <v>230</v>
      </c>
      <c r="I11" s="291">
        <v>23</v>
      </c>
      <c r="J11" s="291">
        <v>69</v>
      </c>
      <c r="K11" s="291">
        <v>29</v>
      </c>
      <c r="L11" s="291">
        <v>35</v>
      </c>
      <c r="M11" s="291">
        <v>40</v>
      </c>
      <c r="N11" s="291">
        <v>56</v>
      </c>
      <c r="O11" s="291">
        <v>58</v>
      </c>
      <c r="P11" s="291">
        <v>83</v>
      </c>
      <c r="Q11" s="291">
        <v>38</v>
      </c>
      <c r="R11" s="291">
        <v>153</v>
      </c>
      <c r="S11" s="291">
        <v>23</v>
      </c>
      <c r="T11" s="291">
        <v>55</v>
      </c>
      <c r="U11" s="291">
        <v>41</v>
      </c>
      <c r="V11" s="291">
        <v>131</v>
      </c>
      <c r="W11" s="291">
        <v>54</v>
      </c>
      <c r="X11" s="291">
        <v>29</v>
      </c>
      <c r="Y11" s="291">
        <v>54</v>
      </c>
      <c r="Z11" s="291">
        <v>62</v>
      </c>
      <c r="AA11" s="291">
        <v>195</v>
      </c>
      <c r="AB11" s="291">
        <v>85</v>
      </c>
      <c r="AC11" s="291">
        <v>65</v>
      </c>
      <c r="AD11" s="291">
        <v>99</v>
      </c>
      <c r="AE11" s="291">
        <v>94</v>
      </c>
      <c r="AF11" s="291">
        <v>28</v>
      </c>
      <c r="AG11" s="291">
        <v>76</v>
      </c>
      <c r="AH11" s="291">
        <v>127</v>
      </c>
      <c r="AI11" s="291">
        <v>75</v>
      </c>
      <c r="AJ11" s="291">
        <v>22</v>
      </c>
      <c r="AK11" s="291">
        <v>42</v>
      </c>
      <c r="AL11" s="291">
        <v>74</v>
      </c>
      <c r="AM11" s="291">
        <v>159</v>
      </c>
      <c r="AN11" s="291">
        <v>149</v>
      </c>
      <c r="AO11" s="291">
        <v>68</v>
      </c>
      <c r="AP11" s="291">
        <v>80</v>
      </c>
      <c r="AQ11" s="291">
        <v>120</v>
      </c>
      <c r="AR11" s="291">
        <v>93</v>
      </c>
      <c r="AS11" s="291">
        <v>50</v>
      </c>
      <c r="AT11" s="291">
        <v>318</v>
      </c>
      <c r="AU11" s="291">
        <v>82</v>
      </c>
      <c r="AV11" s="291">
        <v>66</v>
      </c>
      <c r="AW11" s="291">
        <v>42</v>
      </c>
      <c r="AX11" s="291">
        <v>216</v>
      </c>
      <c r="AY11" s="291">
        <v>127</v>
      </c>
      <c r="AZ11" s="291">
        <v>341</v>
      </c>
      <c r="BA11" s="291">
        <v>273</v>
      </c>
      <c r="BB11" s="291">
        <v>90</v>
      </c>
      <c r="BC11" s="291">
        <v>42</v>
      </c>
      <c r="BD11" s="291">
        <v>9</v>
      </c>
      <c r="BE11" s="291">
        <v>70</v>
      </c>
      <c r="BF11" s="291">
        <v>48</v>
      </c>
      <c r="BG11" s="291">
        <v>80</v>
      </c>
      <c r="BH11" s="291">
        <v>15</v>
      </c>
      <c r="BI11" s="291">
        <v>66</v>
      </c>
      <c r="BJ11" s="291">
        <v>28</v>
      </c>
      <c r="BK11" s="291">
        <v>33</v>
      </c>
      <c r="BL11" s="291">
        <v>47</v>
      </c>
      <c r="BM11" s="291">
        <v>226</v>
      </c>
      <c r="BN11" s="291">
        <v>64</v>
      </c>
      <c r="BO11" s="291">
        <v>117</v>
      </c>
      <c r="BP11" s="291">
        <v>188</v>
      </c>
      <c r="BQ11" s="291">
        <v>109</v>
      </c>
      <c r="BR11" s="291">
        <v>89</v>
      </c>
      <c r="BS11" s="291">
        <v>105</v>
      </c>
      <c r="BT11" s="291">
        <v>112</v>
      </c>
      <c r="BU11" s="291">
        <v>54</v>
      </c>
      <c r="BV11" s="291">
        <v>163</v>
      </c>
      <c r="BW11" s="291">
        <v>63</v>
      </c>
    </row>
    <row r="12" spans="1:75" x14ac:dyDescent="0.2">
      <c r="A12" s="291" t="s">
        <v>129</v>
      </c>
      <c r="B12" s="291">
        <v>100</v>
      </c>
      <c r="C12" s="291">
        <v>66</v>
      </c>
      <c r="D12" s="291">
        <v>59</v>
      </c>
      <c r="E12" s="291">
        <v>66</v>
      </c>
      <c r="F12" s="291">
        <v>61</v>
      </c>
      <c r="G12" s="291">
        <v>750</v>
      </c>
      <c r="H12" s="291">
        <v>259</v>
      </c>
      <c r="I12" s="291">
        <v>30</v>
      </c>
      <c r="J12" s="291">
        <v>70</v>
      </c>
      <c r="K12" s="291">
        <v>34</v>
      </c>
      <c r="L12" s="291">
        <v>44</v>
      </c>
      <c r="M12" s="291">
        <v>56</v>
      </c>
      <c r="N12" s="291">
        <v>49</v>
      </c>
      <c r="O12" s="291">
        <v>63</v>
      </c>
      <c r="P12" s="291">
        <v>92</v>
      </c>
      <c r="Q12" s="291">
        <v>58</v>
      </c>
      <c r="R12" s="291">
        <v>139</v>
      </c>
      <c r="S12" s="291">
        <v>38</v>
      </c>
      <c r="T12" s="291">
        <v>18</v>
      </c>
      <c r="U12" s="291">
        <v>57</v>
      </c>
      <c r="V12" s="291">
        <v>131</v>
      </c>
      <c r="W12" s="291">
        <v>79</v>
      </c>
      <c r="X12" s="291">
        <v>45</v>
      </c>
      <c r="Y12" s="291">
        <v>35</v>
      </c>
      <c r="Z12" s="291">
        <v>67</v>
      </c>
      <c r="AA12" s="291">
        <v>242</v>
      </c>
      <c r="AB12" s="291">
        <v>101</v>
      </c>
      <c r="AC12" s="291">
        <v>66</v>
      </c>
      <c r="AD12" s="291">
        <v>106</v>
      </c>
      <c r="AE12" s="291">
        <v>141</v>
      </c>
      <c r="AF12" s="291">
        <v>32</v>
      </c>
      <c r="AG12" s="291">
        <v>79</v>
      </c>
      <c r="AH12" s="291">
        <v>93</v>
      </c>
      <c r="AI12" s="291">
        <v>103</v>
      </c>
      <c r="AJ12" s="291">
        <v>34</v>
      </c>
      <c r="AK12" s="291">
        <v>51</v>
      </c>
      <c r="AL12" s="291">
        <v>88</v>
      </c>
      <c r="AM12" s="291">
        <v>166</v>
      </c>
      <c r="AN12" s="291">
        <v>174</v>
      </c>
      <c r="AO12" s="291">
        <v>84</v>
      </c>
      <c r="AP12" s="291">
        <v>85</v>
      </c>
      <c r="AQ12" s="291">
        <v>147</v>
      </c>
      <c r="AR12" s="291">
        <v>100</v>
      </c>
      <c r="AS12" s="291">
        <v>64</v>
      </c>
      <c r="AT12" s="291">
        <v>337</v>
      </c>
      <c r="AU12" s="291">
        <v>102</v>
      </c>
      <c r="AV12" s="291">
        <v>46</v>
      </c>
      <c r="AW12" s="291">
        <v>74</v>
      </c>
      <c r="AX12" s="291">
        <v>211</v>
      </c>
      <c r="AY12" s="291">
        <v>112</v>
      </c>
      <c r="AZ12" s="291">
        <v>380</v>
      </c>
      <c r="BA12" s="291">
        <v>233</v>
      </c>
      <c r="BB12" s="291">
        <v>143</v>
      </c>
      <c r="BC12" s="291">
        <v>61</v>
      </c>
      <c r="BD12" s="291">
        <v>19</v>
      </c>
      <c r="BE12" s="291">
        <v>84</v>
      </c>
      <c r="BF12" s="291">
        <v>71</v>
      </c>
      <c r="BG12" s="291">
        <v>91</v>
      </c>
      <c r="BH12" s="291">
        <v>36</v>
      </c>
      <c r="BI12" s="291">
        <v>91</v>
      </c>
      <c r="BJ12" s="291">
        <v>26</v>
      </c>
      <c r="BK12" s="291">
        <v>38</v>
      </c>
      <c r="BL12" s="291">
        <v>52</v>
      </c>
      <c r="BM12" s="291">
        <v>199</v>
      </c>
      <c r="BN12" s="291">
        <v>87</v>
      </c>
      <c r="BO12" s="291">
        <v>134</v>
      </c>
      <c r="BP12" s="291">
        <v>228</v>
      </c>
      <c r="BQ12" s="291">
        <v>113</v>
      </c>
      <c r="BR12" s="291">
        <v>98</v>
      </c>
      <c r="BS12" s="291">
        <v>111</v>
      </c>
      <c r="BT12" s="291">
        <v>139</v>
      </c>
      <c r="BU12" s="291">
        <v>65</v>
      </c>
      <c r="BV12" s="291">
        <v>132</v>
      </c>
      <c r="BW12" s="291">
        <v>77</v>
      </c>
    </row>
    <row r="13" spans="1:75" x14ac:dyDescent="0.2">
      <c r="A13" s="291" t="s">
        <v>130</v>
      </c>
      <c r="B13" s="291">
        <v>73</v>
      </c>
      <c r="C13" s="291">
        <v>63</v>
      </c>
      <c r="D13" s="291">
        <v>63</v>
      </c>
      <c r="E13" s="291">
        <v>62</v>
      </c>
      <c r="F13" s="291">
        <v>81</v>
      </c>
      <c r="G13" s="291">
        <v>663</v>
      </c>
      <c r="H13" s="291">
        <v>256</v>
      </c>
      <c r="I13" s="291">
        <v>35</v>
      </c>
      <c r="J13" s="291">
        <v>58</v>
      </c>
      <c r="K13" s="291">
        <v>36</v>
      </c>
      <c r="L13" s="291">
        <v>30</v>
      </c>
      <c r="M13" s="291">
        <v>51</v>
      </c>
      <c r="N13" s="291">
        <v>41</v>
      </c>
      <c r="O13" s="291">
        <v>63</v>
      </c>
      <c r="P13" s="291">
        <v>120</v>
      </c>
      <c r="Q13" s="291">
        <v>59</v>
      </c>
      <c r="R13" s="291">
        <v>125</v>
      </c>
      <c r="S13" s="291">
        <v>40</v>
      </c>
      <c r="T13" s="291">
        <v>19</v>
      </c>
      <c r="U13" s="291">
        <v>68</v>
      </c>
      <c r="V13" s="291">
        <v>122</v>
      </c>
      <c r="W13" s="291">
        <v>54</v>
      </c>
      <c r="X13" s="291">
        <v>45</v>
      </c>
      <c r="Y13" s="291">
        <v>35</v>
      </c>
      <c r="Z13" s="291">
        <v>64</v>
      </c>
      <c r="AA13" s="291">
        <v>150</v>
      </c>
      <c r="AB13" s="291">
        <v>93</v>
      </c>
      <c r="AC13" s="291">
        <v>58</v>
      </c>
      <c r="AD13" s="291">
        <v>110</v>
      </c>
      <c r="AE13" s="291">
        <v>132</v>
      </c>
      <c r="AF13" s="291">
        <v>50</v>
      </c>
      <c r="AG13" s="291">
        <v>66</v>
      </c>
      <c r="AH13" s="291">
        <v>32</v>
      </c>
      <c r="AI13" s="291">
        <v>127</v>
      </c>
      <c r="AJ13" s="291">
        <v>44</v>
      </c>
      <c r="AK13" s="291">
        <v>43</v>
      </c>
      <c r="AL13" s="291">
        <v>82</v>
      </c>
      <c r="AM13" s="291">
        <v>185</v>
      </c>
      <c r="AN13" s="291">
        <v>130</v>
      </c>
      <c r="AO13" s="291">
        <v>79</v>
      </c>
      <c r="AP13" s="291">
        <v>83</v>
      </c>
      <c r="AQ13" s="291">
        <v>131</v>
      </c>
      <c r="AR13" s="291">
        <v>108</v>
      </c>
      <c r="AS13" s="291">
        <v>91</v>
      </c>
      <c r="AT13" s="291">
        <v>370</v>
      </c>
      <c r="AU13" s="291">
        <v>88</v>
      </c>
      <c r="AV13" s="291">
        <v>51</v>
      </c>
      <c r="AW13" s="291">
        <v>50</v>
      </c>
      <c r="AX13" s="291">
        <v>199</v>
      </c>
      <c r="AY13" s="291">
        <v>107</v>
      </c>
      <c r="AZ13" s="291">
        <v>382</v>
      </c>
      <c r="BA13" s="291">
        <v>263</v>
      </c>
      <c r="BB13" s="291">
        <v>103</v>
      </c>
      <c r="BC13" s="291">
        <v>76</v>
      </c>
      <c r="BD13" s="291">
        <v>15</v>
      </c>
      <c r="BE13" s="291">
        <v>98</v>
      </c>
      <c r="BF13" s="291">
        <v>59</v>
      </c>
      <c r="BG13" s="291">
        <v>63</v>
      </c>
      <c r="BH13" s="291">
        <v>28</v>
      </c>
      <c r="BI13" s="291">
        <v>91</v>
      </c>
      <c r="BJ13" s="291">
        <v>20</v>
      </c>
      <c r="BK13" s="291">
        <v>24</v>
      </c>
      <c r="BL13" s="291">
        <v>69</v>
      </c>
      <c r="BM13" s="291">
        <v>172</v>
      </c>
      <c r="BN13" s="291">
        <v>88</v>
      </c>
      <c r="BO13" s="291">
        <v>137</v>
      </c>
      <c r="BP13" s="291">
        <v>174</v>
      </c>
      <c r="BQ13" s="291">
        <v>112</v>
      </c>
      <c r="BR13" s="291">
        <v>102</v>
      </c>
      <c r="BS13" s="291">
        <v>103</v>
      </c>
      <c r="BT13" s="291">
        <v>158</v>
      </c>
      <c r="BU13" s="291">
        <v>57</v>
      </c>
      <c r="BV13" s="291">
        <v>102</v>
      </c>
      <c r="BW13" s="291">
        <v>54</v>
      </c>
    </row>
    <row r="14" spans="1:75" x14ac:dyDescent="0.2">
      <c r="A14" s="291" t="s">
        <v>131</v>
      </c>
      <c r="B14" s="291">
        <v>53</v>
      </c>
      <c r="C14" s="291">
        <v>57</v>
      </c>
      <c r="D14" s="291">
        <v>41</v>
      </c>
      <c r="E14" s="291">
        <v>57</v>
      </c>
      <c r="F14" s="291">
        <v>98</v>
      </c>
      <c r="G14" s="291">
        <v>597</v>
      </c>
      <c r="H14" s="291">
        <v>226</v>
      </c>
      <c r="I14" s="291">
        <v>26</v>
      </c>
      <c r="J14" s="291">
        <v>91</v>
      </c>
      <c r="K14" s="291">
        <v>38</v>
      </c>
      <c r="L14" s="291">
        <v>26</v>
      </c>
      <c r="M14" s="291">
        <v>47</v>
      </c>
      <c r="N14" s="291">
        <v>42</v>
      </c>
      <c r="O14" s="291">
        <v>49</v>
      </c>
      <c r="P14" s="291">
        <v>100</v>
      </c>
      <c r="Q14" s="291">
        <v>52</v>
      </c>
      <c r="R14" s="291">
        <v>99</v>
      </c>
      <c r="S14" s="291">
        <v>45</v>
      </c>
      <c r="T14" s="291">
        <v>19</v>
      </c>
      <c r="U14" s="291">
        <v>43</v>
      </c>
      <c r="V14" s="291">
        <v>100</v>
      </c>
      <c r="W14" s="291">
        <v>49</v>
      </c>
      <c r="X14" s="291">
        <v>31</v>
      </c>
      <c r="Y14" s="291">
        <v>37</v>
      </c>
      <c r="Z14" s="291">
        <v>31</v>
      </c>
      <c r="AA14" s="291">
        <v>93</v>
      </c>
      <c r="AB14" s="291">
        <v>99</v>
      </c>
      <c r="AC14" s="291">
        <v>60</v>
      </c>
      <c r="AD14" s="291">
        <v>73</v>
      </c>
      <c r="AE14" s="291">
        <v>109</v>
      </c>
      <c r="AF14" s="291">
        <v>51</v>
      </c>
      <c r="AG14" s="291">
        <v>70</v>
      </c>
      <c r="AH14" s="291">
        <v>28</v>
      </c>
      <c r="AI14" s="291">
        <v>109</v>
      </c>
      <c r="AJ14" s="291">
        <v>30</v>
      </c>
      <c r="AK14" s="291">
        <v>54</v>
      </c>
      <c r="AL14" s="291">
        <v>77</v>
      </c>
      <c r="AM14" s="291">
        <v>181</v>
      </c>
      <c r="AN14" s="291">
        <v>131</v>
      </c>
      <c r="AO14" s="291">
        <v>104</v>
      </c>
      <c r="AP14" s="291">
        <v>73</v>
      </c>
      <c r="AQ14" s="291">
        <v>108</v>
      </c>
      <c r="AR14" s="291">
        <v>111</v>
      </c>
      <c r="AS14" s="291">
        <v>89</v>
      </c>
      <c r="AT14" s="291">
        <v>325</v>
      </c>
      <c r="AU14" s="291">
        <v>86</v>
      </c>
      <c r="AV14" s="291">
        <v>40</v>
      </c>
      <c r="AW14" s="291">
        <v>72</v>
      </c>
      <c r="AX14" s="291">
        <v>194</v>
      </c>
      <c r="AY14" s="291">
        <v>118</v>
      </c>
      <c r="AZ14" s="291">
        <v>428</v>
      </c>
      <c r="BA14" s="291">
        <v>220</v>
      </c>
      <c r="BB14" s="291">
        <v>77</v>
      </c>
      <c r="BC14" s="291">
        <v>59</v>
      </c>
      <c r="BD14" s="291">
        <v>6</v>
      </c>
      <c r="BE14" s="291">
        <v>69</v>
      </c>
      <c r="BF14" s="291">
        <v>54</v>
      </c>
      <c r="BG14" s="291">
        <v>69</v>
      </c>
      <c r="BH14" s="291">
        <v>28</v>
      </c>
      <c r="BI14" s="291">
        <v>82</v>
      </c>
      <c r="BJ14" s="291">
        <v>15</v>
      </c>
      <c r="BK14" s="291">
        <v>12</v>
      </c>
      <c r="BL14" s="291">
        <v>64</v>
      </c>
      <c r="BM14" s="291">
        <v>165</v>
      </c>
      <c r="BN14" s="291">
        <v>76</v>
      </c>
      <c r="BO14" s="291">
        <v>127</v>
      </c>
      <c r="BP14" s="291">
        <v>114</v>
      </c>
      <c r="BQ14" s="291">
        <v>82</v>
      </c>
      <c r="BR14" s="291">
        <v>87</v>
      </c>
      <c r="BS14" s="291">
        <v>74</v>
      </c>
      <c r="BT14" s="291">
        <v>115</v>
      </c>
      <c r="BU14" s="291">
        <v>69</v>
      </c>
      <c r="BV14" s="291">
        <v>81</v>
      </c>
      <c r="BW14" s="291">
        <v>38</v>
      </c>
    </row>
    <row r="15" spans="1:75" x14ac:dyDescent="0.2">
      <c r="A15" s="291" t="s">
        <v>132</v>
      </c>
      <c r="B15" s="291">
        <v>39</v>
      </c>
      <c r="C15" s="291">
        <v>44</v>
      </c>
      <c r="D15" s="291">
        <v>39</v>
      </c>
      <c r="E15" s="291">
        <v>47</v>
      </c>
      <c r="F15" s="291">
        <v>76</v>
      </c>
      <c r="G15" s="291">
        <v>523</v>
      </c>
      <c r="H15" s="291">
        <v>156</v>
      </c>
      <c r="I15" s="291">
        <v>29</v>
      </c>
      <c r="J15" s="291">
        <v>66</v>
      </c>
      <c r="K15" s="291">
        <v>36</v>
      </c>
      <c r="L15" s="291">
        <v>28</v>
      </c>
      <c r="M15" s="291">
        <v>36</v>
      </c>
      <c r="N15" s="291">
        <v>40</v>
      </c>
      <c r="O15" s="291">
        <v>34</v>
      </c>
      <c r="P15" s="291">
        <v>67</v>
      </c>
      <c r="Q15" s="291">
        <v>47</v>
      </c>
      <c r="R15" s="291">
        <v>75</v>
      </c>
      <c r="S15" s="291">
        <v>29</v>
      </c>
      <c r="T15" s="291">
        <v>8</v>
      </c>
      <c r="U15" s="291">
        <v>23</v>
      </c>
      <c r="V15" s="291">
        <v>64</v>
      </c>
      <c r="W15" s="291">
        <v>47</v>
      </c>
      <c r="X15" s="291">
        <v>29</v>
      </c>
      <c r="Y15" s="291">
        <v>60</v>
      </c>
      <c r="Z15" s="291">
        <v>38</v>
      </c>
      <c r="AA15" s="291">
        <v>56</v>
      </c>
      <c r="AB15" s="291">
        <v>77</v>
      </c>
      <c r="AC15" s="291">
        <v>56</v>
      </c>
      <c r="AD15" s="291">
        <v>57</v>
      </c>
      <c r="AE15" s="291">
        <v>67</v>
      </c>
      <c r="AF15" s="291">
        <v>40</v>
      </c>
      <c r="AG15" s="291">
        <v>49</v>
      </c>
      <c r="AH15" s="291">
        <v>16</v>
      </c>
      <c r="AI15" s="291">
        <v>73</v>
      </c>
      <c r="AJ15" s="291">
        <v>19</v>
      </c>
      <c r="AK15" s="291">
        <v>53</v>
      </c>
      <c r="AL15" s="291">
        <v>65</v>
      </c>
      <c r="AM15" s="291">
        <v>130</v>
      </c>
      <c r="AN15" s="291">
        <v>127</v>
      </c>
      <c r="AO15" s="291">
        <v>83</v>
      </c>
      <c r="AP15" s="291">
        <v>57</v>
      </c>
      <c r="AQ15" s="291">
        <v>107</v>
      </c>
      <c r="AR15" s="291">
        <v>78</v>
      </c>
      <c r="AS15" s="291">
        <v>60</v>
      </c>
      <c r="AT15" s="291">
        <v>246</v>
      </c>
      <c r="AU15" s="291">
        <v>72</v>
      </c>
      <c r="AV15" s="291">
        <v>31</v>
      </c>
      <c r="AW15" s="291">
        <v>58</v>
      </c>
      <c r="AX15" s="291">
        <v>152</v>
      </c>
      <c r="AY15" s="291">
        <v>71</v>
      </c>
      <c r="AZ15" s="291">
        <v>312</v>
      </c>
      <c r="BA15" s="291">
        <v>170</v>
      </c>
      <c r="BB15" s="291">
        <v>64</v>
      </c>
      <c r="BC15" s="291">
        <v>60</v>
      </c>
      <c r="BD15" s="291">
        <v>11</v>
      </c>
      <c r="BE15" s="291">
        <v>64</v>
      </c>
      <c r="BF15" s="291">
        <v>43</v>
      </c>
      <c r="BG15" s="291">
        <v>62</v>
      </c>
      <c r="BH15" s="291">
        <v>16</v>
      </c>
      <c r="BI15" s="291">
        <v>58</v>
      </c>
      <c r="BJ15" s="291">
        <v>14</v>
      </c>
      <c r="BK15" s="291">
        <v>9</v>
      </c>
      <c r="BL15" s="291">
        <v>57</v>
      </c>
      <c r="BM15" s="291">
        <v>122</v>
      </c>
      <c r="BN15" s="291">
        <v>48</v>
      </c>
      <c r="BO15" s="291">
        <v>99</v>
      </c>
      <c r="BP15" s="291">
        <v>106</v>
      </c>
      <c r="BQ15" s="291">
        <v>67</v>
      </c>
      <c r="BR15" s="291">
        <v>58</v>
      </c>
      <c r="BS15" s="291">
        <v>48</v>
      </c>
      <c r="BT15" s="291">
        <v>107</v>
      </c>
      <c r="BU15" s="291">
        <v>53</v>
      </c>
      <c r="BV15" s="291">
        <v>61</v>
      </c>
      <c r="BW15" s="291">
        <v>33</v>
      </c>
    </row>
    <row r="16" spans="1:75" x14ac:dyDescent="0.2">
      <c r="A16" s="291" t="s">
        <v>133</v>
      </c>
      <c r="B16" s="291">
        <v>35</v>
      </c>
      <c r="C16" s="291">
        <v>54</v>
      </c>
      <c r="D16" s="291">
        <v>40</v>
      </c>
      <c r="E16" s="291">
        <v>51</v>
      </c>
      <c r="F16" s="291">
        <v>71</v>
      </c>
      <c r="G16" s="291">
        <v>543</v>
      </c>
      <c r="H16" s="291">
        <v>130</v>
      </c>
      <c r="I16" s="291">
        <v>25</v>
      </c>
      <c r="J16" s="291">
        <v>59</v>
      </c>
      <c r="K16" s="291">
        <v>23</v>
      </c>
      <c r="L16" s="291">
        <v>31</v>
      </c>
      <c r="M16" s="291">
        <v>35</v>
      </c>
      <c r="N16" s="291">
        <v>44</v>
      </c>
      <c r="O16" s="291">
        <v>41</v>
      </c>
      <c r="P16" s="291">
        <v>72</v>
      </c>
      <c r="Q16" s="291">
        <v>45</v>
      </c>
      <c r="R16" s="291">
        <v>71</v>
      </c>
      <c r="S16" s="291">
        <v>43</v>
      </c>
      <c r="T16" s="291">
        <v>1</v>
      </c>
      <c r="U16" s="291">
        <v>46</v>
      </c>
      <c r="V16" s="291">
        <v>67</v>
      </c>
      <c r="W16" s="291">
        <v>60</v>
      </c>
      <c r="X16" s="291">
        <v>39</v>
      </c>
      <c r="Y16" s="291">
        <v>42</v>
      </c>
      <c r="Z16" s="291">
        <v>41</v>
      </c>
      <c r="AA16" s="291">
        <v>45</v>
      </c>
      <c r="AB16" s="291">
        <v>63</v>
      </c>
      <c r="AC16" s="291">
        <v>59</v>
      </c>
      <c r="AD16" s="291">
        <v>49</v>
      </c>
      <c r="AE16" s="291">
        <v>71</v>
      </c>
      <c r="AF16" s="291">
        <v>31</v>
      </c>
      <c r="AG16" s="291">
        <v>43</v>
      </c>
      <c r="AH16" s="291">
        <v>22</v>
      </c>
      <c r="AI16" s="291">
        <v>111</v>
      </c>
      <c r="AJ16" s="291">
        <v>26</v>
      </c>
      <c r="AK16" s="291">
        <v>40</v>
      </c>
      <c r="AL16" s="291">
        <v>65</v>
      </c>
      <c r="AM16" s="291">
        <v>148</v>
      </c>
      <c r="AN16" s="291">
        <v>123</v>
      </c>
      <c r="AO16" s="291">
        <v>73</v>
      </c>
      <c r="AP16" s="291">
        <v>66</v>
      </c>
      <c r="AQ16" s="291">
        <v>75</v>
      </c>
      <c r="AR16" s="291">
        <v>76</v>
      </c>
      <c r="AS16" s="291">
        <v>44</v>
      </c>
      <c r="AT16" s="291">
        <v>227</v>
      </c>
      <c r="AU16" s="291">
        <v>76</v>
      </c>
      <c r="AV16" s="291">
        <v>31</v>
      </c>
      <c r="AW16" s="291">
        <v>53</v>
      </c>
      <c r="AX16" s="291">
        <v>112</v>
      </c>
      <c r="AY16" s="291">
        <v>67</v>
      </c>
      <c r="AZ16" s="291">
        <v>252</v>
      </c>
      <c r="BA16" s="291">
        <v>140</v>
      </c>
      <c r="BB16" s="291">
        <v>45</v>
      </c>
      <c r="BC16" s="291">
        <v>57</v>
      </c>
      <c r="BD16" s="291">
        <v>9</v>
      </c>
      <c r="BE16" s="291">
        <v>63</v>
      </c>
      <c r="BF16" s="291">
        <v>41</v>
      </c>
      <c r="BG16" s="291">
        <v>66</v>
      </c>
      <c r="BH16" s="291">
        <v>21</v>
      </c>
      <c r="BI16" s="291">
        <v>66</v>
      </c>
      <c r="BJ16" s="291">
        <v>12</v>
      </c>
      <c r="BK16" s="291">
        <v>10</v>
      </c>
      <c r="BL16" s="291">
        <v>57</v>
      </c>
      <c r="BM16" s="291">
        <v>95</v>
      </c>
      <c r="BN16" s="291">
        <v>65</v>
      </c>
      <c r="BO16" s="291">
        <v>74</v>
      </c>
      <c r="BP16" s="291">
        <v>83</v>
      </c>
      <c r="BQ16" s="291">
        <v>52</v>
      </c>
      <c r="BR16" s="291">
        <v>48</v>
      </c>
      <c r="BS16" s="291">
        <v>47</v>
      </c>
      <c r="BT16" s="291">
        <v>68</v>
      </c>
      <c r="BU16" s="291">
        <v>52</v>
      </c>
      <c r="BV16" s="291">
        <v>29</v>
      </c>
      <c r="BW16" s="291">
        <v>31</v>
      </c>
    </row>
    <row r="17" spans="1:75" x14ac:dyDescent="0.2">
      <c r="A17" s="291" t="s">
        <v>134</v>
      </c>
      <c r="B17" s="291">
        <v>50</v>
      </c>
      <c r="C17" s="291">
        <v>50</v>
      </c>
      <c r="D17" s="291">
        <v>53</v>
      </c>
      <c r="E17" s="291">
        <v>51</v>
      </c>
      <c r="F17" s="291">
        <v>68</v>
      </c>
      <c r="G17" s="291">
        <v>569</v>
      </c>
      <c r="H17" s="291">
        <v>140</v>
      </c>
      <c r="I17" s="291">
        <v>20</v>
      </c>
      <c r="J17" s="291">
        <v>40</v>
      </c>
      <c r="K17" s="291">
        <v>45</v>
      </c>
      <c r="L17" s="291">
        <v>34</v>
      </c>
      <c r="M17" s="291">
        <v>43</v>
      </c>
      <c r="N17" s="291">
        <v>48</v>
      </c>
      <c r="O17" s="291">
        <v>48</v>
      </c>
      <c r="P17" s="291">
        <v>75</v>
      </c>
      <c r="Q17" s="291">
        <v>46</v>
      </c>
      <c r="R17" s="291">
        <v>90</v>
      </c>
      <c r="S17" s="291">
        <v>84</v>
      </c>
      <c r="T17" s="291">
        <v>0</v>
      </c>
      <c r="U17" s="291">
        <v>45</v>
      </c>
      <c r="V17" s="291">
        <v>56</v>
      </c>
      <c r="W17" s="291">
        <v>47</v>
      </c>
      <c r="X17" s="291">
        <v>34</v>
      </c>
      <c r="Y17" s="291">
        <v>26</v>
      </c>
      <c r="Z17" s="291">
        <v>33</v>
      </c>
      <c r="AA17" s="291">
        <v>49</v>
      </c>
      <c r="AB17" s="291">
        <v>77</v>
      </c>
      <c r="AC17" s="291">
        <v>55</v>
      </c>
      <c r="AD17" s="291">
        <v>94</v>
      </c>
      <c r="AE17" s="291">
        <v>61</v>
      </c>
      <c r="AF17" s="291">
        <v>33</v>
      </c>
      <c r="AG17" s="291">
        <v>45</v>
      </c>
      <c r="AH17" s="291">
        <v>12</v>
      </c>
      <c r="AI17" s="291">
        <v>122</v>
      </c>
      <c r="AJ17" s="291">
        <v>45</v>
      </c>
      <c r="AK17" s="291">
        <v>35</v>
      </c>
      <c r="AL17" s="291">
        <v>82</v>
      </c>
      <c r="AM17" s="291">
        <v>140</v>
      </c>
      <c r="AN17" s="291">
        <v>121</v>
      </c>
      <c r="AO17" s="291">
        <v>91</v>
      </c>
      <c r="AP17" s="291">
        <v>68</v>
      </c>
      <c r="AQ17" s="291">
        <v>71</v>
      </c>
      <c r="AR17" s="291">
        <v>73</v>
      </c>
      <c r="AS17" s="291">
        <v>51</v>
      </c>
      <c r="AT17" s="291">
        <v>248</v>
      </c>
      <c r="AU17" s="291">
        <v>60</v>
      </c>
      <c r="AV17" s="291">
        <v>48</v>
      </c>
      <c r="AW17" s="291">
        <v>76</v>
      </c>
      <c r="AX17" s="291">
        <v>140</v>
      </c>
      <c r="AY17" s="291">
        <v>51</v>
      </c>
      <c r="AZ17" s="291">
        <v>263</v>
      </c>
      <c r="BA17" s="291">
        <v>139</v>
      </c>
      <c r="BB17" s="291">
        <v>43</v>
      </c>
      <c r="BC17" s="291">
        <v>44</v>
      </c>
      <c r="BD17" s="291">
        <v>9</v>
      </c>
      <c r="BE17" s="291">
        <v>76</v>
      </c>
      <c r="BF17" s="291">
        <v>28</v>
      </c>
      <c r="BG17" s="291">
        <v>60</v>
      </c>
      <c r="BH17" s="291">
        <v>22</v>
      </c>
      <c r="BI17" s="291">
        <v>76</v>
      </c>
      <c r="BJ17" s="291">
        <v>17</v>
      </c>
      <c r="BK17" s="291">
        <v>8</v>
      </c>
      <c r="BL17" s="291">
        <v>51</v>
      </c>
      <c r="BM17" s="291">
        <v>79</v>
      </c>
      <c r="BN17" s="291">
        <v>62</v>
      </c>
      <c r="BO17" s="291">
        <v>83</v>
      </c>
      <c r="BP17" s="291">
        <v>67</v>
      </c>
      <c r="BQ17" s="291">
        <v>61</v>
      </c>
      <c r="BR17" s="291">
        <v>60</v>
      </c>
      <c r="BS17" s="291">
        <v>65</v>
      </c>
      <c r="BT17" s="291">
        <v>84</v>
      </c>
      <c r="BU17" s="291">
        <v>50</v>
      </c>
      <c r="BV17" s="291">
        <v>62</v>
      </c>
      <c r="BW17" s="291">
        <v>27</v>
      </c>
    </row>
    <row r="18" spans="1:75" x14ac:dyDescent="0.2">
      <c r="A18" s="291" t="s">
        <v>135</v>
      </c>
      <c r="B18" s="291">
        <v>68</v>
      </c>
      <c r="C18" s="291">
        <v>41</v>
      </c>
      <c r="D18" s="291">
        <v>47</v>
      </c>
      <c r="E18" s="291">
        <v>35</v>
      </c>
      <c r="F18" s="291">
        <v>58</v>
      </c>
      <c r="G18" s="291">
        <v>374</v>
      </c>
      <c r="H18" s="291">
        <v>79</v>
      </c>
      <c r="I18" s="291">
        <v>21</v>
      </c>
      <c r="J18" s="291">
        <v>31</v>
      </c>
      <c r="K18" s="291">
        <v>29</v>
      </c>
      <c r="L18" s="291">
        <v>25</v>
      </c>
      <c r="M18" s="291">
        <v>34</v>
      </c>
      <c r="N18" s="291">
        <v>39</v>
      </c>
      <c r="O18" s="291">
        <v>30</v>
      </c>
      <c r="P18" s="291">
        <v>51</v>
      </c>
      <c r="Q18" s="291">
        <v>41</v>
      </c>
      <c r="R18" s="291">
        <v>50</v>
      </c>
      <c r="S18" s="291">
        <v>52</v>
      </c>
      <c r="T18" s="291">
        <v>1</v>
      </c>
      <c r="U18" s="291">
        <v>55</v>
      </c>
      <c r="V18" s="291">
        <v>34</v>
      </c>
      <c r="W18" s="291">
        <v>45</v>
      </c>
      <c r="X18" s="291">
        <v>23</v>
      </c>
      <c r="Y18" s="291">
        <v>26</v>
      </c>
      <c r="Z18" s="291">
        <v>33</v>
      </c>
      <c r="AA18" s="291">
        <v>40</v>
      </c>
      <c r="AB18" s="291">
        <v>67</v>
      </c>
      <c r="AC18" s="291">
        <v>47</v>
      </c>
      <c r="AD18" s="291">
        <v>63</v>
      </c>
      <c r="AE18" s="291">
        <v>57</v>
      </c>
      <c r="AF18" s="291">
        <v>19</v>
      </c>
      <c r="AG18" s="291">
        <v>32</v>
      </c>
      <c r="AH18" s="291">
        <v>8</v>
      </c>
      <c r="AI18" s="291">
        <v>133</v>
      </c>
      <c r="AJ18" s="291">
        <v>23</v>
      </c>
      <c r="AK18" s="291">
        <v>30</v>
      </c>
      <c r="AL18" s="291">
        <v>71</v>
      </c>
      <c r="AM18" s="291">
        <v>69</v>
      </c>
      <c r="AN18" s="291">
        <v>95</v>
      </c>
      <c r="AO18" s="291">
        <v>47</v>
      </c>
      <c r="AP18" s="291">
        <v>52</v>
      </c>
      <c r="AQ18" s="291">
        <v>70</v>
      </c>
      <c r="AR18" s="291">
        <v>69</v>
      </c>
      <c r="AS18" s="291">
        <v>42</v>
      </c>
      <c r="AT18" s="291">
        <v>198</v>
      </c>
      <c r="AU18" s="291">
        <v>51</v>
      </c>
      <c r="AV18" s="291">
        <v>20</v>
      </c>
      <c r="AW18" s="291">
        <v>63</v>
      </c>
      <c r="AX18" s="291">
        <v>85</v>
      </c>
      <c r="AY18" s="291">
        <v>52</v>
      </c>
      <c r="AZ18" s="291">
        <v>173</v>
      </c>
      <c r="BA18" s="291">
        <v>105</v>
      </c>
      <c r="BB18" s="291">
        <v>39</v>
      </c>
      <c r="BC18" s="291">
        <v>28</v>
      </c>
      <c r="BD18" s="291">
        <v>9</v>
      </c>
      <c r="BE18" s="291">
        <v>53</v>
      </c>
      <c r="BF18" s="291">
        <v>29</v>
      </c>
      <c r="BG18" s="291">
        <v>43</v>
      </c>
      <c r="BH18" s="291">
        <v>9</v>
      </c>
      <c r="BI18" s="291">
        <v>39</v>
      </c>
      <c r="BJ18" s="291">
        <v>10</v>
      </c>
      <c r="BK18" s="291">
        <v>16</v>
      </c>
      <c r="BL18" s="291">
        <v>50</v>
      </c>
      <c r="BM18" s="291">
        <v>67</v>
      </c>
      <c r="BN18" s="291">
        <v>47</v>
      </c>
      <c r="BO18" s="291">
        <v>62</v>
      </c>
      <c r="BP18" s="291">
        <v>49</v>
      </c>
      <c r="BQ18" s="291">
        <v>36</v>
      </c>
      <c r="BR18" s="291">
        <v>44</v>
      </c>
      <c r="BS18" s="291">
        <v>49</v>
      </c>
      <c r="BT18" s="291">
        <v>69</v>
      </c>
      <c r="BU18" s="291">
        <v>44</v>
      </c>
      <c r="BV18" s="291">
        <v>37</v>
      </c>
      <c r="BW18" s="291">
        <v>19</v>
      </c>
    </row>
    <row r="19" spans="1:75" x14ac:dyDescent="0.2">
      <c r="A19" s="291" t="s">
        <v>136</v>
      </c>
      <c r="B19" s="291">
        <v>45</v>
      </c>
      <c r="C19" s="291">
        <v>34</v>
      </c>
      <c r="D19" s="291">
        <v>36</v>
      </c>
      <c r="E19" s="291">
        <v>31</v>
      </c>
      <c r="F19" s="291">
        <v>36</v>
      </c>
      <c r="G19" s="291">
        <v>282</v>
      </c>
      <c r="H19" s="291">
        <v>58</v>
      </c>
      <c r="I19" s="291">
        <v>6</v>
      </c>
      <c r="J19" s="291">
        <v>14</v>
      </c>
      <c r="K19" s="291">
        <v>19</v>
      </c>
      <c r="L19" s="291">
        <v>28</v>
      </c>
      <c r="M19" s="291">
        <v>24</v>
      </c>
      <c r="N19" s="291">
        <v>24</v>
      </c>
      <c r="O19" s="291">
        <v>20</v>
      </c>
      <c r="P19" s="291">
        <v>55</v>
      </c>
      <c r="Q19" s="291">
        <v>29</v>
      </c>
      <c r="R19" s="291">
        <v>26</v>
      </c>
      <c r="S19" s="291">
        <v>45</v>
      </c>
      <c r="T19" s="291">
        <v>0</v>
      </c>
      <c r="U19" s="291">
        <v>35</v>
      </c>
      <c r="V19" s="291">
        <v>25</v>
      </c>
      <c r="W19" s="291">
        <v>28</v>
      </c>
      <c r="X19" s="291">
        <v>13</v>
      </c>
      <c r="Y19" s="291">
        <v>10</v>
      </c>
      <c r="Z19" s="291">
        <v>17</v>
      </c>
      <c r="AA19" s="291">
        <v>23</v>
      </c>
      <c r="AB19" s="291">
        <v>50</v>
      </c>
      <c r="AC19" s="291">
        <v>27</v>
      </c>
      <c r="AD19" s="291">
        <v>43</v>
      </c>
      <c r="AE19" s="291">
        <v>36</v>
      </c>
      <c r="AF19" s="291">
        <v>10</v>
      </c>
      <c r="AG19" s="291">
        <v>21</v>
      </c>
      <c r="AH19" s="291">
        <v>4</v>
      </c>
      <c r="AI19" s="291">
        <v>70</v>
      </c>
      <c r="AJ19" s="291">
        <v>37</v>
      </c>
      <c r="AK19" s="291">
        <v>24</v>
      </c>
      <c r="AL19" s="291">
        <v>42</v>
      </c>
      <c r="AM19" s="291">
        <v>61</v>
      </c>
      <c r="AN19" s="291">
        <v>87</v>
      </c>
      <c r="AO19" s="291">
        <v>40</v>
      </c>
      <c r="AP19" s="291">
        <v>52</v>
      </c>
      <c r="AQ19" s="291">
        <v>54</v>
      </c>
      <c r="AR19" s="291">
        <v>49</v>
      </c>
      <c r="AS19" s="291">
        <v>50</v>
      </c>
      <c r="AT19" s="291">
        <v>154</v>
      </c>
      <c r="AU19" s="291">
        <v>47</v>
      </c>
      <c r="AV19" s="291">
        <v>16</v>
      </c>
      <c r="AW19" s="291">
        <v>59</v>
      </c>
      <c r="AX19" s="291">
        <v>67</v>
      </c>
      <c r="AY19" s="291">
        <v>31</v>
      </c>
      <c r="AZ19" s="291">
        <v>132</v>
      </c>
      <c r="BA19" s="291">
        <v>83</v>
      </c>
      <c r="BB19" s="291">
        <v>32</v>
      </c>
      <c r="BC19" s="291">
        <v>29</v>
      </c>
      <c r="BD19" s="291">
        <v>4</v>
      </c>
      <c r="BE19" s="291">
        <v>23</v>
      </c>
      <c r="BF19" s="291">
        <v>21</v>
      </c>
      <c r="BG19" s="291">
        <v>26</v>
      </c>
      <c r="BH19" s="291">
        <v>6</v>
      </c>
      <c r="BI19" s="291">
        <v>23</v>
      </c>
      <c r="BJ19" s="291">
        <v>8</v>
      </c>
      <c r="BK19" s="291">
        <v>7</v>
      </c>
      <c r="BL19" s="291">
        <v>42</v>
      </c>
      <c r="BM19" s="291">
        <v>44</v>
      </c>
      <c r="BN19" s="291">
        <v>24</v>
      </c>
      <c r="BO19" s="291">
        <v>65</v>
      </c>
      <c r="BP19" s="291">
        <v>38</v>
      </c>
      <c r="BQ19" s="291">
        <v>39</v>
      </c>
      <c r="BR19" s="291">
        <v>31</v>
      </c>
      <c r="BS19" s="291">
        <v>45</v>
      </c>
      <c r="BT19" s="291">
        <v>55</v>
      </c>
      <c r="BU19" s="291">
        <v>30</v>
      </c>
      <c r="BV19" s="291">
        <v>26</v>
      </c>
      <c r="BW19" s="291">
        <v>20</v>
      </c>
    </row>
    <row r="20" spans="1:75" x14ac:dyDescent="0.2">
      <c r="A20" s="291" t="s">
        <v>137</v>
      </c>
      <c r="B20" s="291">
        <v>27</v>
      </c>
      <c r="C20" s="291">
        <v>20</v>
      </c>
      <c r="D20" s="291">
        <v>29</v>
      </c>
      <c r="E20" s="291">
        <v>39</v>
      </c>
      <c r="F20" s="291">
        <v>34</v>
      </c>
      <c r="G20" s="291">
        <v>189</v>
      </c>
      <c r="H20" s="291">
        <v>38</v>
      </c>
      <c r="I20" s="291">
        <v>3</v>
      </c>
      <c r="J20" s="291">
        <v>5</v>
      </c>
      <c r="K20" s="291">
        <v>9</v>
      </c>
      <c r="L20" s="291">
        <v>13</v>
      </c>
      <c r="M20" s="291">
        <v>16</v>
      </c>
      <c r="N20" s="291">
        <v>9</v>
      </c>
      <c r="O20" s="291">
        <v>21</v>
      </c>
      <c r="P20" s="291">
        <v>42</v>
      </c>
      <c r="Q20" s="291">
        <v>17</v>
      </c>
      <c r="R20" s="291">
        <v>21</v>
      </c>
      <c r="S20" s="291">
        <v>32</v>
      </c>
      <c r="T20" s="291">
        <v>0</v>
      </c>
      <c r="U20" s="291">
        <v>17</v>
      </c>
      <c r="V20" s="291">
        <v>12</v>
      </c>
      <c r="W20" s="291">
        <v>15</v>
      </c>
      <c r="X20" s="291">
        <v>17</v>
      </c>
      <c r="Y20" s="291">
        <v>9</v>
      </c>
      <c r="Z20" s="291">
        <v>14</v>
      </c>
      <c r="AA20" s="291">
        <v>16</v>
      </c>
      <c r="AB20" s="291">
        <v>26</v>
      </c>
      <c r="AC20" s="291">
        <v>23</v>
      </c>
      <c r="AD20" s="291">
        <v>24</v>
      </c>
      <c r="AE20" s="291">
        <v>28</v>
      </c>
      <c r="AF20" s="291">
        <v>16</v>
      </c>
      <c r="AG20" s="291">
        <v>21</v>
      </c>
      <c r="AH20" s="291">
        <v>0</v>
      </c>
      <c r="AI20" s="291">
        <v>69</v>
      </c>
      <c r="AJ20" s="291">
        <v>12</v>
      </c>
      <c r="AK20" s="291">
        <v>21</v>
      </c>
      <c r="AL20" s="291">
        <v>27</v>
      </c>
      <c r="AM20" s="291">
        <v>44</v>
      </c>
      <c r="AN20" s="291">
        <v>52</v>
      </c>
      <c r="AO20" s="291">
        <v>27</v>
      </c>
      <c r="AP20" s="291">
        <v>34</v>
      </c>
      <c r="AQ20" s="291">
        <v>32</v>
      </c>
      <c r="AR20" s="291">
        <v>35</v>
      </c>
      <c r="AS20" s="291">
        <v>28</v>
      </c>
      <c r="AT20" s="291">
        <v>123</v>
      </c>
      <c r="AU20" s="291">
        <v>31</v>
      </c>
      <c r="AV20" s="291">
        <v>9</v>
      </c>
      <c r="AW20" s="291">
        <v>31</v>
      </c>
      <c r="AX20" s="291">
        <v>46</v>
      </c>
      <c r="AY20" s="291">
        <v>25</v>
      </c>
      <c r="AZ20" s="291">
        <v>100</v>
      </c>
      <c r="BA20" s="291">
        <v>68</v>
      </c>
      <c r="BB20" s="291">
        <v>18</v>
      </c>
      <c r="BC20" s="291">
        <v>15</v>
      </c>
      <c r="BD20" s="291">
        <v>4</v>
      </c>
      <c r="BE20" s="291">
        <v>22</v>
      </c>
      <c r="BF20" s="291">
        <v>16</v>
      </c>
      <c r="BG20" s="291">
        <v>10</v>
      </c>
      <c r="BH20" s="291">
        <v>5</v>
      </c>
      <c r="BI20" s="291">
        <v>16</v>
      </c>
      <c r="BJ20" s="291">
        <v>3</v>
      </c>
      <c r="BK20" s="291">
        <v>3</v>
      </c>
      <c r="BL20" s="291">
        <v>46</v>
      </c>
      <c r="BM20" s="291">
        <v>23</v>
      </c>
      <c r="BN20" s="291">
        <v>27</v>
      </c>
      <c r="BO20" s="291">
        <v>39</v>
      </c>
      <c r="BP20" s="291">
        <v>23</v>
      </c>
      <c r="BQ20" s="291">
        <v>21</v>
      </c>
      <c r="BR20" s="291">
        <v>29</v>
      </c>
      <c r="BS20" s="291">
        <v>18</v>
      </c>
      <c r="BT20" s="291">
        <v>43</v>
      </c>
      <c r="BU20" s="291">
        <v>29</v>
      </c>
      <c r="BV20" s="291">
        <v>22</v>
      </c>
      <c r="BW20" s="291">
        <v>7</v>
      </c>
    </row>
    <row r="21" spans="1:75" x14ac:dyDescent="0.2">
      <c r="A21" s="291" t="s">
        <v>214</v>
      </c>
      <c r="B21" s="291">
        <v>9</v>
      </c>
      <c r="C21" s="291">
        <v>4</v>
      </c>
      <c r="D21" s="291">
        <v>19</v>
      </c>
      <c r="E21" s="291">
        <v>12</v>
      </c>
      <c r="F21" s="291">
        <v>5</v>
      </c>
      <c r="G21" s="291">
        <v>77</v>
      </c>
      <c r="H21" s="291">
        <v>18</v>
      </c>
      <c r="I21" s="291">
        <v>2</v>
      </c>
      <c r="J21" s="291">
        <v>7</v>
      </c>
      <c r="K21" s="291">
        <v>3</v>
      </c>
      <c r="L21" s="291">
        <v>5</v>
      </c>
      <c r="M21" s="291">
        <v>3</v>
      </c>
      <c r="N21" s="291">
        <v>4</v>
      </c>
      <c r="O21" s="291">
        <v>2</v>
      </c>
      <c r="P21" s="291">
        <v>7</v>
      </c>
      <c r="Q21" s="291">
        <v>10</v>
      </c>
      <c r="R21" s="291">
        <v>8</v>
      </c>
      <c r="S21" s="291">
        <v>4</v>
      </c>
      <c r="T21" s="291">
        <v>0</v>
      </c>
      <c r="U21" s="291">
        <v>6</v>
      </c>
      <c r="V21" s="291">
        <v>4</v>
      </c>
      <c r="W21" s="291">
        <v>2</v>
      </c>
      <c r="X21" s="291">
        <v>6</v>
      </c>
      <c r="Y21" s="291">
        <v>2</v>
      </c>
      <c r="Z21" s="291">
        <v>7</v>
      </c>
      <c r="AA21" s="291">
        <v>8</v>
      </c>
      <c r="AB21" s="291">
        <v>5</v>
      </c>
      <c r="AC21" s="291">
        <v>5</v>
      </c>
      <c r="AD21" s="291">
        <v>19</v>
      </c>
      <c r="AE21" s="291">
        <v>4</v>
      </c>
      <c r="AF21" s="291">
        <v>2</v>
      </c>
      <c r="AG21" s="291">
        <v>15</v>
      </c>
      <c r="AH21" s="291">
        <v>0</v>
      </c>
      <c r="AI21" s="291">
        <v>12</v>
      </c>
      <c r="AJ21" s="291">
        <v>6</v>
      </c>
      <c r="AK21" s="291">
        <v>2</v>
      </c>
      <c r="AL21" s="291">
        <v>17</v>
      </c>
      <c r="AM21" s="291">
        <v>21</v>
      </c>
      <c r="AN21" s="291">
        <v>15</v>
      </c>
      <c r="AO21" s="291">
        <v>8</v>
      </c>
      <c r="AP21" s="291">
        <v>6</v>
      </c>
      <c r="AQ21" s="291">
        <v>14</v>
      </c>
      <c r="AR21" s="291">
        <v>16</v>
      </c>
      <c r="AS21" s="291">
        <v>20</v>
      </c>
      <c r="AT21" s="291">
        <v>38</v>
      </c>
      <c r="AU21" s="291">
        <v>6</v>
      </c>
      <c r="AV21" s="291">
        <v>4</v>
      </c>
      <c r="AW21" s="291">
        <v>20</v>
      </c>
      <c r="AX21" s="291">
        <v>7</v>
      </c>
      <c r="AY21" s="291">
        <v>3</v>
      </c>
      <c r="AZ21" s="291">
        <v>40</v>
      </c>
      <c r="BA21" s="291">
        <v>27</v>
      </c>
      <c r="BB21" s="291">
        <v>1</v>
      </c>
      <c r="BC21" s="291">
        <v>4</v>
      </c>
      <c r="BD21" s="291">
        <v>0</v>
      </c>
      <c r="BE21" s="291">
        <v>8</v>
      </c>
      <c r="BF21" s="291">
        <v>7</v>
      </c>
      <c r="BG21" s="291">
        <v>7</v>
      </c>
      <c r="BH21" s="291">
        <v>2</v>
      </c>
      <c r="BI21" s="291">
        <v>5</v>
      </c>
      <c r="BJ21" s="291">
        <v>1</v>
      </c>
      <c r="BK21" s="291">
        <v>2</v>
      </c>
      <c r="BL21" s="291">
        <v>8</v>
      </c>
      <c r="BM21" s="291">
        <v>5</v>
      </c>
      <c r="BN21" s="291">
        <v>7</v>
      </c>
      <c r="BO21" s="291">
        <v>14</v>
      </c>
      <c r="BP21" s="291">
        <v>10</v>
      </c>
      <c r="BQ21" s="291">
        <v>9</v>
      </c>
      <c r="BR21" s="291">
        <v>10</v>
      </c>
      <c r="BS21" s="291">
        <v>8</v>
      </c>
      <c r="BT21" s="291">
        <v>23</v>
      </c>
      <c r="BU21" s="291">
        <v>15</v>
      </c>
      <c r="BV21" s="291">
        <v>6</v>
      </c>
      <c r="BW21" s="291">
        <v>7</v>
      </c>
    </row>
    <row r="22" spans="1:75" x14ac:dyDescent="0.2">
      <c r="A22" s="291" t="s">
        <v>216</v>
      </c>
      <c r="B22" s="291">
        <v>1</v>
      </c>
      <c r="C22" s="291">
        <v>0</v>
      </c>
      <c r="D22" s="291">
        <v>2</v>
      </c>
      <c r="E22" s="291">
        <v>0</v>
      </c>
      <c r="F22" s="291">
        <v>1</v>
      </c>
      <c r="G22" s="291">
        <v>20</v>
      </c>
      <c r="H22" s="291">
        <v>1</v>
      </c>
      <c r="I22" s="291">
        <v>0</v>
      </c>
      <c r="J22" s="291">
        <v>0</v>
      </c>
      <c r="K22" s="291">
        <v>0</v>
      </c>
      <c r="L22" s="291">
        <v>1</v>
      </c>
      <c r="M22" s="291">
        <v>0</v>
      </c>
      <c r="N22" s="291">
        <v>2</v>
      </c>
      <c r="O22" s="291">
        <v>1</v>
      </c>
      <c r="P22" s="291">
        <v>1</v>
      </c>
      <c r="Q22" s="291">
        <v>3</v>
      </c>
      <c r="R22" s="291">
        <v>0</v>
      </c>
      <c r="S22" s="291">
        <v>1</v>
      </c>
      <c r="T22" s="291">
        <v>0</v>
      </c>
      <c r="U22" s="291">
        <v>1</v>
      </c>
      <c r="V22" s="291">
        <v>4</v>
      </c>
      <c r="W22" s="291">
        <v>0</v>
      </c>
      <c r="X22" s="291">
        <v>0</v>
      </c>
      <c r="Y22" s="291">
        <v>1</v>
      </c>
      <c r="Z22" s="291">
        <v>0</v>
      </c>
      <c r="AA22" s="291">
        <v>0</v>
      </c>
      <c r="AB22" s="291">
        <v>2</v>
      </c>
      <c r="AC22" s="291">
        <v>0</v>
      </c>
      <c r="AD22" s="291">
        <v>4</v>
      </c>
      <c r="AE22" s="291">
        <v>5</v>
      </c>
      <c r="AF22" s="291">
        <v>1</v>
      </c>
      <c r="AG22" s="291">
        <v>7</v>
      </c>
      <c r="AH22" s="291">
        <v>0</v>
      </c>
      <c r="AI22" s="291">
        <v>1</v>
      </c>
      <c r="AJ22" s="291">
        <v>0</v>
      </c>
      <c r="AK22" s="291">
        <v>2</v>
      </c>
      <c r="AL22" s="291">
        <v>3</v>
      </c>
      <c r="AM22" s="291">
        <v>3</v>
      </c>
      <c r="AN22" s="291">
        <v>5</v>
      </c>
      <c r="AO22" s="291">
        <v>0</v>
      </c>
      <c r="AP22" s="291">
        <v>1</v>
      </c>
      <c r="AQ22" s="291">
        <v>0</v>
      </c>
      <c r="AR22" s="291">
        <v>1</v>
      </c>
      <c r="AS22" s="291">
        <v>3</v>
      </c>
      <c r="AT22" s="291">
        <v>7</v>
      </c>
      <c r="AU22" s="291">
        <v>3</v>
      </c>
      <c r="AV22" s="291">
        <v>3</v>
      </c>
      <c r="AW22" s="291">
        <v>4</v>
      </c>
      <c r="AX22" s="291">
        <v>1</v>
      </c>
      <c r="AY22" s="291">
        <v>3</v>
      </c>
      <c r="AZ22" s="291">
        <v>16</v>
      </c>
      <c r="BA22" s="291">
        <v>3</v>
      </c>
      <c r="BB22" s="291">
        <v>0</v>
      </c>
      <c r="BC22" s="291">
        <v>0</v>
      </c>
      <c r="BD22" s="291">
        <v>0</v>
      </c>
      <c r="BE22" s="291">
        <v>0</v>
      </c>
      <c r="BF22" s="291">
        <v>1</v>
      </c>
      <c r="BG22" s="291">
        <v>0</v>
      </c>
      <c r="BH22" s="291">
        <v>0</v>
      </c>
      <c r="BI22" s="291">
        <v>0</v>
      </c>
      <c r="BJ22" s="291">
        <v>0</v>
      </c>
      <c r="BK22" s="291">
        <v>0</v>
      </c>
      <c r="BL22" s="291">
        <v>1</v>
      </c>
      <c r="BM22" s="291">
        <v>3</v>
      </c>
      <c r="BN22" s="291">
        <v>1</v>
      </c>
      <c r="BO22" s="291">
        <v>0</v>
      </c>
      <c r="BP22" s="291">
        <v>3</v>
      </c>
      <c r="BQ22" s="291">
        <v>1</v>
      </c>
      <c r="BR22" s="291">
        <v>2</v>
      </c>
      <c r="BS22" s="291">
        <v>0</v>
      </c>
      <c r="BT22" s="291">
        <v>3</v>
      </c>
      <c r="BU22" s="291">
        <v>2</v>
      </c>
      <c r="BV22" s="291">
        <v>2</v>
      </c>
      <c r="BW22" s="291">
        <v>0</v>
      </c>
    </row>
    <row r="23" spans="1:75" x14ac:dyDescent="0.2">
      <c r="A23" s="291" t="s">
        <v>24</v>
      </c>
      <c r="B23" s="296">
        <f>SUM(B3:B22)</f>
        <v>925</v>
      </c>
      <c r="C23" s="296">
        <f t="shared" ref="C23:BN23" si="0">SUM(C3:C22)</f>
        <v>730</v>
      </c>
      <c r="D23" s="296">
        <f t="shared" si="0"/>
        <v>759</v>
      </c>
      <c r="E23" s="296">
        <f t="shared" si="0"/>
        <v>734</v>
      </c>
      <c r="F23" s="296">
        <f t="shared" si="0"/>
        <v>975</v>
      </c>
      <c r="G23" s="296">
        <f t="shared" si="0"/>
        <v>9697</v>
      </c>
      <c r="H23" s="296">
        <f t="shared" si="0"/>
        <v>3036</v>
      </c>
      <c r="I23" s="296">
        <f t="shared" si="0"/>
        <v>362</v>
      </c>
      <c r="J23" s="296">
        <f t="shared" si="0"/>
        <v>894</v>
      </c>
      <c r="K23" s="296">
        <f t="shared" si="0"/>
        <v>439</v>
      </c>
      <c r="L23" s="296">
        <f t="shared" si="0"/>
        <v>513</v>
      </c>
      <c r="M23" s="296">
        <f t="shared" si="0"/>
        <v>794</v>
      </c>
      <c r="N23" s="296">
        <f t="shared" si="0"/>
        <v>568</v>
      </c>
      <c r="O23" s="296">
        <f t="shared" si="0"/>
        <v>758</v>
      </c>
      <c r="P23" s="296">
        <f t="shared" si="0"/>
        <v>1273</v>
      </c>
      <c r="Q23" s="296">
        <f t="shared" si="0"/>
        <v>718</v>
      </c>
      <c r="R23" s="296">
        <f t="shared" si="0"/>
        <v>1519</v>
      </c>
      <c r="S23" s="296">
        <f t="shared" si="0"/>
        <v>602</v>
      </c>
      <c r="T23" s="296">
        <f t="shared" si="0"/>
        <v>708</v>
      </c>
      <c r="U23" s="296">
        <f t="shared" si="0"/>
        <v>619</v>
      </c>
      <c r="V23" s="296">
        <f t="shared" si="0"/>
        <v>1463</v>
      </c>
      <c r="W23" s="296">
        <f t="shared" si="0"/>
        <v>766</v>
      </c>
      <c r="X23" s="296">
        <f t="shared" si="0"/>
        <v>520</v>
      </c>
      <c r="Y23" s="296">
        <f t="shared" si="0"/>
        <v>607</v>
      </c>
      <c r="Z23" s="296">
        <f t="shared" si="0"/>
        <v>751</v>
      </c>
      <c r="AA23" s="296">
        <f t="shared" si="0"/>
        <v>1667</v>
      </c>
      <c r="AB23" s="296">
        <f t="shared" si="0"/>
        <v>1169</v>
      </c>
      <c r="AC23" s="296">
        <f t="shared" si="0"/>
        <v>953</v>
      </c>
      <c r="AD23" s="296">
        <f t="shared" si="0"/>
        <v>1303</v>
      </c>
      <c r="AE23" s="296">
        <f t="shared" si="0"/>
        <v>1447</v>
      </c>
      <c r="AF23" s="296">
        <f t="shared" si="0"/>
        <v>541</v>
      </c>
      <c r="AG23" s="296">
        <f t="shared" si="0"/>
        <v>978</v>
      </c>
      <c r="AH23" s="296">
        <f t="shared" si="0"/>
        <v>866</v>
      </c>
      <c r="AI23" s="296">
        <f t="shared" si="0"/>
        <v>1265</v>
      </c>
      <c r="AJ23" s="296">
        <f t="shared" si="0"/>
        <v>493</v>
      </c>
      <c r="AK23" s="296">
        <f t="shared" si="0"/>
        <v>681</v>
      </c>
      <c r="AL23" s="296">
        <f t="shared" si="0"/>
        <v>1095</v>
      </c>
      <c r="AM23" s="296">
        <f t="shared" si="0"/>
        <v>2258</v>
      </c>
      <c r="AN23" s="296">
        <f t="shared" si="0"/>
        <v>1961</v>
      </c>
      <c r="AO23" s="296">
        <f t="shared" si="0"/>
        <v>1227</v>
      </c>
      <c r="AP23" s="296">
        <f t="shared" si="0"/>
        <v>1052</v>
      </c>
      <c r="AQ23" s="296">
        <f t="shared" si="0"/>
        <v>1607</v>
      </c>
      <c r="AR23" s="296">
        <f t="shared" si="0"/>
        <v>1387</v>
      </c>
      <c r="AS23" s="296">
        <f t="shared" si="0"/>
        <v>1015</v>
      </c>
      <c r="AT23" s="296">
        <f t="shared" si="0"/>
        <v>4424</v>
      </c>
      <c r="AU23" s="296">
        <f t="shared" si="0"/>
        <v>1200</v>
      </c>
      <c r="AV23" s="296">
        <f t="shared" si="0"/>
        <v>692</v>
      </c>
      <c r="AW23" s="296">
        <f t="shared" si="0"/>
        <v>878</v>
      </c>
      <c r="AX23" s="296">
        <f t="shared" si="0"/>
        <v>2829</v>
      </c>
      <c r="AY23" s="296">
        <f t="shared" si="0"/>
        <v>1414</v>
      </c>
      <c r="AZ23" s="296">
        <f t="shared" si="0"/>
        <v>4812</v>
      </c>
      <c r="BA23" s="296">
        <f t="shared" si="0"/>
        <v>3415</v>
      </c>
      <c r="BB23" s="296">
        <f t="shared" si="0"/>
        <v>1178</v>
      </c>
      <c r="BC23" s="296">
        <f t="shared" si="0"/>
        <v>779</v>
      </c>
      <c r="BD23" s="296">
        <f t="shared" si="0"/>
        <v>161</v>
      </c>
      <c r="BE23" s="296">
        <f t="shared" si="0"/>
        <v>1066</v>
      </c>
      <c r="BF23" s="296">
        <f t="shared" si="0"/>
        <v>835</v>
      </c>
      <c r="BG23" s="296">
        <f t="shared" si="0"/>
        <v>984</v>
      </c>
      <c r="BH23" s="296">
        <f t="shared" si="0"/>
        <v>358</v>
      </c>
      <c r="BI23" s="296">
        <f t="shared" si="0"/>
        <v>965</v>
      </c>
      <c r="BJ23" s="296">
        <f t="shared" si="0"/>
        <v>274</v>
      </c>
      <c r="BK23" s="296">
        <f t="shared" si="0"/>
        <v>310</v>
      </c>
      <c r="BL23" s="296">
        <f t="shared" si="0"/>
        <v>940</v>
      </c>
      <c r="BM23" s="296">
        <f t="shared" si="0"/>
        <v>2829</v>
      </c>
      <c r="BN23" s="296">
        <f t="shared" si="0"/>
        <v>1091</v>
      </c>
      <c r="BO23" s="296">
        <f t="shared" ref="BO23:BW23" si="1">SUM(BO3:BO22)</f>
        <v>1553</v>
      </c>
      <c r="BP23" s="296">
        <f t="shared" si="1"/>
        <v>2132</v>
      </c>
      <c r="BQ23" s="296">
        <f t="shared" si="1"/>
        <v>1477</v>
      </c>
      <c r="BR23" s="296">
        <f t="shared" si="1"/>
        <v>1165</v>
      </c>
      <c r="BS23" s="296">
        <f t="shared" si="1"/>
        <v>1242</v>
      </c>
      <c r="BT23" s="296">
        <f t="shared" si="1"/>
        <v>1693</v>
      </c>
      <c r="BU23" s="296">
        <f t="shared" si="1"/>
        <v>972</v>
      </c>
      <c r="BV23" s="296">
        <f>SUM(BV3:BV22)</f>
        <v>1454</v>
      </c>
      <c r="BW23" s="296">
        <f t="shared" si="1"/>
        <v>690</v>
      </c>
    </row>
    <row r="25" spans="1:75" x14ac:dyDescent="0.2">
      <c r="A25" s="293" t="s">
        <v>140</v>
      </c>
    </row>
    <row r="26" spans="1:75" s="292" customFormat="1" x14ac:dyDescent="0.2">
      <c r="A26" s="294" t="s">
        <v>25</v>
      </c>
      <c r="B26" s="294" t="s">
        <v>26</v>
      </c>
      <c r="C26" s="294" t="s">
        <v>146</v>
      </c>
      <c r="D26" s="294" t="s">
        <v>147</v>
      </c>
      <c r="E26" s="294" t="s">
        <v>148</v>
      </c>
      <c r="F26" s="294" t="s">
        <v>30</v>
      </c>
      <c r="G26" s="294" t="s">
        <v>149</v>
      </c>
      <c r="H26" s="294" t="s">
        <v>150</v>
      </c>
      <c r="I26" s="294" t="s">
        <v>151</v>
      </c>
      <c r="J26" s="294" t="s">
        <v>152</v>
      </c>
      <c r="K26" s="294" t="s">
        <v>153</v>
      </c>
      <c r="L26" s="294" t="s">
        <v>154</v>
      </c>
      <c r="M26" s="294" t="s">
        <v>155</v>
      </c>
      <c r="N26" s="294" t="s">
        <v>156</v>
      </c>
      <c r="O26" s="294" t="s">
        <v>157</v>
      </c>
      <c r="P26" s="294" t="s">
        <v>158</v>
      </c>
      <c r="Q26" s="294" t="s">
        <v>41</v>
      </c>
      <c r="R26" s="294" t="s">
        <v>159</v>
      </c>
      <c r="S26" s="294" t="s">
        <v>160</v>
      </c>
      <c r="T26" s="294" t="s">
        <v>161</v>
      </c>
      <c r="U26" s="294" t="s">
        <v>162</v>
      </c>
      <c r="V26" s="294" t="s">
        <v>163</v>
      </c>
      <c r="W26" s="294" t="s">
        <v>164</v>
      </c>
      <c r="X26" s="294" t="s">
        <v>165</v>
      </c>
      <c r="Y26" s="294" t="s">
        <v>166</v>
      </c>
      <c r="Z26" s="294" t="s">
        <v>167</v>
      </c>
      <c r="AA26" s="294" t="s">
        <v>168</v>
      </c>
      <c r="AB26" s="294" t="s">
        <v>169</v>
      </c>
      <c r="AC26" s="294" t="s">
        <v>170</v>
      </c>
      <c r="AD26" s="294" t="s">
        <v>171</v>
      </c>
      <c r="AE26" s="294" t="s">
        <v>172</v>
      </c>
      <c r="AF26" s="294" t="s">
        <v>173</v>
      </c>
      <c r="AG26" s="294" t="s">
        <v>174</v>
      </c>
      <c r="AH26" s="294" t="s">
        <v>175</v>
      </c>
      <c r="AI26" s="294" t="s">
        <v>176</v>
      </c>
      <c r="AJ26" s="294" t="s">
        <v>177</v>
      </c>
      <c r="AK26" s="294" t="s">
        <v>178</v>
      </c>
      <c r="AL26" s="294" t="s">
        <v>179</v>
      </c>
      <c r="AM26" s="294" t="s">
        <v>180</v>
      </c>
      <c r="AN26" s="294" t="s">
        <v>181</v>
      </c>
      <c r="AO26" s="294" t="s">
        <v>182</v>
      </c>
      <c r="AP26" s="294" t="s">
        <v>66</v>
      </c>
      <c r="AQ26" s="294" t="s">
        <v>183</v>
      </c>
      <c r="AR26" s="294" t="s">
        <v>184</v>
      </c>
      <c r="AS26" s="294" t="s">
        <v>185</v>
      </c>
      <c r="AT26" s="294" t="s">
        <v>70</v>
      </c>
      <c r="AU26" s="294" t="s">
        <v>186</v>
      </c>
      <c r="AV26" s="294" t="s">
        <v>187</v>
      </c>
      <c r="AW26" s="294" t="s">
        <v>188</v>
      </c>
      <c r="AX26" s="294" t="s">
        <v>74</v>
      </c>
      <c r="AY26" s="294" t="s">
        <v>75</v>
      </c>
      <c r="AZ26" s="294" t="s">
        <v>189</v>
      </c>
      <c r="BA26" s="294" t="s">
        <v>190</v>
      </c>
      <c r="BB26" s="294" t="s">
        <v>191</v>
      </c>
      <c r="BC26" s="294" t="s">
        <v>192</v>
      </c>
      <c r="BD26" s="294" t="s">
        <v>193</v>
      </c>
      <c r="BE26" s="294" t="s">
        <v>194</v>
      </c>
      <c r="BF26" s="294" t="s">
        <v>195</v>
      </c>
      <c r="BG26" s="294" t="s">
        <v>196</v>
      </c>
      <c r="BH26" s="294" t="s">
        <v>197</v>
      </c>
      <c r="BI26" s="294" t="s">
        <v>198</v>
      </c>
      <c r="BJ26" s="294" t="s">
        <v>199</v>
      </c>
      <c r="BK26" s="294" t="s">
        <v>200</v>
      </c>
      <c r="BL26" s="294" t="s">
        <v>201</v>
      </c>
      <c r="BM26" s="294" t="s">
        <v>202</v>
      </c>
      <c r="BN26" s="294" t="s">
        <v>203</v>
      </c>
      <c r="BO26" s="294" t="s">
        <v>204</v>
      </c>
      <c r="BP26" s="294" t="s">
        <v>205</v>
      </c>
      <c r="BQ26" s="294" t="s">
        <v>206</v>
      </c>
      <c r="BR26" s="294" t="s">
        <v>207</v>
      </c>
      <c r="BS26" s="294" t="s">
        <v>208</v>
      </c>
      <c r="BT26" s="294" t="s">
        <v>209</v>
      </c>
      <c r="BU26" s="294" t="s">
        <v>210</v>
      </c>
      <c r="BV26" s="294" t="s">
        <v>211</v>
      </c>
      <c r="BW26" s="294" t="s">
        <v>212</v>
      </c>
    </row>
    <row r="27" spans="1:75" x14ac:dyDescent="0.2">
      <c r="A27" s="291" t="s">
        <v>120</v>
      </c>
      <c r="B27" s="291">
        <v>24</v>
      </c>
      <c r="C27" s="291">
        <v>23</v>
      </c>
      <c r="D27" s="291">
        <v>31</v>
      </c>
      <c r="E27" s="291">
        <v>17</v>
      </c>
      <c r="F27" s="291">
        <v>16</v>
      </c>
      <c r="G27" s="291">
        <v>324</v>
      </c>
      <c r="H27" s="291">
        <v>129</v>
      </c>
      <c r="I27" s="291">
        <v>12</v>
      </c>
      <c r="J27" s="291">
        <v>29</v>
      </c>
      <c r="K27" s="291">
        <v>13</v>
      </c>
      <c r="L27" s="291">
        <v>18</v>
      </c>
      <c r="M27" s="291">
        <v>18</v>
      </c>
      <c r="N27" s="291">
        <v>6</v>
      </c>
      <c r="O27" s="291">
        <v>20</v>
      </c>
      <c r="P27" s="291">
        <v>43</v>
      </c>
      <c r="Q27" s="291">
        <v>17</v>
      </c>
      <c r="R27" s="291">
        <v>64</v>
      </c>
      <c r="S27" s="291">
        <v>16</v>
      </c>
      <c r="T27" s="291">
        <v>91</v>
      </c>
      <c r="U27" s="291">
        <v>10</v>
      </c>
      <c r="V27" s="291">
        <v>76</v>
      </c>
      <c r="W27" s="291">
        <v>21</v>
      </c>
      <c r="X27" s="291">
        <v>11</v>
      </c>
      <c r="Y27" s="291">
        <v>47</v>
      </c>
      <c r="Z27" s="291">
        <v>33</v>
      </c>
      <c r="AA27" s="291">
        <v>55</v>
      </c>
      <c r="AB27" s="291">
        <v>34</v>
      </c>
      <c r="AC27" s="291">
        <v>44</v>
      </c>
      <c r="AD27" s="291">
        <v>46</v>
      </c>
      <c r="AE27" s="291">
        <v>31</v>
      </c>
      <c r="AF27" s="291">
        <v>10</v>
      </c>
      <c r="AG27" s="291">
        <v>34</v>
      </c>
      <c r="AH27" s="291">
        <v>37</v>
      </c>
      <c r="AI27" s="291">
        <v>9</v>
      </c>
      <c r="AJ27" s="291">
        <v>16</v>
      </c>
      <c r="AK27" s="291">
        <v>37</v>
      </c>
      <c r="AL27" s="291">
        <v>28</v>
      </c>
      <c r="AM27" s="291">
        <v>55</v>
      </c>
      <c r="AN27" s="291">
        <v>66</v>
      </c>
      <c r="AO27" s="291">
        <v>35</v>
      </c>
      <c r="AP27" s="291">
        <v>42</v>
      </c>
      <c r="AQ27" s="291">
        <v>67</v>
      </c>
      <c r="AR27" s="291">
        <v>28</v>
      </c>
      <c r="AS27" s="291">
        <v>20</v>
      </c>
      <c r="AT27" s="291">
        <v>160</v>
      </c>
      <c r="AU27" s="291">
        <v>38</v>
      </c>
      <c r="AV27" s="291">
        <v>46</v>
      </c>
      <c r="AW27" s="291">
        <v>21</v>
      </c>
      <c r="AX27" s="291">
        <v>173</v>
      </c>
      <c r="AY27" s="291">
        <v>72</v>
      </c>
      <c r="AZ27" s="291">
        <v>143</v>
      </c>
      <c r="BA27" s="291">
        <v>232</v>
      </c>
      <c r="BB27" s="291">
        <v>65</v>
      </c>
      <c r="BC27" s="291">
        <v>22</v>
      </c>
      <c r="BD27" s="291">
        <v>8</v>
      </c>
      <c r="BE27" s="291">
        <v>46</v>
      </c>
      <c r="BF27" s="291">
        <v>33</v>
      </c>
      <c r="BG27" s="291">
        <v>45</v>
      </c>
      <c r="BH27" s="291">
        <v>17</v>
      </c>
      <c r="BI27" s="291">
        <v>24</v>
      </c>
      <c r="BJ27" s="291">
        <v>9</v>
      </c>
      <c r="BK27" s="291">
        <v>15</v>
      </c>
      <c r="BL27" s="291">
        <v>33</v>
      </c>
      <c r="BM27" s="291">
        <v>293</v>
      </c>
      <c r="BN27" s="291">
        <v>42</v>
      </c>
      <c r="BO27" s="291">
        <v>56</v>
      </c>
      <c r="BP27" s="291">
        <v>114</v>
      </c>
      <c r="BQ27" s="291">
        <v>90</v>
      </c>
      <c r="BR27" s="291">
        <v>49</v>
      </c>
      <c r="BS27" s="291">
        <v>48</v>
      </c>
      <c r="BT27" s="291">
        <v>48</v>
      </c>
      <c r="BU27" s="291">
        <v>30</v>
      </c>
      <c r="BV27" s="291">
        <v>83</v>
      </c>
      <c r="BW27" s="291">
        <v>31</v>
      </c>
    </row>
    <row r="28" spans="1:75" x14ac:dyDescent="0.2">
      <c r="A28" s="291" t="s">
        <v>121</v>
      </c>
      <c r="B28" s="291">
        <v>40</v>
      </c>
      <c r="C28" s="291">
        <v>30</v>
      </c>
      <c r="D28" s="291">
        <v>42</v>
      </c>
      <c r="E28" s="291">
        <v>32</v>
      </c>
      <c r="F28" s="291">
        <v>21</v>
      </c>
      <c r="G28" s="291">
        <v>438</v>
      </c>
      <c r="H28" s="291">
        <v>139</v>
      </c>
      <c r="I28" s="291">
        <v>12</v>
      </c>
      <c r="J28" s="291">
        <v>38</v>
      </c>
      <c r="K28" s="291">
        <v>11</v>
      </c>
      <c r="L28" s="291">
        <v>30</v>
      </c>
      <c r="M28" s="291">
        <v>30</v>
      </c>
      <c r="N28" s="291">
        <v>18</v>
      </c>
      <c r="O28" s="291">
        <v>18</v>
      </c>
      <c r="P28" s="291">
        <v>41</v>
      </c>
      <c r="Q28" s="291">
        <v>24</v>
      </c>
      <c r="R28" s="291">
        <v>81</v>
      </c>
      <c r="S28" s="291">
        <v>23</v>
      </c>
      <c r="T28" s="291">
        <v>54</v>
      </c>
      <c r="U28" s="291">
        <v>4</v>
      </c>
      <c r="V28" s="291">
        <v>70</v>
      </c>
      <c r="W28" s="291">
        <v>35</v>
      </c>
      <c r="X28" s="291">
        <v>22</v>
      </c>
      <c r="Y28" s="291">
        <v>35</v>
      </c>
      <c r="Z28" s="291">
        <v>31</v>
      </c>
      <c r="AA28" s="291">
        <v>135</v>
      </c>
      <c r="AB28" s="291">
        <v>48</v>
      </c>
      <c r="AC28" s="291">
        <v>41</v>
      </c>
      <c r="AD28" s="291">
        <v>50</v>
      </c>
      <c r="AE28" s="291">
        <v>52</v>
      </c>
      <c r="AF28" s="291">
        <v>10</v>
      </c>
      <c r="AG28" s="291">
        <v>35</v>
      </c>
      <c r="AH28" s="291">
        <v>62</v>
      </c>
      <c r="AI28" s="291">
        <v>11</v>
      </c>
      <c r="AJ28" s="291">
        <v>15</v>
      </c>
      <c r="AK28" s="291">
        <v>46</v>
      </c>
      <c r="AL28" s="291">
        <v>36</v>
      </c>
      <c r="AM28" s="291">
        <v>56</v>
      </c>
      <c r="AN28" s="291">
        <v>48</v>
      </c>
      <c r="AO28" s="291">
        <v>36</v>
      </c>
      <c r="AP28" s="291">
        <v>55</v>
      </c>
      <c r="AQ28" s="291">
        <v>68</v>
      </c>
      <c r="AR28" s="291">
        <v>35</v>
      </c>
      <c r="AS28" s="291">
        <v>29</v>
      </c>
      <c r="AT28" s="291">
        <v>148</v>
      </c>
      <c r="AU28" s="291">
        <v>29</v>
      </c>
      <c r="AV28" s="291">
        <v>24</v>
      </c>
      <c r="AW28" s="291">
        <v>31</v>
      </c>
      <c r="AX28" s="291">
        <v>176</v>
      </c>
      <c r="AY28" s="291">
        <v>63</v>
      </c>
      <c r="AZ28" s="291">
        <v>226</v>
      </c>
      <c r="BA28" s="291">
        <v>174</v>
      </c>
      <c r="BB28" s="291">
        <v>88</v>
      </c>
      <c r="BC28" s="291">
        <v>21</v>
      </c>
      <c r="BD28" s="291">
        <v>7</v>
      </c>
      <c r="BE28" s="291">
        <v>53</v>
      </c>
      <c r="BF28" s="291">
        <v>41</v>
      </c>
      <c r="BG28" s="291">
        <v>48</v>
      </c>
      <c r="BH28" s="291">
        <v>15</v>
      </c>
      <c r="BI28" s="291">
        <v>42</v>
      </c>
      <c r="BJ28" s="291">
        <v>17</v>
      </c>
      <c r="BK28" s="291">
        <v>28</v>
      </c>
      <c r="BL28" s="291">
        <v>38</v>
      </c>
      <c r="BM28" s="291">
        <v>123</v>
      </c>
      <c r="BN28" s="291">
        <v>38</v>
      </c>
      <c r="BO28" s="291">
        <v>65</v>
      </c>
      <c r="BP28" s="291">
        <v>114</v>
      </c>
      <c r="BQ28" s="291">
        <v>68</v>
      </c>
      <c r="BR28" s="291">
        <v>76</v>
      </c>
      <c r="BS28" s="291">
        <v>75</v>
      </c>
      <c r="BT28" s="291">
        <v>67</v>
      </c>
      <c r="BU28" s="291">
        <v>41</v>
      </c>
      <c r="BV28" s="291">
        <v>114</v>
      </c>
      <c r="BW28" s="291">
        <v>30</v>
      </c>
    </row>
    <row r="29" spans="1:75" x14ac:dyDescent="0.2">
      <c r="A29" s="291" t="s">
        <v>122</v>
      </c>
      <c r="B29" s="291">
        <v>35</v>
      </c>
      <c r="C29" s="291">
        <v>35</v>
      </c>
      <c r="D29" s="291">
        <v>23</v>
      </c>
      <c r="E29" s="291">
        <v>29</v>
      </c>
      <c r="F29" s="291">
        <v>24</v>
      </c>
      <c r="G29" s="291">
        <v>388</v>
      </c>
      <c r="H29" s="291">
        <v>120</v>
      </c>
      <c r="I29" s="291">
        <v>14</v>
      </c>
      <c r="J29" s="291">
        <v>39</v>
      </c>
      <c r="K29" s="291">
        <v>20</v>
      </c>
      <c r="L29" s="291">
        <v>28</v>
      </c>
      <c r="M29" s="291">
        <v>34</v>
      </c>
      <c r="N29" s="291">
        <v>22</v>
      </c>
      <c r="O29" s="291">
        <v>20</v>
      </c>
      <c r="P29" s="291">
        <v>56</v>
      </c>
      <c r="Q29" s="291">
        <v>28</v>
      </c>
      <c r="R29" s="291">
        <v>72</v>
      </c>
      <c r="S29" s="291">
        <v>17</v>
      </c>
      <c r="T29" s="291">
        <v>23</v>
      </c>
      <c r="U29" s="291">
        <v>7</v>
      </c>
      <c r="V29" s="291">
        <v>67</v>
      </c>
      <c r="W29" s="291">
        <v>36</v>
      </c>
      <c r="X29" s="291">
        <v>13</v>
      </c>
      <c r="Y29" s="291">
        <v>20</v>
      </c>
      <c r="Z29" s="291">
        <v>30</v>
      </c>
      <c r="AA29" s="291">
        <v>158</v>
      </c>
      <c r="AB29" s="291">
        <v>60</v>
      </c>
      <c r="AC29" s="291">
        <v>45</v>
      </c>
      <c r="AD29" s="291">
        <v>45</v>
      </c>
      <c r="AE29" s="291">
        <v>76</v>
      </c>
      <c r="AF29" s="291">
        <v>19</v>
      </c>
      <c r="AG29" s="291">
        <v>39</v>
      </c>
      <c r="AH29" s="291">
        <v>37</v>
      </c>
      <c r="AI29" s="291">
        <v>15</v>
      </c>
      <c r="AJ29" s="291">
        <v>14</v>
      </c>
      <c r="AK29" s="291">
        <v>26</v>
      </c>
      <c r="AL29" s="291">
        <v>77</v>
      </c>
      <c r="AM29" s="291">
        <v>77</v>
      </c>
      <c r="AN29" s="291">
        <v>57</v>
      </c>
      <c r="AO29" s="291">
        <v>29</v>
      </c>
      <c r="AP29" s="291">
        <v>37</v>
      </c>
      <c r="AQ29" s="291">
        <v>59</v>
      </c>
      <c r="AR29" s="291">
        <v>48</v>
      </c>
      <c r="AS29" s="291">
        <v>17</v>
      </c>
      <c r="AT29" s="291">
        <v>180</v>
      </c>
      <c r="AU29" s="291">
        <v>47</v>
      </c>
      <c r="AV29" s="291">
        <v>13</v>
      </c>
      <c r="AW29" s="291">
        <v>23</v>
      </c>
      <c r="AX29" s="291">
        <v>119</v>
      </c>
      <c r="AY29" s="291">
        <v>52</v>
      </c>
      <c r="AZ29" s="291">
        <v>235</v>
      </c>
      <c r="BA29" s="291">
        <v>109</v>
      </c>
      <c r="BB29" s="291">
        <v>86</v>
      </c>
      <c r="BC29" s="291">
        <v>18</v>
      </c>
      <c r="BD29" s="291">
        <v>10</v>
      </c>
      <c r="BE29" s="291">
        <v>38</v>
      </c>
      <c r="BF29" s="291">
        <v>36</v>
      </c>
      <c r="BG29" s="291">
        <v>47</v>
      </c>
      <c r="BH29" s="291">
        <v>19</v>
      </c>
      <c r="BI29" s="291">
        <v>44</v>
      </c>
      <c r="BJ29" s="291">
        <v>14</v>
      </c>
      <c r="BK29" s="291">
        <v>30</v>
      </c>
      <c r="BL29" s="291">
        <v>54</v>
      </c>
      <c r="BM29" s="291">
        <v>76</v>
      </c>
      <c r="BN29" s="291">
        <v>46</v>
      </c>
      <c r="BO29" s="291">
        <v>58</v>
      </c>
      <c r="BP29" s="291">
        <v>120</v>
      </c>
      <c r="BQ29" s="291">
        <v>46</v>
      </c>
      <c r="BR29" s="291">
        <v>60</v>
      </c>
      <c r="BS29" s="291">
        <v>48</v>
      </c>
      <c r="BT29" s="291">
        <v>52</v>
      </c>
      <c r="BU29" s="291">
        <v>24</v>
      </c>
      <c r="BV29" s="291">
        <v>74</v>
      </c>
      <c r="BW29" s="291">
        <v>42</v>
      </c>
    </row>
    <row r="30" spans="1:75" x14ac:dyDescent="0.2">
      <c r="A30" s="291" t="s">
        <v>123</v>
      </c>
      <c r="B30" s="291">
        <v>39</v>
      </c>
      <c r="C30" s="291">
        <v>34</v>
      </c>
      <c r="D30" s="291">
        <v>38</v>
      </c>
      <c r="E30" s="291">
        <v>33</v>
      </c>
      <c r="F30" s="291">
        <v>63</v>
      </c>
      <c r="G30" s="291">
        <v>602</v>
      </c>
      <c r="H30" s="291">
        <v>160</v>
      </c>
      <c r="I30" s="291">
        <v>12</v>
      </c>
      <c r="J30" s="291">
        <v>49</v>
      </c>
      <c r="K30" s="291">
        <v>16</v>
      </c>
      <c r="L30" s="291">
        <v>28</v>
      </c>
      <c r="M30" s="291">
        <v>59</v>
      </c>
      <c r="N30" s="291">
        <v>16</v>
      </c>
      <c r="O30" s="291">
        <v>39</v>
      </c>
      <c r="P30" s="291">
        <v>79</v>
      </c>
      <c r="Q30" s="291">
        <v>32</v>
      </c>
      <c r="R30" s="291">
        <v>67</v>
      </c>
      <c r="S30" s="291">
        <v>17</v>
      </c>
      <c r="T30" s="291">
        <v>9</v>
      </c>
      <c r="U30" s="291">
        <v>5</v>
      </c>
      <c r="V30" s="291">
        <v>71</v>
      </c>
      <c r="W30" s="291">
        <v>42</v>
      </c>
      <c r="X30" s="291">
        <v>29</v>
      </c>
      <c r="Y30" s="291">
        <v>29</v>
      </c>
      <c r="Z30" s="291">
        <v>25</v>
      </c>
      <c r="AA30" s="291">
        <v>101</v>
      </c>
      <c r="AB30" s="291">
        <v>55</v>
      </c>
      <c r="AC30" s="291">
        <v>57</v>
      </c>
      <c r="AD30" s="291">
        <v>49</v>
      </c>
      <c r="AE30" s="291">
        <v>143</v>
      </c>
      <c r="AF30" s="291">
        <v>22</v>
      </c>
      <c r="AG30" s="291">
        <v>55</v>
      </c>
      <c r="AH30" s="291">
        <v>18</v>
      </c>
      <c r="AI30" s="291">
        <v>23</v>
      </c>
      <c r="AJ30" s="291">
        <v>22</v>
      </c>
      <c r="AK30" s="291">
        <v>34</v>
      </c>
      <c r="AL30" s="291">
        <v>74</v>
      </c>
      <c r="AM30" s="291">
        <v>92</v>
      </c>
      <c r="AN30" s="291">
        <v>80</v>
      </c>
      <c r="AO30" s="291">
        <v>50</v>
      </c>
      <c r="AP30" s="291">
        <v>60</v>
      </c>
      <c r="AQ30" s="291">
        <v>78</v>
      </c>
      <c r="AR30" s="291">
        <v>62</v>
      </c>
      <c r="AS30" s="291">
        <v>35</v>
      </c>
      <c r="AT30" s="291">
        <v>180</v>
      </c>
      <c r="AU30" s="291">
        <v>57</v>
      </c>
      <c r="AV30" s="291">
        <v>17</v>
      </c>
      <c r="AW30" s="291">
        <v>24</v>
      </c>
      <c r="AX30" s="291">
        <v>122</v>
      </c>
      <c r="AY30" s="291">
        <v>65</v>
      </c>
      <c r="AZ30" s="291">
        <v>264</v>
      </c>
      <c r="BA30" s="291">
        <v>146</v>
      </c>
      <c r="BB30" s="291">
        <v>69</v>
      </c>
      <c r="BC30" s="291">
        <v>24</v>
      </c>
      <c r="BD30" s="291">
        <v>12</v>
      </c>
      <c r="BE30" s="291">
        <v>43</v>
      </c>
      <c r="BF30" s="291">
        <v>64</v>
      </c>
      <c r="BG30" s="291">
        <v>35</v>
      </c>
      <c r="BH30" s="291">
        <v>26</v>
      </c>
      <c r="BI30" s="291">
        <v>48</v>
      </c>
      <c r="BJ30" s="291">
        <v>11</v>
      </c>
      <c r="BK30" s="291">
        <v>20</v>
      </c>
      <c r="BL30" s="291">
        <v>87</v>
      </c>
      <c r="BM30" s="291">
        <v>89</v>
      </c>
      <c r="BN30" s="291">
        <v>42</v>
      </c>
      <c r="BO30" s="291">
        <v>90</v>
      </c>
      <c r="BP30" s="291">
        <v>99</v>
      </c>
      <c r="BQ30" s="291">
        <v>80</v>
      </c>
      <c r="BR30" s="291">
        <v>64</v>
      </c>
      <c r="BS30" s="291">
        <v>49</v>
      </c>
      <c r="BT30" s="291">
        <v>82</v>
      </c>
      <c r="BU30" s="291">
        <v>50</v>
      </c>
      <c r="BV30" s="291">
        <v>54</v>
      </c>
      <c r="BW30" s="291">
        <v>42</v>
      </c>
    </row>
    <row r="31" spans="1:75" x14ac:dyDescent="0.2">
      <c r="A31" s="291" t="s">
        <v>124</v>
      </c>
      <c r="B31" s="291">
        <v>59</v>
      </c>
      <c r="C31" s="291">
        <v>45</v>
      </c>
      <c r="D31" s="291">
        <v>46</v>
      </c>
      <c r="E31" s="291">
        <v>53</v>
      </c>
      <c r="F31" s="291">
        <v>106</v>
      </c>
      <c r="G31" s="291">
        <v>1005</v>
      </c>
      <c r="H31" s="291">
        <v>262</v>
      </c>
      <c r="I31" s="291">
        <v>28</v>
      </c>
      <c r="J31" s="291">
        <v>55</v>
      </c>
      <c r="K31" s="291">
        <v>26</v>
      </c>
      <c r="L31" s="291">
        <v>32</v>
      </c>
      <c r="M31" s="291">
        <v>80</v>
      </c>
      <c r="N31" s="291">
        <v>28</v>
      </c>
      <c r="O31" s="291">
        <v>94</v>
      </c>
      <c r="P31" s="291">
        <v>105</v>
      </c>
      <c r="Q31" s="291">
        <v>43</v>
      </c>
      <c r="R31" s="291">
        <v>90</v>
      </c>
      <c r="S31" s="291">
        <v>26</v>
      </c>
      <c r="T31" s="291">
        <v>8</v>
      </c>
      <c r="U31" s="291">
        <v>55</v>
      </c>
      <c r="V31" s="291">
        <v>118</v>
      </c>
      <c r="W31" s="291">
        <v>84</v>
      </c>
      <c r="X31" s="291">
        <v>61</v>
      </c>
      <c r="Y31" s="291">
        <v>37</v>
      </c>
      <c r="Z31" s="291">
        <v>35</v>
      </c>
      <c r="AA31" s="291">
        <v>71</v>
      </c>
      <c r="AB31" s="291">
        <v>74</v>
      </c>
      <c r="AC31" s="291">
        <v>58</v>
      </c>
      <c r="AD31" s="291">
        <v>95</v>
      </c>
      <c r="AE31" s="291">
        <v>158</v>
      </c>
      <c r="AF31" s="291">
        <v>27</v>
      </c>
      <c r="AG31" s="291">
        <v>85</v>
      </c>
      <c r="AH31" s="291">
        <v>35</v>
      </c>
      <c r="AI31" s="291">
        <v>32</v>
      </c>
      <c r="AJ31" s="291">
        <v>48</v>
      </c>
      <c r="AK31" s="291">
        <v>54</v>
      </c>
      <c r="AL31" s="291">
        <v>64</v>
      </c>
      <c r="AM31" s="291">
        <v>185</v>
      </c>
      <c r="AN31" s="291">
        <v>127</v>
      </c>
      <c r="AO31" s="291">
        <v>113</v>
      </c>
      <c r="AP31" s="291">
        <v>85</v>
      </c>
      <c r="AQ31" s="291">
        <v>134</v>
      </c>
      <c r="AR31" s="291">
        <v>104</v>
      </c>
      <c r="AS31" s="291">
        <v>113</v>
      </c>
      <c r="AT31" s="291">
        <v>309</v>
      </c>
      <c r="AU31" s="291">
        <v>107</v>
      </c>
      <c r="AV31" s="291">
        <v>67</v>
      </c>
      <c r="AW31" s="291">
        <v>35</v>
      </c>
      <c r="AX31" s="291">
        <v>159</v>
      </c>
      <c r="AY31" s="291">
        <v>80</v>
      </c>
      <c r="AZ31" s="291">
        <v>353</v>
      </c>
      <c r="BA31" s="291">
        <v>230</v>
      </c>
      <c r="BB31" s="291">
        <v>61</v>
      </c>
      <c r="BC31" s="291">
        <v>54</v>
      </c>
      <c r="BD31" s="291">
        <v>10</v>
      </c>
      <c r="BE31" s="291">
        <v>70</v>
      </c>
      <c r="BF31" s="291">
        <v>71</v>
      </c>
      <c r="BG31" s="291">
        <v>55</v>
      </c>
      <c r="BH31" s="291">
        <v>14</v>
      </c>
      <c r="BI31" s="291">
        <v>43</v>
      </c>
      <c r="BJ31" s="291">
        <v>23</v>
      </c>
      <c r="BK31" s="291">
        <v>7</v>
      </c>
      <c r="BL31" s="291">
        <v>90</v>
      </c>
      <c r="BM31" s="291">
        <v>173</v>
      </c>
      <c r="BN31" s="291">
        <v>65</v>
      </c>
      <c r="BO31" s="291">
        <v>97</v>
      </c>
      <c r="BP31" s="291">
        <v>158</v>
      </c>
      <c r="BQ31" s="291">
        <v>107</v>
      </c>
      <c r="BR31" s="291">
        <v>55</v>
      </c>
      <c r="BS31" s="291">
        <v>60</v>
      </c>
      <c r="BT31" s="291">
        <v>107</v>
      </c>
      <c r="BU31" s="291">
        <v>113</v>
      </c>
      <c r="BV31" s="291">
        <v>72</v>
      </c>
      <c r="BW31" s="291">
        <v>35</v>
      </c>
    </row>
    <row r="32" spans="1:75" x14ac:dyDescent="0.2">
      <c r="A32" s="291" t="s">
        <v>125</v>
      </c>
      <c r="B32" s="291">
        <v>45</v>
      </c>
      <c r="C32" s="291">
        <v>30</v>
      </c>
      <c r="D32" s="291">
        <v>39</v>
      </c>
      <c r="E32" s="291">
        <v>28</v>
      </c>
      <c r="F32" s="291">
        <v>76</v>
      </c>
      <c r="G32" s="291">
        <v>504</v>
      </c>
      <c r="H32" s="291">
        <v>254</v>
      </c>
      <c r="I32" s="291">
        <v>23</v>
      </c>
      <c r="J32" s="291">
        <v>45</v>
      </c>
      <c r="K32" s="291">
        <v>16</v>
      </c>
      <c r="L32" s="291">
        <v>25</v>
      </c>
      <c r="M32" s="291">
        <v>23</v>
      </c>
      <c r="N32" s="291">
        <v>35</v>
      </c>
      <c r="O32" s="291">
        <v>82</v>
      </c>
      <c r="P32" s="291">
        <v>69</v>
      </c>
      <c r="Q32" s="291">
        <v>37</v>
      </c>
      <c r="R32" s="291">
        <v>83</v>
      </c>
      <c r="S32" s="291">
        <v>15</v>
      </c>
      <c r="T32" s="291">
        <v>57</v>
      </c>
      <c r="U32" s="291">
        <v>49</v>
      </c>
      <c r="V32" s="291">
        <v>86</v>
      </c>
      <c r="W32" s="291">
        <v>38</v>
      </c>
      <c r="X32" s="291">
        <v>27</v>
      </c>
      <c r="Y32" s="291">
        <v>35</v>
      </c>
      <c r="Z32" s="291">
        <v>51</v>
      </c>
      <c r="AA32" s="291">
        <v>45</v>
      </c>
      <c r="AB32" s="291">
        <v>47</v>
      </c>
      <c r="AC32" s="291">
        <v>50</v>
      </c>
      <c r="AD32" s="291">
        <v>51</v>
      </c>
      <c r="AE32" s="291">
        <v>64</v>
      </c>
      <c r="AF32" s="291">
        <v>20</v>
      </c>
      <c r="AG32" s="291">
        <v>57</v>
      </c>
      <c r="AH32" s="291">
        <v>28</v>
      </c>
      <c r="AI32" s="291">
        <v>26</v>
      </c>
      <c r="AJ32" s="291">
        <v>20</v>
      </c>
      <c r="AK32" s="291">
        <v>36</v>
      </c>
      <c r="AL32" s="291">
        <v>52</v>
      </c>
      <c r="AM32" s="291">
        <v>148</v>
      </c>
      <c r="AN32" s="291">
        <v>110</v>
      </c>
      <c r="AO32" s="291">
        <v>61</v>
      </c>
      <c r="AP32" s="291">
        <v>48</v>
      </c>
      <c r="AQ32" s="291">
        <v>95</v>
      </c>
      <c r="AR32" s="291">
        <v>87</v>
      </c>
      <c r="AS32" s="291">
        <v>67</v>
      </c>
      <c r="AT32" s="291">
        <v>288</v>
      </c>
      <c r="AU32" s="291">
        <v>131</v>
      </c>
      <c r="AV32" s="291">
        <v>67</v>
      </c>
      <c r="AW32" s="291">
        <v>60</v>
      </c>
      <c r="AX32" s="291">
        <v>142</v>
      </c>
      <c r="AY32" s="291">
        <v>80</v>
      </c>
      <c r="AZ32" s="291">
        <v>218</v>
      </c>
      <c r="BA32" s="291">
        <v>186</v>
      </c>
      <c r="BB32" s="291">
        <v>52</v>
      </c>
      <c r="BC32" s="291">
        <v>42</v>
      </c>
      <c r="BD32" s="291">
        <v>4</v>
      </c>
      <c r="BE32" s="291">
        <v>50</v>
      </c>
      <c r="BF32" s="291">
        <v>49</v>
      </c>
      <c r="BG32" s="291">
        <v>45</v>
      </c>
      <c r="BH32" s="291">
        <v>17</v>
      </c>
      <c r="BI32" s="291">
        <v>50</v>
      </c>
      <c r="BJ32" s="291">
        <v>14</v>
      </c>
      <c r="BK32" s="291">
        <v>12</v>
      </c>
      <c r="BL32" s="291">
        <v>52</v>
      </c>
      <c r="BM32" s="291">
        <v>264</v>
      </c>
      <c r="BN32" s="291">
        <v>80</v>
      </c>
      <c r="BO32" s="291">
        <v>70</v>
      </c>
      <c r="BP32" s="291">
        <v>179</v>
      </c>
      <c r="BQ32" s="291">
        <v>96</v>
      </c>
      <c r="BR32" s="291">
        <v>58</v>
      </c>
      <c r="BS32" s="291">
        <v>62</v>
      </c>
      <c r="BT32" s="291">
        <v>106</v>
      </c>
      <c r="BU32" s="291">
        <v>110</v>
      </c>
      <c r="BV32" s="291">
        <v>70</v>
      </c>
      <c r="BW32" s="291">
        <v>38</v>
      </c>
    </row>
    <row r="33" spans="1:75" x14ac:dyDescent="0.2">
      <c r="A33" s="291" t="s">
        <v>126</v>
      </c>
      <c r="B33" s="291">
        <v>38</v>
      </c>
      <c r="C33" s="291">
        <v>29</v>
      </c>
      <c r="D33" s="291">
        <v>43</v>
      </c>
      <c r="E33" s="291">
        <v>37</v>
      </c>
      <c r="F33" s="291">
        <v>37</v>
      </c>
      <c r="G33" s="291">
        <v>431</v>
      </c>
      <c r="H33" s="291">
        <v>201</v>
      </c>
      <c r="I33" s="291">
        <v>25</v>
      </c>
      <c r="J33" s="291">
        <v>40</v>
      </c>
      <c r="K33" s="291">
        <v>21</v>
      </c>
      <c r="L33" s="291">
        <v>26</v>
      </c>
      <c r="M33" s="291">
        <v>19</v>
      </c>
      <c r="N33" s="291">
        <v>20</v>
      </c>
      <c r="O33" s="291">
        <v>58</v>
      </c>
      <c r="P33" s="291">
        <v>58</v>
      </c>
      <c r="Q33" s="291">
        <v>29</v>
      </c>
      <c r="R33" s="291">
        <v>95</v>
      </c>
      <c r="S33" s="291">
        <v>13</v>
      </c>
      <c r="T33" s="291">
        <v>93</v>
      </c>
      <c r="U33" s="291">
        <v>30</v>
      </c>
      <c r="V33" s="291">
        <v>112</v>
      </c>
      <c r="W33" s="291">
        <v>41</v>
      </c>
      <c r="X33" s="291">
        <v>34</v>
      </c>
      <c r="Y33" s="291">
        <v>50</v>
      </c>
      <c r="Z33" s="291">
        <v>37</v>
      </c>
      <c r="AA33" s="291">
        <v>63</v>
      </c>
      <c r="AB33" s="291">
        <v>45</v>
      </c>
      <c r="AC33" s="291">
        <v>53</v>
      </c>
      <c r="AD33" s="291">
        <v>60</v>
      </c>
      <c r="AE33" s="291">
        <v>47</v>
      </c>
      <c r="AF33" s="291">
        <v>9</v>
      </c>
      <c r="AG33" s="291">
        <v>46</v>
      </c>
      <c r="AH33" s="291">
        <v>28</v>
      </c>
      <c r="AI33" s="291">
        <v>35</v>
      </c>
      <c r="AJ33" s="291">
        <v>22</v>
      </c>
      <c r="AK33" s="291">
        <v>38</v>
      </c>
      <c r="AL33" s="291">
        <v>52</v>
      </c>
      <c r="AM33" s="291">
        <v>140</v>
      </c>
      <c r="AN33" s="291">
        <v>113</v>
      </c>
      <c r="AO33" s="291">
        <v>62</v>
      </c>
      <c r="AP33" s="291">
        <v>47</v>
      </c>
      <c r="AQ33" s="291">
        <v>95</v>
      </c>
      <c r="AR33" s="291">
        <v>64</v>
      </c>
      <c r="AS33" s="291">
        <v>41</v>
      </c>
      <c r="AT33" s="291">
        <v>246</v>
      </c>
      <c r="AU33" s="291">
        <v>87</v>
      </c>
      <c r="AV33" s="291">
        <v>53</v>
      </c>
      <c r="AW33" s="291">
        <v>42</v>
      </c>
      <c r="AX33" s="291">
        <v>177</v>
      </c>
      <c r="AY33" s="291">
        <v>87</v>
      </c>
      <c r="AZ33" s="291">
        <v>204</v>
      </c>
      <c r="BA33" s="291">
        <v>267</v>
      </c>
      <c r="BB33" s="291">
        <v>68</v>
      </c>
      <c r="BC33" s="291">
        <v>50</v>
      </c>
      <c r="BD33" s="291">
        <v>10</v>
      </c>
      <c r="BE33" s="291">
        <v>54</v>
      </c>
      <c r="BF33" s="291">
        <v>28</v>
      </c>
      <c r="BG33" s="291">
        <v>54</v>
      </c>
      <c r="BH33" s="291">
        <v>22</v>
      </c>
      <c r="BI33" s="291">
        <v>39</v>
      </c>
      <c r="BJ33" s="291">
        <v>15</v>
      </c>
      <c r="BK33" s="291">
        <v>15</v>
      </c>
      <c r="BL33" s="291">
        <v>54</v>
      </c>
      <c r="BM33" s="291">
        <v>405</v>
      </c>
      <c r="BN33" s="291">
        <v>68</v>
      </c>
      <c r="BO33" s="291">
        <v>57</v>
      </c>
      <c r="BP33" s="291">
        <v>172</v>
      </c>
      <c r="BQ33" s="291">
        <v>104</v>
      </c>
      <c r="BR33" s="291">
        <v>77</v>
      </c>
      <c r="BS33" s="291">
        <v>56</v>
      </c>
      <c r="BT33" s="291">
        <v>97</v>
      </c>
      <c r="BU33" s="291">
        <v>67</v>
      </c>
      <c r="BV33" s="291">
        <v>76</v>
      </c>
      <c r="BW33" s="291">
        <v>29</v>
      </c>
    </row>
    <row r="34" spans="1:75" x14ac:dyDescent="0.2">
      <c r="A34" s="291" t="s">
        <v>127</v>
      </c>
      <c r="B34" s="291">
        <v>37</v>
      </c>
      <c r="C34" s="291">
        <v>38</v>
      </c>
      <c r="D34" s="291">
        <v>43</v>
      </c>
      <c r="E34" s="291">
        <v>36</v>
      </c>
      <c r="F34" s="291">
        <v>32</v>
      </c>
      <c r="G34" s="291">
        <v>555</v>
      </c>
      <c r="H34" s="291">
        <v>195</v>
      </c>
      <c r="I34" s="291">
        <v>16</v>
      </c>
      <c r="J34" s="291">
        <v>38</v>
      </c>
      <c r="K34" s="291">
        <v>18</v>
      </c>
      <c r="L34" s="291">
        <v>35</v>
      </c>
      <c r="M34" s="291">
        <v>35</v>
      </c>
      <c r="N34" s="291">
        <v>31</v>
      </c>
      <c r="O34" s="291">
        <v>43</v>
      </c>
      <c r="P34" s="291">
        <v>54</v>
      </c>
      <c r="Q34" s="291">
        <v>29</v>
      </c>
      <c r="R34" s="291">
        <v>120</v>
      </c>
      <c r="S34" s="291">
        <v>26</v>
      </c>
      <c r="T34" s="291">
        <v>86</v>
      </c>
      <c r="U34" s="291">
        <v>34</v>
      </c>
      <c r="V34" s="291">
        <v>102</v>
      </c>
      <c r="W34" s="291">
        <v>33</v>
      </c>
      <c r="X34" s="291">
        <v>22</v>
      </c>
      <c r="Y34" s="291">
        <v>46</v>
      </c>
      <c r="Z34" s="291">
        <v>57</v>
      </c>
      <c r="AA34" s="291">
        <v>131</v>
      </c>
      <c r="AB34" s="291">
        <v>62</v>
      </c>
      <c r="AC34" s="291">
        <v>84</v>
      </c>
      <c r="AD34" s="291">
        <v>77</v>
      </c>
      <c r="AE34" s="291">
        <v>59</v>
      </c>
      <c r="AF34" s="291">
        <v>12</v>
      </c>
      <c r="AG34" s="291">
        <v>70</v>
      </c>
      <c r="AH34" s="291">
        <v>74</v>
      </c>
      <c r="AI34" s="291">
        <v>46</v>
      </c>
      <c r="AJ34" s="291">
        <v>30</v>
      </c>
      <c r="AK34" s="291">
        <v>59</v>
      </c>
      <c r="AL34" s="291">
        <v>54</v>
      </c>
      <c r="AM34" s="291">
        <v>113</v>
      </c>
      <c r="AN34" s="291">
        <v>120</v>
      </c>
      <c r="AO34" s="291">
        <v>63</v>
      </c>
      <c r="AP34" s="291">
        <v>66</v>
      </c>
      <c r="AQ34" s="291">
        <v>119</v>
      </c>
      <c r="AR34" s="291">
        <v>78</v>
      </c>
      <c r="AS34" s="291">
        <v>40</v>
      </c>
      <c r="AT34" s="291">
        <v>241</v>
      </c>
      <c r="AU34" s="291">
        <v>79</v>
      </c>
      <c r="AV34" s="291">
        <v>61</v>
      </c>
      <c r="AW34" s="291">
        <v>36</v>
      </c>
      <c r="AX34" s="291">
        <v>243</v>
      </c>
      <c r="AY34" s="291">
        <v>99</v>
      </c>
      <c r="AZ34" s="291">
        <v>252</v>
      </c>
      <c r="BA34" s="291">
        <v>273</v>
      </c>
      <c r="BB34" s="291">
        <v>83</v>
      </c>
      <c r="BC34" s="291">
        <v>33</v>
      </c>
      <c r="BD34" s="291">
        <v>5</v>
      </c>
      <c r="BE34" s="291">
        <v>63</v>
      </c>
      <c r="BF34" s="291">
        <v>61</v>
      </c>
      <c r="BG34" s="291">
        <v>65</v>
      </c>
      <c r="BH34" s="291">
        <v>24</v>
      </c>
      <c r="BI34" s="291">
        <v>40</v>
      </c>
      <c r="BJ34" s="291">
        <v>13</v>
      </c>
      <c r="BK34" s="291">
        <v>24</v>
      </c>
      <c r="BL34" s="291">
        <v>53</v>
      </c>
      <c r="BM34" s="291">
        <v>305</v>
      </c>
      <c r="BN34" s="291">
        <v>81</v>
      </c>
      <c r="BO34" s="291">
        <v>79</v>
      </c>
      <c r="BP34" s="291">
        <v>179</v>
      </c>
      <c r="BQ34" s="291">
        <v>110</v>
      </c>
      <c r="BR34" s="291">
        <v>70</v>
      </c>
      <c r="BS34" s="291">
        <v>91</v>
      </c>
      <c r="BT34" s="291">
        <v>101</v>
      </c>
      <c r="BU34" s="291">
        <v>85</v>
      </c>
      <c r="BV34" s="291">
        <v>127</v>
      </c>
      <c r="BW34" s="291">
        <v>43</v>
      </c>
    </row>
    <row r="35" spans="1:75" x14ac:dyDescent="0.2">
      <c r="A35" s="291" t="s">
        <v>128</v>
      </c>
      <c r="B35" s="291">
        <v>71</v>
      </c>
      <c r="C35" s="291">
        <v>49</v>
      </c>
      <c r="D35" s="291">
        <v>57</v>
      </c>
      <c r="E35" s="291">
        <v>43</v>
      </c>
      <c r="F35" s="291">
        <v>31</v>
      </c>
      <c r="G35" s="291">
        <v>589</v>
      </c>
      <c r="H35" s="291">
        <v>191</v>
      </c>
      <c r="I35" s="291">
        <v>20</v>
      </c>
      <c r="J35" s="291">
        <v>60</v>
      </c>
      <c r="K35" s="291">
        <v>23</v>
      </c>
      <c r="L35" s="291">
        <v>36</v>
      </c>
      <c r="M35" s="291">
        <v>50</v>
      </c>
      <c r="N35" s="291">
        <v>31</v>
      </c>
      <c r="O35" s="291">
        <v>49</v>
      </c>
      <c r="P35" s="291">
        <v>84</v>
      </c>
      <c r="Q35" s="291">
        <v>35</v>
      </c>
      <c r="R35" s="291">
        <v>122</v>
      </c>
      <c r="S35" s="291">
        <v>27</v>
      </c>
      <c r="T35" s="291">
        <v>39</v>
      </c>
      <c r="U35" s="291">
        <v>26</v>
      </c>
      <c r="V35" s="291">
        <v>119</v>
      </c>
      <c r="W35" s="291">
        <v>39</v>
      </c>
      <c r="X35" s="291">
        <v>31</v>
      </c>
      <c r="Y35" s="291">
        <v>55</v>
      </c>
      <c r="Z35" s="291">
        <v>52</v>
      </c>
      <c r="AA35" s="291">
        <v>233</v>
      </c>
      <c r="AB35" s="291">
        <v>70</v>
      </c>
      <c r="AC35" s="291">
        <v>60</v>
      </c>
      <c r="AD35" s="291">
        <v>91</v>
      </c>
      <c r="AE35" s="291">
        <v>88</v>
      </c>
      <c r="AF35" s="291">
        <v>31</v>
      </c>
      <c r="AG35" s="291">
        <v>63</v>
      </c>
      <c r="AH35" s="291">
        <v>83</v>
      </c>
      <c r="AI35" s="291">
        <v>43</v>
      </c>
      <c r="AJ35" s="291">
        <v>34</v>
      </c>
      <c r="AK35" s="291">
        <v>48</v>
      </c>
      <c r="AL35" s="291">
        <v>88</v>
      </c>
      <c r="AM35" s="291">
        <v>140</v>
      </c>
      <c r="AN35" s="291">
        <v>131</v>
      </c>
      <c r="AO35" s="291">
        <v>69</v>
      </c>
      <c r="AP35" s="291">
        <v>77</v>
      </c>
      <c r="AQ35" s="291">
        <v>112</v>
      </c>
      <c r="AR35" s="291">
        <v>74</v>
      </c>
      <c r="AS35" s="291">
        <v>43</v>
      </c>
      <c r="AT35" s="291">
        <v>282</v>
      </c>
      <c r="AU35" s="291">
        <v>80</v>
      </c>
      <c r="AV35" s="291">
        <v>47</v>
      </c>
      <c r="AW35" s="291">
        <v>48</v>
      </c>
      <c r="AX35" s="291">
        <v>218</v>
      </c>
      <c r="AY35" s="291">
        <v>95</v>
      </c>
      <c r="AZ35" s="291">
        <v>337</v>
      </c>
      <c r="BA35" s="291">
        <v>280</v>
      </c>
      <c r="BB35" s="291">
        <v>94</v>
      </c>
      <c r="BC35" s="291">
        <v>44</v>
      </c>
      <c r="BD35" s="291">
        <v>9</v>
      </c>
      <c r="BE35" s="291">
        <v>67</v>
      </c>
      <c r="BF35" s="291">
        <v>47</v>
      </c>
      <c r="BG35" s="291">
        <v>74</v>
      </c>
      <c r="BH35" s="291">
        <v>20</v>
      </c>
      <c r="BI35" s="291">
        <v>59</v>
      </c>
      <c r="BJ35" s="291">
        <v>23</v>
      </c>
      <c r="BK35" s="291">
        <v>36</v>
      </c>
      <c r="BL35" s="291">
        <v>71</v>
      </c>
      <c r="BM35" s="291">
        <v>216</v>
      </c>
      <c r="BN35" s="291">
        <v>64</v>
      </c>
      <c r="BO35" s="291">
        <v>94</v>
      </c>
      <c r="BP35" s="291">
        <v>192</v>
      </c>
      <c r="BQ35" s="291">
        <v>111</v>
      </c>
      <c r="BR35" s="291">
        <v>82</v>
      </c>
      <c r="BS35" s="291">
        <v>94</v>
      </c>
      <c r="BT35" s="291">
        <v>99</v>
      </c>
      <c r="BU35" s="291">
        <v>40</v>
      </c>
      <c r="BV35" s="291">
        <v>166</v>
      </c>
      <c r="BW35" s="291">
        <v>59</v>
      </c>
    </row>
    <row r="36" spans="1:75" x14ac:dyDescent="0.2">
      <c r="A36" s="291" t="s">
        <v>129</v>
      </c>
      <c r="B36" s="291">
        <v>58</v>
      </c>
      <c r="C36" s="291">
        <v>60</v>
      </c>
      <c r="D36" s="291">
        <v>48</v>
      </c>
      <c r="E36" s="291">
        <v>56</v>
      </c>
      <c r="F36" s="291">
        <v>66</v>
      </c>
      <c r="G36" s="291">
        <v>715</v>
      </c>
      <c r="H36" s="291">
        <v>244</v>
      </c>
      <c r="I36" s="291">
        <v>30</v>
      </c>
      <c r="J36" s="291">
        <v>68</v>
      </c>
      <c r="K36" s="291">
        <v>28</v>
      </c>
      <c r="L36" s="291">
        <v>33</v>
      </c>
      <c r="M36" s="291">
        <v>67</v>
      </c>
      <c r="N36" s="291">
        <v>35</v>
      </c>
      <c r="O36" s="291">
        <v>55</v>
      </c>
      <c r="P36" s="291">
        <v>109</v>
      </c>
      <c r="Q36" s="291">
        <v>70</v>
      </c>
      <c r="R36" s="291">
        <v>115</v>
      </c>
      <c r="S36" s="291">
        <v>39</v>
      </c>
      <c r="T36" s="291">
        <v>11</v>
      </c>
      <c r="U36" s="291">
        <v>38</v>
      </c>
      <c r="V36" s="291">
        <v>136</v>
      </c>
      <c r="W36" s="291">
        <v>58</v>
      </c>
      <c r="X36" s="291">
        <v>46</v>
      </c>
      <c r="Y36" s="291">
        <v>46</v>
      </c>
      <c r="Z36" s="291">
        <v>67</v>
      </c>
      <c r="AA36" s="291">
        <v>215</v>
      </c>
      <c r="AB36" s="291">
        <v>98</v>
      </c>
      <c r="AC36" s="291">
        <v>74</v>
      </c>
      <c r="AD36" s="291">
        <v>99</v>
      </c>
      <c r="AE36" s="291">
        <v>153</v>
      </c>
      <c r="AF36" s="291">
        <v>32</v>
      </c>
      <c r="AG36" s="291">
        <v>71</v>
      </c>
      <c r="AH36" s="291">
        <v>55</v>
      </c>
      <c r="AI36" s="291">
        <v>94</v>
      </c>
      <c r="AJ36" s="291">
        <v>34</v>
      </c>
      <c r="AK36" s="291">
        <v>54</v>
      </c>
      <c r="AL36" s="291">
        <v>74</v>
      </c>
      <c r="AM36" s="291">
        <v>158</v>
      </c>
      <c r="AN36" s="291">
        <v>178</v>
      </c>
      <c r="AO36" s="291">
        <v>88</v>
      </c>
      <c r="AP36" s="291">
        <v>74</v>
      </c>
      <c r="AQ36" s="291">
        <v>123</v>
      </c>
      <c r="AR36" s="291">
        <v>101</v>
      </c>
      <c r="AS36" s="291">
        <v>50</v>
      </c>
      <c r="AT36" s="291">
        <v>296</v>
      </c>
      <c r="AU36" s="291">
        <v>85</v>
      </c>
      <c r="AV36" s="291">
        <v>41</v>
      </c>
      <c r="AW36" s="291">
        <v>61</v>
      </c>
      <c r="AX36" s="291">
        <v>209</v>
      </c>
      <c r="AY36" s="291">
        <v>126</v>
      </c>
      <c r="AZ36" s="291">
        <v>383</v>
      </c>
      <c r="BA36" s="291">
        <v>284</v>
      </c>
      <c r="BB36" s="291">
        <v>130</v>
      </c>
      <c r="BC36" s="291">
        <v>55</v>
      </c>
      <c r="BD36" s="291">
        <v>16</v>
      </c>
      <c r="BE36" s="291">
        <v>75</v>
      </c>
      <c r="BF36" s="291">
        <v>72</v>
      </c>
      <c r="BG36" s="291">
        <v>81</v>
      </c>
      <c r="BH36" s="291">
        <v>33</v>
      </c>
      <c r="BI36" s="291">
        <v>77</v>
      </c>
      <c r="BJ36" s="291">
        <v>28</v>
      </c>
      <c r="BK36" s="291">
        <v>40</v>
      </c>
      <c r="BL36" s="291">
        <v>86</v>
      </c>
      <c r="BM36" s="291">
        <v>226</v>
      </c>
      <c r="BN36" s="291">
        <v>75</v>
      </c>
      <c r="BO36" s="291">
        <v>138</v>
      </c>
      <c r="BP36" s="291">
        <v>237</v>
      </c>
      <c r="BQ36" s="291">
        <v>95</v>
      </c>
      <c r="BR36" s="291">
        <v>111</v>
      </c>
      <c r="BS36" s="291">
        <v>108</v>
      </c>
      <c r="BT36" s="291">
        <v>136</v>
      </c>
      <c r="BU36" s="291">
        <v>70</v>
      </c>
      <c r="BV36" s="291">
        <v>130</v>
      </c>
      <c r="BW36" s="291">
        <v>69</v>
      </c>
    </row>
    <row r="37" spans="1:75" x14ac:dyDescent="0.2">
      <c r="A37" s="291" t="s">
        <v>130</v>
      </c>
      <c r="B37" s="291">
        <v>68</v>
      </c>
      <c r="C37" s="291">
        <v>57</v>
      </c>
      <c r="D37" s="291">
        <v>51</v>
      </c>
      <c r="E37" s="291">
        <v>52</v>
      </c>
      <c r="F37" s="291">
        <v>94</v>
      </c>
      <c r="G37" s="291">
        <v>631</v>
      </c>
      <c r="H37" s="291">
        <v>223</v>
      </c>
      <c r="I37" s="291">
        <v>36</v>
      </c>
      <c r="J37" s="291">
        <v>69</v>
      </c>
      <c r="K37" s="291">
        <v>37</v>
      </c>
      <c r="L37" s="291">
        <v>46</v>
      </c>
      <c r="M37" s="291">
        <v>81</v>
      </c>
      <c r="N37" s="291">
        <v>25</v>
      </c>
      <c r="O37" s="291">
        <v>43</v>
      </c>
      <c r="P37" s="291">
        <v>120</v>
      </c>
      <c r="Q37" s="291">
        <v>54</v>
      </c>
      <c r="R37" s="291">
        <v>119</v>
      </c>
      <c r="S37" s="291">
        <v>50</v>
      </c>
      <c r="T37" s="291">
        <v>9</v>
      </c>
      <c r="U37" s="291">
        <v>47</v>
      </c>
      <c r="V37" s="291">
        <v>102</v>
      </c>
      <c r="W37" s="291">
        <v>75</v>
      </c>
      <c r="X37" s="291">
        <v>50</v>
      </c>
      <c r="Y37" s="291">
        <v>28</v>
      </c>
      <c r="Z37" s="291">
        <v>40</v>
      </c>
      <c r="AA37" s="291">
        <v>129</v>
      </c>
      <c r="AB37" s="291">
        <v>88</v>
      </c>
      <c r="AC37" s="291">
        <v>79</v>
      </c>
      <c r="AD37" s="291">
        <v>76</v>
      </c>
      <c r="AE37" s="291">
        <v>148</v>
      </c>
      <c r="AF37" s="291">
        <v>51</v>
      </c>
      <c r="AG37" s="291">
        <v>74</v>
      </c>
      <c r="AH37" s="291">
        <v>22</v>
      </c>
      <c r="AI37" s="291">
        <v>110</v>
      </c>
      <c r="AJ37" s="291">
        <v>25</v>
      </c>
      <c r="AK37" s="291">
        <v>56</v>
      </c>
      <c r="AL37" s="291">
        <v>105</v>
      </c>
      <c r="AM37" s="291">
        <v>159</v>
      </c>
      <c r="AN37" s="291">
        <v>137</v>
      </c>
      <c r="AO37" s="291">
        <v>88</v>
      </c>
      <c r="AP37" s="291">
        <v>111</v>
      </c>
      <c r="AQ37" s="291">
        <v>112</v>
      </c>
      <c r="AR37" s="291">
        <v>101</v>
      </c>
      <c r="AS37" s="291">
        <v>87</v>
      </c>
      <c r="AT37" s="291">
        <v>360</v>
      </c>
      <c r="AU37" s="291">
        <v>102</v>
      </c>
      <c r="AV37" s="291">
        <v>49</v>
      </c>
      <c r="AW37" s="291">
        <v>69</v>
      </c>
      <c r="AX37" s="291">
        <v>193</v>
      </c>
      <c r="AY37" s="291">
        <v>116</v>
      </c>
      <c r="AZ37" s="291">
        <v>371</v>
      </c>
      <c r="BA37" s="291">
        <v>265</v>
      </c>
      <c r="BB37" s="291">
        <v>99</v>
      </c>
      <c r="BC37" s="291">
        <v>61</v>
      </c>
      <c r="BD37" s="291">
        <v>16</v>
      </c>
      <c r="BE37" s="291">
        <v>96</v>
      </c>
      <c r="BF37" s="291">
        <v>84</v>
      </c>
      <c r="BG37" s="291">
        <v>72</v>
      </c>
      <c r="BH37" s="291">
        <v>25</v>
      </c>
      <c r="BI37" s="291">
        <v>79</v>
      </c>
      <c r="BJ37" s="291">
        <v>20</v>
      </c>
      <c r="BK37" s="291">
        <v>20</v>
      </c>
      <c r="BL37" s="291">
        <v>113</v>
      </c>
      <c r="BM37" s="291">
        <v>216</v>
      </c>
      <c r="BN37" s="291">
        <v>81</v>
      </c>
      <c r="BO37" s="291">
        <v>138</v>
      </c>
      <c r="BP37" s="291">
        <v>158</v>
      </c>
      <c r="BQ37" s="291">
        <v>100</v>
      </c>
      <c r="BR37" s="291">
        <v>96</v>
      </c>
      <c r="BS37" s="291">
        <v>99</v>
      </c>
      <c r="BT37" s="291">
        <v>122</v>
      </c>
      <c r="BU37" s="291">
        <v>61</v>
      </c>
      <c r="BV37" s="291">
        <v>95</v>
      </c>
      <c r="BW37" s="291">
        <v>55</v>
      </c>
    </row>
    <row r="38" spans="1:75" x14ac:dyDescent="0.2">
      <c r="A38" s="291" t="s">
        <v>131</v>
      </c>
      <c r="B38" s="291">
        <v>44</v>
      </c>
      <c r="C38" s="291">
        <v>61</v>
      </c>
      <c r="D38" s="291">
        <v>55</v>
      </c>
      <c r="E38" s="291">
        <v>66</v>
      </c>
      <c r="F38" s="291">
        <v>97</v>
      </c>
      <c r="G38" s="291">
        <v>591</v>
      </c>
      <c r="H38" s="291">
        <v>211</v>
      </c>
      <c r="I38" s="291">
        <v>22</v>
      </c>
      <c r="J38" s="291">
        <v>75</v>
      </c>
      <c r="K38" s="291">
        <v>34</v>
      </c>
      <c r="L38" s="291">
        <v>41</v>
      </c>
      <c r="M38" s="291">
        <v>43</v>
      </c>
      <c r="N38" s="291">
        <v>49</v>
      </c>
      <c r="O38" s="291">
        <v>46</v>
      </c>
      <c r="P38" s="291">
        <v>91</v>
      </c>
      <c r="Q38" s="291">
        <v>54</v>
      </c>
      <c r="R38" s="291">
        <v>81</v>
      </c>
      <c r="S38" s="291">
        <v>53</v>
      </c>
      <c r="T38" s="291">
        <v>9</v>
      </c>
      <c r="U38" s="291">
        <v>42</v>
      </c>
      <c r="V38" s="291">
        <v>85</v>
      </c>
      <c r="W38" s="291">
        <v>55</v>
      </c>
      <c r="X38" s="291">
        <v>38</v>
      </c>
      <c r="Y38" s="291">
        <v>57</v>
      </c>
      <c r="Z38" s="291">
        <v>50</v>
      </c>
      <c r="AA38" s="291">
        <v>86</v>
      </c>
      <c r="AB38" s="291">
        <v>91</v>
      </c>
      <c r="AC38" s="291">
        <v>76</v>
      </c>
      <c r="AD38" s="291">
        <v>76</v>
      </c>
      <c r="AE38" s="291">
        <v>79</v>
      </c>
      <c r="AF38" s="291">
        <v>51</v>
      </c>
      <c r="AG38" s="291">
        <v>62</v>
      </c>
      <c r="AH38" s="291">
        <v>26</v>
      </c>
      <c r="AI38" s="291">
        <v>93</v>
      </c>
      <c r="AJ38" s="291">
        <v>33</v>
      </c>
      <c r="AK38" s="291">
        <v>65</v>
      </c>
      <c r="AL38" s="291">
        <v>91</v>
      </c>
      <c r="AM38" s="291">
        <v>154</v>
      </c>
      <c r="AN38" s="291">
        <v>158</v>
      </c>
      <c r="AO38" s="291">
        <v>80</v>
      </c>
      <c r="AP38" s="291">
        <v>72</v>
      </c>
      <c r="AQ38" s="291">
        <v>123</v>
      </c>
      <c r="AR38" s="291">
        <v>108</v>
      </c>
      <c r="AS38" s="291">
        <v>61</v>
      </c>
      <c r="AT38" s="291">
        <v>292</v>
      </c>
      <c r="AU38" s="291">
        <v>111</v>
      </c>
      <c r="AV38" s="291">
        <v>38</v>
      </c>
      <c r="AW38" s="291">
        <v>61</v>
      </c>
      <c r="AX38" s="291">
        <v>163</v>
      </c>
      <c r="AY38" s="291">
        <v>98</v>
      </c>
      <c r="AZ38" s="291">
        <v>379</v>
      </c>
      <c r="BA38" s="291">
        <v>209</v>
      </c>
      <c r="BB38" s="291">
        <v>85</v>
      </c>
      <c r="BC38" s="291">
        <v>55</v>
      </c>
      <c r="BD38" s="291">
        <v>12</v>
      </c>
      <c r="BE38" s="291">
        <v>70</v>
      </c>
      <c r="BF38" s="291">
        <v>57</v>
      </c>
      <c r="BG38" s="291">
        <v>68</v>
      </c>
      <c r="BH38" s="291">
        <v>23</v>
      </c>
      <c r="BI38" s="291">
        <v>59</v>
      </c>
      <c r="BJ38" s="291">
        <v>16</v>
      </c>
      <c r="BK38" s="291">
        <v>14</v>
      </c>
      <c r="BL38" s="291">
        <v>92</v>
      </c>
      <c r="BM38" s="291">
        <v>166</v>
      </c>
      <c r="BN38" s="291">
        <v>66</v>
      </c>
      <c r="BO38" s="291">
        <v>109</v>
      </c>
      <c r="BP38" s="291">
        <v>141</v>
      </c>
      <c r="BQ38" s="291">
        <v>75</v>
      </c>
      <c r="BR38" s="291">
        <v>88</v>
      </c>
      <c r="BS38" s="291">
        <v>77</v>
      </c>
      <c r="BT38" s="291">
        <v>104</v>
      </c>
      <c r="BU38" s="291">
        <v>70</v>
      </c>
      <c r="BV38" s="291">
        <v>67</v>
      </c>
      <c r="BW38" s="291">
        <v>38</v>
      </c>
    </row>
    <row r="39" spans="1:75" x14ac:dyDescent="0.2">
      <c r="A39" s="291" t="s">
        <v>132</v>
      </c>
      <c r="B39" s="291">
        <v>31</v>
      </c>
      <c r="C39" s="291">
        <v>47</v>
      </c>
      <c r="D39" s="291">
        <v>36</v>
      </c>
      <c r="E39" s="291">
        <v>46</v>
      </c>
      <c r="F39" s="291">
        <v>63</v>
      </c>
      <c r="G39" s="291">
        <v>525</v>
      </c>
      <c r="H39" s="291">
        <v>159</v>
      </c>
      <c r="I39" s="291">
        <v>30</v>
      </c>
      <c r="J39" s="291">
        <v>53</v>
      </c>
      <c r="K39" s="291">
        <v>24</v>
      </c>
      <c r="L39" s="291">
        <v>37</v>
      </c>
      <c r="M39" s="291">
        <v>36</v>
      </c>
      <c r="N39" s="291">
        <v>22</v>
      </c>
      <c r="O39" s="291">
        <v>32</v>
      </c>
      <c r="P39" s="291">
        <v>71</v>
      </c>
      <c r="Q39" s="291">
        <v>47</v>
      </c>
      <c r="R39" s="291">
        <v>59</v>
      </c>
      <c r="S39" s="291">
        <v>53</v>
      </c>
      <c r="T39" s="291">
        <v>2</v>
      </c>
      <c r="U39" s="291">
        <v>30</v>
      </c>
      <c r="V39" s="291">
        <v>60</v>
      </c>
      <c r="W39" s="291">
        <v>41</v>
      </c>
      <c r="X39" s="291">
        <v>35</v>
      </c>
      <c r="Y39" s="291">
        <v>44</v>
      </c>
      <c r="Z39" s="291">
        <v>41</v>
      </c>
      <c r="AA39" s="291">
        <v>54</v>
      </c>
      <c r="AB39" s="291">
        <v>84</v>
      </c>
      <c r="AC39" s="291">
        <v>57</v>
      </c>
      <c r="AD39" s="291">
        <v>56</v>
      </c>
      <c r="AE39" s="291">
        <v>72</v>
      </c>
      <c r="AF39" s="291">
        <v>35</v>
      </c>
      <c r="AG39" s="291">
        <v>44</v>
      </c>
      <c r="AH39" s="291">
        <v>19</v>
      </c>
      <c r="AI39" s="291">
        <v>81</v>
      </c>
      <c r="AJ39" s="291">
        <v>31</v>
      </c>
      <c r="AK39" s="291">
        <v>56</v>
      </c>
      <c r="AL39" s="291">
        <v>87</v>
      </c>
      <c r="AM39" s="291">
        <v>149</v>
      </c>
      <c r="AN39" s="291">
        <v>125</v>
      </c>
      <c r="AO39" s="291">
        <v>71</v>
      </c>
      <c r="AP39" s="291">
        <v>58</v>
      </c>
      <c r="AQ39" s="291">
        <v>101</v>
      </c>
      <c r="AR39" s="291">
        <v>92</v>
      </c>
      <c r="AS39" s="291">
        <v>47</v>
      </c>
      <c r="AT39" s="291">
        <v>249</v>
      </c>
      <c r="AU39" s="291">
        <v>99</v>
      </c>
      <c r="AV39" s="291">
        <v>26</v>
      </c>
      <c r="AW39" s="291">
        <v>46</v>
      </c>
      <c r="AX39" s="291">
        <v>164</v>
      </c>
      <c r="AY39" s="291">
        <v>77</v>
      </c>
      <c r="AZ39" s="291">
        <v>280</v>
      </c>
      <c r="BA39" s="291">
        <v>157</v>
      </c>
      <c r="BB39" s="291">
        <v>54</v>
      </c>
      <c r="BC39" s="291">
        <v>47</v>
      </c>
      <c r="BD39" s="291">
        <v>8</v>
      </c>
      <c r="BE39" s="291">
        <v>65</v>
      </c>
      <c r="BF39" s="291">
        <v>45</v>
      </c>
      <c r="BG39" s="291">
        <v>62</v>
      </c>
      <c r="BH39" s="291">
        <v>22</v>
      </c>
      <c r="BI39" s="291">
        <v>51</v>
      </c>
      <c r="BJ39" s="291">
        <v>13</v>
      </c>
      <c r="BK39" s="291">
        <v>7</v>
      </c>
      <c r="BL39" s="291">
        <v>72</v>
      </c>
      <c r="BM39" s="291">
        <v>128</v>
      </c>
      <c r="BN39" s="291">
        <v>58</v>
      </c>
      <c r="BO39" s="291">
        <v>78</v>
      </c>
      <c r="BP39" s="291">
        <v>96</v>
      </c>
      <c r="BQ39" s="291">
        <v>68</v>
      </c>
      <c r="BR39" s="291">
        <v>60</v>
      </c>
      <c r="BS39" s="291">
        <v>63</v>
      </c>
      <c r="BT39" s="291">
        <v>79</v>
      </c>
      <c r="BU39" s="291">
        <v>42</v>
      </c>
      <c r="BV39" s="291">
        <v>48</v>
      </c>
      <c r="BW39" s="291">
        <v>37</v>
      </c>
    </row>
    <row r="40" spans="1:75" x14ac:dyDescent="0.2">
      <c r="A40" s="291" t="s">
        <v>133</v>
      </c>
      <c r="B40" s="291">
        <v>40</v>
      </c>
      <c r="C40" s="291">
        <v>48</v>
      </c>
      <c r="D40" s="291">
        <v>50</v>
      </c>
      <c r="E40" s="291">
        <v>50</v>
      </c>
      <c r="F40" s="291">
        <v>67</v>
      </c>
      <c r="G40" s="291">
        <v>553</v>
      </c>
      <c r="H40" s="291">
        <v>101</v>
      </c>
      <c r="I40" s="291">
        <v>20</v>
      </c>
      <c r="J40" s="291">
        <v>37</v>
      </c>
      <c r="K40" s="291">
        <v>43</v>
      </c>
      <c r="L40" s="291">
        <v>31</v>
      </c>
      <c r="M40" s="291">
        <v>39</v>
      </c>
      <c r="N40" s="291">
        <v>30</v>
      </c>
      <c r="O40" s="291">
        <v>39</v>
      </c>
      <c r="P40" s="291">
        <v>92</v>
      </c>
      <c r="Q40" s="291">
        <v>44</v>
      </c>
      <c r="R40" s="291">
        <v>69</v>
      </c>
      <c r="S40" s="291">
        <v>55</v>
      </c>
      <c r="T40" s="291">
        <v>0</v>
      </c>
      <c r="U40" s="291">
        <v>45</v>
      </c>
      <c r="V40" s="291">
        <v>45</v>
      </c>
      <c r="W40" s="291">
        <v>58</v>
      </c>
      <c r="X40" s="291">
        <v>33</v>
      </c>
      <c r="Y40" s="291">
        <v>32</v>
      </c>
      <c r="Z40" s="291">
        <v>29</v>
      </c>
      <c r="AA40" s="291">
        <v>57</v>
      </c>
      <c r="AB40" s="291">
        <v>71</v>
      </c>
      <c r="AC40" s="291">
        <v>63</v>
      </c>
      <c r="AD40" s="291">
        <v>70</v>
      </c>
      <c r="AE40" s="291">
        <v>66</v>
      </c>
      <c r="AF40" s="291">
        <v>36</v>
      </c>
      <c r="AG40" s="291">
        <v>50</v>
      </c>
      <c r="AH40" s="291">
        <v>14</v>
      </c>
      <c r="AI40" s="291">
        <v>129</v>
      </c>
      <c r="AJ40" s="291">
        <v>35</v>
      </c>
      <c r="AK40" s="291">
        <v>37</v>
      </c>
      <c r="AL40" s="291">
        <v>83</v>
      </c>
      <c r="AM40" s="291">
        <v>139</v>
      </c>
      <c r="AN40" s="291">
        <v>125</v>
      </c>
      <c r="AO40" s="291">
        <v>70</v>
      </c>
      <c r="AP40" s="291">
        <v>64</v>
      </c>
      <c r="AQ40" s="291">
        <v>80</v>
      </c>
      <c r="AR40" s="291">
        <v>65</v>
      </c>
      <c r="AS40" s="291">
        <v>48</v>
      </c>
      <c r="AT40" s="291">
        <v>202</v>
      </c>
      <c r="AU40" s="291">
        <v>74</v>
      </c>
      <c r="AV40" s="291">
        <v>44</v>
      </c>
      <c r="AW40" s="291">
        <v>60</v>
      </c>
      <c r="AX40" s="291">
        <v>135</v>
      </c>
      <c r="AY40" s="291">
        <v>64</v>
      </c>
      <c r="AZ40" s="291">
        <v>281</v>
      </c>
      <c r="BA40" s="291">
        <v>136</v>
      </c>
      <c r="BB40" s="291">
        <v>52</v>
      </c>
      <c r="BC40" s="291">
        <v>46</v>
      </c>
      <c r="BD40" s="291">
        <v>8</v>
      </c>
      <c r="BE40" s="291">
        <v>99</v>
      </c>
      <c r="BF40" s="291">
        <v>41</v>
      </c>
      <c r="BG40" s="291">
        <v>56</v>
      </c>
      <c r="BH40" s="291">
        <v>26</v>
      </c>
      <c r="BI40" s="291">
        <v>57</v>
      </c>
      <c r="BJ40" s="291">
        <v>20</v>
      </c>
      <c r="BK40" s="291">
        <v>12</v>
      </c>
      <c r="BL40" s="291">
        <v>86</v>
      </c>
      <c r="BM40" s="291">
        <v>99</v>
      </c>
      <c r="BN40" s="291">
        <v>39</v>
      </c>
      <c r="BO40" s="291">
        <v>78</v>
      </c>
      <c r="BP40" s="291">
        <v>72</v>
      </c>
      <c r="BQ40" s="291">
        <v>65</v>
      </c>
      <c r="BR40" s="291">
        <v>55</v>
      </c>
      <c r="BS40" s="291">
        <v>57</v>
      </c>
      <c r="BT40" s="291">
        <v>70</v>
      </c>
      <c r="BU40" s="291">
        <v>37</v>
      </c>
      <c r="BV40" s="291">
        <v>67</v>
      </c>
      <c r="BW40" s="291">
        <v>36</v>
      </c>
    </row>
    <row r="41" spans="1:75" x14ac:dyDescent="0.2">
      <c r="A41" s="291" t="s">
        <v>134</v>
      </c>
      <c r="B41" s="291">
        <v>78</v>
      </c>
      <c r="C41" s="291">
        <v>60</v>
      </c>
      <c r="D41" s="291">
        <v>60</v>
      </c>
      <c r="E41" s="291">
        <v>59</v>
      </c>
      <c r="F41" s="291">
        <v>70</v>
      </c>
      <c r="G41" s="291">
        <v>558</v>
      </c>
      <c r="H41" s="291">
        <v>119</v>
      </c>
      <c r="I41" s="291">
        <v>17</v>
      </c>
      <c r="J41" s="291">
        <v>52</v>
      </c>
      <c r="K41" s="291">
        <v>38</v>
      </c>
      <c r="L41" s="291">
        <v>39</v>
      </c>
      <c r="M41" s="291">
        <v>63</v>
      </c>
      <c r="N41" s="291">
        <v>74</v>
      </c>
      <c r="O41" s="291">
        <v>41</v>
      </c>
      <c r="P41" s="291">
        <v>79</v>
      </c>
      <c r="Q41" s="291">
        <v>65</v>
      </c>
      <c r="R41" s="291">
        <v>98</v>
      </c>
      <c r="S41" s="291">
        <v>83</v>
      </c>
      <c r="T41" s="291">
        <v>1</v>
      </c>
      <c r="U41" s="291">
        <v>89</v>
      </c>
      <c r="V41" s="291">
        <v>68</v>
      </c>
      <c r="W41" s="291">
        <v>55</v>
      </c>
      <c r="X41" s="291">
        <v>39</v>
      </c>
      <c r="Y41" s="291">
        <v>42</v>
      </c>
      <c r="Z41" s="291">
        <v>35</v>
      </c>
      <c r="AA41" s="291">
        <v>69</v>
      </c>
      <c r="AB41" s="291">
        <v>106</v>
      </c>
      <c r="AC41" s="291">
        <v>55</v>
      </c>
      <c r="AD41" s="291">
        <v>97</v>
      </c>
      <c r="AE41" s="291">
        <v>70</v>
      </c>
      <c r="AF41" s="291">
        <v>39</v>
      </c>
      <c r="AG41" s="291">
        <v>55</v>
      </c>
      <c r="AH41" s="291">
        <v>11</v>
      </c>
      <c r="AI41" s="291">
        <v>176</v>
      </c>
      <c r="AJ41" s="291">
        <v>36</v>
      </c>
      <c r="AK41" s="291">
        <v>51</v>
      </c>
      <c r="AL41" s="291">
        <v>102</v>
      </c>
      <c r="AM41" s="291">
        <v>125</v>
      </c>
      <c r="AN41" s="291">
        <v>145</v>
      </c>
      <c r="AO41" s="291">
        <v>89</v>
      </c>
      <c r="AP41" s="291">
        <v>80</v>
      </c>
      <c r="AQ41" s="291">
        <v>95</v>
      </c>
      <c r="AR41" s="291">
        <v>101</v>
      </c>
      <c r="AS41" s="291">
        <v>63</v>
      </c>
      <c r="AT41" s="291">
        <v>295</v>
      </c>
      <c r="AU41" s="291">
        <v>88</v>
      </c>
      <c r="AV41" s="291">
        <v>32</v>
      </c>
      <c r="AW41" s="291">
        <v>96</v>
      </c>
      <c r="AX41" s="291">
        <v>138</v>
      </c>
      <c r="AY41" s="291">
        <v>68</v>
      </c>
      <c r="AZ41" s="291">
        <v>271</v>
      </c>
      <c r="BA41" s="291">
        <v>146</v>
      </c>
      <c r="BB41" s="291">
        <v>53</v>
      </c>
      <c r="BC41" s="291">
        <v>58</v>
      </c>
      <c r="BD41" s="291">
        <v>17</v>
      </c>
      <c r="BE41" s="291">
        <v>62</v>
      </c>
      <c r="BF41" s="291">
        <v>44</v>
      </c>
      <c r="BG41" s="291">
        <v>64</v>
      </c>
      <c r="BH41" s="291">
        <v>9</v>
      </c>
      <c r="BI41" s="291">
        <v>67</v>
      </c>
      <c r="BJ41" s="291">
        <v>17</v>
      </c>
      <c r="BK41" s="291">
        <v>12</v>
      </c>
      <c r="BL41" s="291">
        <v>75</v>
      </c>
      <c r="BM41" s="291">
        <v>103</v>
      </c>
      <c r="BN41" s="291">
        <v>71</v>
      </c>
      <c r="BO41" s="291">
        <v>83</v>
      </c>
      <c r="BP41" s="291">
        <v>88</v>
      </c>
      <c r="BQ41" s="291">
        <v>64</v>
      </c>
      <c r="BR41" s="291">
        <v>76</v>
      </c>
      <c r="BS41" s="291">
        <v>78</v>
      </c>
      <c r="BT41" s="291">
        <v>89</v>
      </c>
      <c r="BU41" s="291">
        <v>59</v>
      </c>
      <c r="BV41" s="291">
        <v>57</v>
      </c>
      <c r="BW41" s="291">
        <v>28</v>
      </c>
    </row>
    <row r="42" spans="1:75" x14ac:dyDescent="0.2">
      <c r="A42" s="291" t="s">
        <v>135</v>
      </c>
      <c r="B42" s="291">
        <v>69</v>
      </c>
      <c r="C42" s="291">
        <v>51</v>
      </c>
      <c r="D42" s="291">
        <v>69</v>
      </c>
      <c r="E42" s="291">
        <v>48</v>
      </c>
      <c r="F42" s="291">
        <v>68</v>
      </c>
      <c r="G42" s="291">
        <v>512</v>
      </c>
      <c r="H42" s="291">
        <v>97</v>
      </c>
      <c r="I42" s="291">
        <v>20</v>
      </c>
      <c r="J42" s="291">
        <v>20</v>
      </c>
      <c r="K42" s="291">
        <v>27</v>
      </c>
      <c r="L42" s="291">
        <v>42</v>
      </c>
      <c r="M42" s="291">
        <v>52</v>
      </c>
      <c r="N42" s="291">
        <v>42</v>
      </c>
      <c r="O42" s="291">
        <v>51</v>
      </c>
      <c r="P42" s="291">
        <v>89</v>
      </c>
      <c r="Q42" s="291">
        <v>53</v>
      </c>
      <c r="R42" s="291">
        <v>59</v>
      </c>
      <c r="S42" s="291">
        <v>79</v>
      </c>
      <c r="T42" s="291">
        <v>0</v>
      </c>
      <c r="U42" s="291">
        <v>81</v>
      </c>
      <c r="V42" s="291">
        <v>36</v>
      </c>
      <c r="W42" s="291">
        <v>65</v>
      </c>
      <c r="X42" s="291">
        <v>32</v>
      </c>
      <c r="Y42" s="291">
        <v>18</v>
      </c>
      <c r="Z42" s="291">
        <v>35</v>
      </c>
      <c r="AA42" s="291">
        <v>47</v>
      </c>
      <c r="AB42" s="291">
        <v>91</v>
      </c>
      <c r="AC42" s="291">
        <v>46</v>
      </c>
      <c r="AD42" s="291">
        <v>75</v>
      </c>
      <c r="AE42" s="291">
        <v>70</v>
      </c>
      <c r="AF42" s="291">
        <v>32</v>
      </c>
      <c r="AG42" s="291">
        <v>41</v>
      </c>
      <c r="AH42" s="291">
        <v>11</v>
      </c>
      <c r="AI42" s="291">
        <v>171</v>
      </c>
      <c r="AJ42" s="291">
        <v>40</v>
      </c>
      <c r="AK42" s="291">
        <v>49</v>
      </c>
      <c r="AL42" s="291">
        <v>85</v>
      </c>
      <c r="AM42" s="291">
        <v>119</v>
      </c>
      <c r="AN42" s="291">
        <v>133</v>
      </c>
      <c r="AO42" s="291">
        <v>58</v>
      </c>
      <c r="AP42" s="291">
        <v>80</v>
      </c>
      <c r="AQ42" s="291">
        <v>78</v>
      </c>
      <c r="AR42" s="291">
        <v>69</v>
      </c>
      <c r="AS42" s="291">
        <v>74</v>
      </c>
      <c r="AT42" s="291">
        <v>276</v>
      </c>
      <c r="AU42" s="291">
        <v>77</v>
      </c>
      <c r="AV42" s="291">
        <v>27</v>
      </c>
      <c r="AW42" s="291">
        <v>90</v>
      </c>
      <c r="AX42" s="291">
        <v>119</v>
      </c>
      <c r="AY42" s="291">
        <v>60</v>
      </c>
      <c r="AZ42" s="291">
        <v>210</v>
      </c>
      <c r="BA42" s="291">
        <v>157</v>
      </c>
      <c r="BB42" s="291">
        <v>45</v>
      </c>
      <c r="BC42" s="291">
        <v>46</v>
      </c>
      <c r="BD42" s="291">
        <v>14</v>
      </c>
      <c r="BE42" s="291">
        <v>49</v>
      </c>
      <c r="BF42" s="291">
        <v>48</v>
      </c>
      <c r="BG42" s="291">
        <v>48</v>
      </c>
      <c r="BH42" s="291">
        <v>11</v>
      </c>
      <c r="BI42" s="291">
        <v>54</v>
      </c>
      <c r="BJ42" s="291">
        <v>14</v>
      </c>
      <c r="BK42" s="291">
        <v>12</v>
      </c>
      <c r="BL42" s="291">
        <v>76</v>
      </c>
      <c r="BM42" s="291">
        <v>75</v>
      </c>
      <c r="BN42" s="291">
        <v>64</v>
      </c>
      <c r="BO42" s="291">
        <v>93</v>
      </c>
      <c r="BP42" s="291">
        <v>74</v>
      </c>
      <c r="BQ42" s="291">
        <v>52</v>
      </c>
      <c r="BR42" s="291">
        <v>65</v>
      </c>
      <c r="BS42" s="291">
        <v>62</v>
      </c>
      <c r="BT42" s="291">
        <v>77</v>
      </c>
      <c r="BU42" s="291">
        <v>51</v>
      </c>
      <c r="BV42" s="291">
        <v>50</v>
      </c>
      <c r="BW42" s="291">
        <v>29</v>
      </c>
    </row>
    <row r="43" spans="1:75" x14ac:dyDescent="0.2">
      <c r="A43" s="291" t="s">
        <v>136</v>
      </c>
      <c r="B43" s="291">
        <v>70</v>
      </c>
      <c r="C43" s="291">
        <v>49</v>
      </c>
      <c r="D43" s="291">
        <v>44</v>
      </c>
      <c r="E43" s="291">
        <v>56</v>
      </c>
      <c r="F43" s="291">
        <v>53</v>
      </c>
      <c r="G43" s="291">
        <v>453</v>
      </c>
      <c r="H43" s="291">
        <v>107</v>
      </c>
      <c r="I43" s="291">
        <v>12</v>
      </c>
      <c r="J43" s="291">
        <v>33</v>
      </c>
      <c r="K43" s="291">
        <v>20</v>
      </c>
      <c r="L43" s="291">
        <v>28</v>
      </c>
      <c r="M43" s="291">
        <v>44</v>
      </c>
      <c r="N43" s="291">
        <v>36</v>
      </c>
      <c r="O43" s="291">
        <v>57</v>
      </c>
      <c r="P43" s="291">
        <v>74</v>
      </c>
      <c r="Q43" s="291">
        <v>58</v>
      </c>
      <c r="R43" s="291">
        <v>48</v>
      </c>
      <c r="S43" s="291">
        <v>75</v>
      </c>
      <c r="T43" s="291">
        <v>0</v>
      </c>
      <c r="U43" s="291">
        <v>49</v>
      </c>
      <c r="V43" s="291">
        <v>27</v>
      </c>
      <c r="W43" s="291">
        <v>31</v>
      </c>
      <c r="X43" s="291">
        <v>24</v>
      </c>
      <c r="Y43" s="291">
        <v>15</v>
      </c>
      <c r="Z43" s="291">
        <v>25</v>
      </c>
      <c r="AA43" s="291">
        <v>34</v>
      </c>
      <c r="AB43" s="291">
        <v>49</v>
      </c>
      <c r="AC43" s="291">
        <v>41</v>
      </c>
      <c r="AD43" s="291">
        <v>52</v>
      </c>
      <c r="AE43" s="291">
        <v>46</v>
      </c>
      <c r="AF43" s="291">
        <v>24</v>
      </c>
      <c r="AG43" s="291">
        <v>52</v>
      </c>
      <c r="AH43" s="291">
        <v>3</v>
      </c>
      <c r="AI43" s="291">
        <v>156</v>
      </c>
      <c r="AJ43" s="291">
        <v>37</v>
      </c>
      <c r="AK43" s="291">
        <v>43</v>
      </c>
      <c r="AL43" s="291">
        <v>87</v>
      </c>
      <c r="AM43" s="291">
        <v>99</v>
      </c>
      <c r="AN43" s="291">
        <v>85</v>
      </c>
      <c r="AO43" s="291">
        <v>81</v>
      </c>
      <c r="AP43" s="291">
        <v>65</v>
      </c>
      <c r="AQ43" s="291">
        <v>85</v>
      </c>
      <c r="AR43" s="291">
        <v>77</v>
      </c>
      <c r="AS43" s="291">
        <v>53</v>
      </c>
      <c r="AT43" s="291">
        <v>221</v>
      </c>
      <c r="AU43" s="291">
        <v>72</v>
      </c>
      <c r="AV43" s="291">
        <v>22</v>
      </c>
      <c r="AW43" s="291">
        <v>87</v>
      </c>
      <c r="AX43" s="291">
        <v>78</v>
      </c>
      <c r="AY43" s="291">
        <v>36</v>
      </c>
      <c r="AZ43" s="291">
        <v>250</v>
      </c>
      <c r="BA43" s="291">
        <v>134</v>
      </c>
      <c r="BB43" s="291">
        <v>33</v>
      </c>
      <c r="BC43" s="291">
        <v>35</v>
      </c>
      <c r="BD43" s="291">
        <v>13</v>
      </c>
      <c r="BE43" s="291">
        <v>40</v>
      </c>
      <c r="BF43" s="291">
        <v>39</v>
      </c>
      <c r="BG43" s="291">
        <v>29</v>
      </c>
      <c r="BH43" s="291">
        <v>11</v>
      </c>
      <c r="BI43" s="291">
        <v>37</v>
      </c>
      <c r="BJ43" s="291">
        <v>5</v>
      </c>
      <c r="BK43" s="291">
        <v>5</v>
      </c>
      <c r="BL43" s="291">
        <v>92</v>
      </c>
      <c r="BM43" s="291">
        <v>72</v>
      </c>
      <c r="BN43" s="291">
        <v>51</v>
      </c>
      <c r="BO43" s="291">
        <v>78</v>
      </c>
      <c r="BP43" s="291">
        <v>55</v>
      </c>
      <c r="BQ43" s="291">
        <v>61</v>
      </c>
      <c r="BR43" s="291">
        <v>47</v>
      </c>
      <c r="BS43" s="291">
        <v>61</v>
      </c>
      <c r="BT43" s="291">
        <v>80</v>
      </c>
      <c r="BU43" s="291">
        <v>55</v>
      </c>
      <c r="BV43" s="291">
        <v>41</v>
      </c>
      <c r="BW43" s="291">
        <v>20</v>
      </c>
    </row>
    <row r="44" spans="1:75" x14ac:dyDescent="0.2">
      <c r="A44" s="291" t="s">
        <v>137</v>
      </c>
      <c r="B44" s="291">
        <v>45</v>
      </c>
      <c r="C44" s="291">
        <v>18</v>
      </c>
      <c r="D44" s="291">
        <v>40</v>
      </c>
      <c r="E44" s="291">
        <v>35</v>
      </c>
      <c r="F44" s="291">
        <v>40</v>
      </c>
      <c r="G44" s="291">
        <v>349</v>
      </c>
      <c r="H44" s="291">
        <v>71</v>
      </c>
      <c r="I44" s="291">
        <v>5</v>
      </c>
      <c r="J44" s="291">
        <v>10</v>
      </c>
      <c r="K44" s="291">
        <v>23</v>
      </c>
      <c r="L44" s="291">
        <v>29</v>
      </c>
      <c r="M44" s="291">
        <v>54</v>
      </c>
      <c r="N44" s="291">
        <v>27</v>
      </c>
      <c r="O44" s="291">
        <v>25</v>
      </c>
      <c r="P44" s="291">
        <v>64</v>
      </c>
      <c r="Q44" s="291">
        <v>33</v>
      </c>
      <c r="R44" s="291">
        <v>27</v>
      </c>
      <c r="S44" s="291">
        <v>48</v>
      </c>
      <c r="T44" s="291">
        <v>0</v>
      </c>
      <c r="U44" s="291">
        <v>27</v>
      </c>
      <c r="V44" s="291">
        <v>38</v>
      </c>
      <c r="W44" s="291">
        <v>28</v>
      </c>
      <c r="X44" s="291">
        <v>20</v>
      </c>
      <c r="Y44" s="291">
        <v>11</v>
      </c>
      <c r="Z44" s="291">
        <v>19</v>
      </c>
      <c r="AA44" s="291">
        <v>26</v>
      </c>
      <c r="AB44" s="291">
        <v>30</v>
      </c>
      <c r="AC44" s="291">
        <v>36</v>
      </c>
      <c r="AD44" s="291">
        <v>37</v>
      </c>
      <c r="AE44" s="291">
        <v>35</v>
      </c>
      <c r="AF44" s="291">
        <v>33</v>
      </c>
      <c r="AG44" s="291">
        <v>66</v>
      </c>
      <c r="AH44" s="291">
        <v>4</v>
      </c>
      <c r="AI44" s="291">
        <v>88</v>
      </c>
      <c r="AJ44" s="291">
        <v>21</v>
      </c>
      <c r="AK44" s="291">
        <v>28</v>
      </c>
      <c r="AL44" s="291">
        <v>76</v>
      </c>
      <c r="AM44" s="291">
        <v>71</v>
      </c>
      <c r="AN44" s="291">
        <v>80</v>
      </c>
      <c r="AO44" s="291">
        <v>41</v>
      </c>
      <c r="AP44" s="291">
        <v>38</v>
      </c>
      <c r="AQ44" s="291">
        <v>73</v>
      </c>
      <c r="AR44" s="291">
        <v>55</v>
      </c>
      <c r="AS44" s="291">
        <v>38</v>
      </c>
      <c r="AT44" s="291">
        <v>179</v>
      </c>
      <c r="AU44" s="291">
        <v>55</v>
      </c>
      <c r="AV44" s="291">
        <v>37</v>
      </c>
      <c r="AW44" s="291">
        <v>79</v>
      </c>
      <c r="AX44" s="291">
        <v>56</v>
      </c>
      <c r="AY44" s="291">
        <v>28</v>
      </c>
      <c r="AZ44" s="291">
        <v>228</v>
      </c>
      <c r="BA44" s="291">
        <v>112</v>
      </c>
      <c r="BB44" s="291">
        <v>18</v>
      </c>
      <c r="BC44" s="291">
        <v>22</v>
      </c>
      <c r="BD44" s="291">
        <v>5</v>
      </c>
      <c r="BE44" s="291">
        <v>29</v>
      </c>
      <c r="BF44" s="291">
        <v>33</v>
      </c>
      <c r="BG44" s="291">
        <v>21</v>
      </c>
      <c r="BH44" s="291">
        <v>11</v>
      </c>
      <c r="BI44" s="291">
        <v>25</v>
      </c>
      <c r="BJ44" s="291">
        <v>4</v>
      </c>
      <c r="BK44" s="291">
        <v>9</v>
      </c>
      <c r="BL44" s="291">
        <v>71</v>
      </c>
      <c r="BM44" s="291">
        <v>39</v>
      </c>
      <c r="BN44" s="291">
        <v>40</v>
      </c>
      <c r="BO44" s="291">
        <v>51</v>
      </c>
      <c r="BP44" s="291">
        <v>39</v>
      </c>
      <c r="BQ44" s="291">
        <v>27</v>
      </c>
      <c r="BR44" s="291">
        <v>52</v>
      </c>
      <c r="BS44" s="291">
        <v>47</v>
      </c>
      <c r="BT44" s="291">
        <v>61</v>
      </c>
      <c r="BU44" s="291">
        <v>47</v>
      </c>
      <c r="BV44" s="291">
        <v>28</v>
      </c>
      <c r="BW44" s="291">
        <v>22</v>
      </c>
    </row>
    <row r="45" spans="1:75" x14ac:dyDescent="0.2">
      <c r="A45" s="291" t="s">
        <v>214</v>
      </c>
      <c r="B45" s="291">
        <v>17</v>
      </c>
      <c r="C45" s="291">
        <v>11</v>
      </c>
      <c r="D45" s="291">
        <v>24</v>
      </c>
      <c r="E45" s="291">
        <v>27</v>
      </c>
      <c r="F45" s="291">
        <v>22</v>
      </c>
      <c r="G45" s="291">
        <v>189</v>
      </c>
      <c r="H45" s="291">
        <v>34</v>
      </c>
      <c r="I45" s="291">
        <v>3</v>
      </c>
      <c r="J45" s="291">
        <v>8</v>
      </c>
      <c r="K45" s="291">
        <v>8</v>
      </c>
      <c r="L45" s="291">
        <v>8</v>
      </c>
      <c r="M45" s="291">
        <v>34</v>
      </c>
      <c r="N45" s="291">
        <v>13</v>
      </c>
      <c r="O45" s="291">
        <v>10</v>
      </c>
      <c r="P45" s="291">
        <v>24</v>
      </c>
      <c r="Q45" s="291">
        <v>10</v>
      </c>
      <c r="R45" s="291">
        <v>20</v>
      </c>
      <c r="S45" s="291">
        <v>20</v>
      </c>
      <c r="T45" s="291">
        <v>0</v>
      </c>
      <c r="U45" s="291">
        <v>6</v>
      </c>
      <c r="V45" s="291">
        <v>22</v>
      </c>
      <c r="W45" s="291">
        <v>7</v>
      </c>
      <c r="X45" s="291">
        <v>11</v>
      </c>
      <c r="Y45" s="291">
        <v>3</v>
      </c>
      <c r="Z45" s="291">
        <v>4</v>
      </c>
      <c r="AA45" s="291">
        <v>9</v>
      </c>
      <c r="AB45" s="291">
        <v>17</v>
      </c>
      <c r="AC45" s="291">
        <v>16</v>
      </c>
      <c r="AD45" s="291">
        <v>30</v>
      </c>
      <c r="AE45" s="291">
        <v>19</v>
      </c>
      <c r="AF45" s="291">
        <v>12</v>
      </c>
      <c r="AG45" s="291">
        <v>66</v>
      </c>
      <c r="AH45" s="291">
        <v>0</v>
      </c>
      <c r="AI45" s="291">
        <v>43</v>
      </c>
      <c r="AJ45" s="291">
        <v>8</v>
      </c>
      <c r="AK45" s="291">
        <v>29</v>
      </c>
      <c r="AL45" s="291">
        <v>54</v>
      </c>
      <c r="AM45" s="291">
        <v>28</v>
      </c>
      <c r="AN45" s="291">
        <v>42</v>
      </c>
      <c r="AO45" s="291">
        <v>15</v>
      </c>
      <c r="AP45" s="291">
        <v>20</v>
      </c>
      <c r="AQ45" s="291">
        <v>22</v>
      </c>
      <c r="AR45" s="291">
        <v>20</v>
      </c>
      <c r="AS45" s="291">
        <v>20</v>
      </c>
      <c r="AT45" s="291">
        <v>84</v>
      </c>
      <c r="AU45" s="291">
        <v>33</v>
      </c>
      <c r="AV45" s="291">
        <v>15</v>
      </c>
      <c r="AW45" s="291">
        <v>58</v>
      </c>
      <c r="AX45" s="291">
        <v>24</v>
      </c>
      <c r="AY45" s="291">
        <v>17</v>
      </c>
      <c r="AZ45" s="291">
        <v>101</v>
      </c>
      <c r="BA45" s="291">
        <v>55</v>
      </c>
      <c r="BB45" s="291">
        <v>11</v>
      </c>
      <c r="BC45" s="291">
        <v>16</v>
      </c>
      <c r="BD45" s="291">
        <v>1</v>
      </c>
      <c r="BE45" s="291">
        <v>23</v>
      </c>
      <c r="BF45" s="291">
        <v>12</v>
      </c>
      <c r="BG45" s="291">
        <v>13</v>
      </c>
      <c r="BH45" s="291">
        <v>5</v>
      </c>
      <c r="BI45" s="291">
        <v>12</v>
      </c>
      <c r="BJ45" s="291">
        <v>1</v>
      </c>
      <c r="BK45" s="291">
        <v>3</v>
      </c>
      <c r="BL45" s="291">
        <v>22</v>
      </c>
      <c r="BM45" s="291">
        <v>16</v>
      </c>
      <c r="BN45" s="291">
        <v>13</v>
      </c>
      <c r="BO45" s="291">
        <v>23</v>
      </c>
      <c r="BP45" s="291">
        <v>31</v>
      </c>
      <c r="BQ45" s="291">
        <v>15</v>
      </c>
      <c r="BR45" s="291">
        <v>28</v>
      </c>
      <c r="BS45" s="291">
        <v>17</v>
      </c>
      <c r="BT45" s="291">
        <v>30</v>
      </c>
      <c r="BU45" s="291">
        <v>17</v>
      </c>
      <c r="BV45" s="291">
        <v>10</v>
      </c>
      <c r="BW45" s="291">
        <v>8</v>
      </c>
    </row>
    <row r="46" spans="1:75" x14ac:dyDescent="0.2">
      <c r="A46" s="291" t="s">
        <v>216</v>
      </c>
      <c r="B46" s="291">
        <v>5</v>
      </c>
      <c r="C46" s="291">
        <v>2</v>
      </c>
      <c r="D46" s="291">
        <v>7</v>
      </c>
      <c r="E46" s="291">
        <v>4</v>
      </c>
      <c r="F46" s="291">
        <v>9</v>
      </c>
      <c r="G46" s="291">
        <v>100</v>
      </c>
      <c r="H46" s="291">
        <v>7</v>
      </c>
      <c r="I46" s="291">
        <v>1</v>
      </c>
      <c r="J46" s="291">
        <v>1</v>
      </c>
      <c r="K46" s="291">
        <v>2</v>
      </c>
      <c r="L46" s="291">
        <v>0</v>
      </c>
      <c r="M46" s="291">
        <v>19</v>
      </c>
      <c r="N46" s="291">
        <v>3</v>
      </c>
      <c r="O46" s="291">
        <v>6</v>
      </c>
      <c r="P46" s="291">
        <v>3</v>
      </c>
      <c r="Q46" s="291">
        <v>4</v>
      </c>
      <c r="R46" s="291">
        <v>8</v>
      </c>
      <c r="S46" s="291">
        <v>5</v>
      </c>
      <c r="T46" s="291">
        <v>0</v>
      </c>
      <c r="U46" s="291">
        <v>0</v>
      </c>
      <c r="V46" s="291">
        <v>8</v>
      </c>
      <c r="W46" s="291">
        <v>1</v>
      </c>
      <c r="X46" s="291">
        <v>3</v>
      </c>
      <c r="Y46" s="291">
        <v>2</v>
      </c>
      <c r="Z46" s="291">
        <v>1</v>
      </c>
      <c r="AA46" s="291">
        <v>4</v>
      </c>
      <c r="AB46" s="291">
        <v>6</v>
      </c>
      <c r="AC46" s="291">
        <v>6</v>
      </c>
      <c r="AD46" s="291">
        <v>8</v>
      </c>
      <c r="AE46" s="291">
        <v>4</v>
      </c>
      <c r="AF46" s="291">
        <v>10</v>
      </c>
      <c r="AG46" s="291">
        <v>47</v>
      </c>
      <c r="AH46" s="291">
        <v>0</v>
      </c>
      <c r="AI46" s="291">
        <v>4</v>
      </c>
      <c r="AJ46" s="291">
        <v>1</v>
      </c>
      <c r="AK46" s="291">
        <v>3</v>
      </c>
      <c r="AL46" s="291">
        <v>12</v>
      </c>
      <c r="AM46" s="291">
        <v>9</v>
      </c>
      <c r="AN46" s="291">
        <v>14</v>
      </c>
      <c r="AO46" s="291">
        <v>4</v>
      </c>
      <c r="AP46" s="291">
        <v>3</v>
      </c>
      <c r="AQ46" s="291">
        <v>9</v>
      </c>
      <c r="AR46" s="291">
        <v>10</v>
      </c>
      <c r="AS46" s="291">
        <v>2</v>
      </c>
      <c r="AT46" s="291">
        <v>18</v>
      </c>
      <c r="AU46" s="291">
        <v>8</v>
      </c>
      <c r="AV46" s="291">
        <v>4</v>
      </c>
      <c r="AW46" s="291">
        <v>19</v>
      </c>
      <c r="AX46" s="291">
        <v>1</v>
      </c>
      <c r="AY46" s="291">
        <v>3</v>
      </c>
      <c r="AZ46" s="291">
        <v>41</v>
      </c>
      <c r="BA46" s="291">
        <v>26</v>
      </c>
      <c r="BB46" s="291">
        <v>1</v>
      </c>
      <c r="BC46" s="291">
        <v>2</v>
      </c>
      <c r="BD46" s="291">
        <v>0</v>
      </c>
      <c r="BE46" s="291">
        <v>8</v>
      </c>
      <c r="BF46" s="291">
        <v>0</v>
      </c>
      <c r="BG46" s="291">
        <v>5</v>
      </c>
      <c r="BH46" s="291">
        <v>1</v>
      </c>
      <c r="BI46" s="291">
        <v>1</v>
      </c>
      <c r="BJ46" s="291">
        <v>1</v>
      </c>
      <c r="BK46" s="291">
        <v>1</v>
      </c>
      <c r="BL46" s="291">
        <v>7</v>
      </c>
      <c r="BM46" s="291">
        <v>3</v>
      </c>
      <c r="BN46" s="291">
        <v>1</v>
      </c>
      <c r="BO46" s="291">
        <v>6</v>
      </c>
      <c r="BP46" s="291">
        <v>7</v>
      </c>
      <c r="BQ46" s="291">
        <v>6</v>
      </c>
      <c r="BR46" s="291">
        <v>22</v>
      </c>
      <c r="BS46" s="291">
        <v>4</v>
      </c>
      <c r="BT46" s="291">
        <v>7</v>
      </c>
      <c r="BU46" s="291">
        <v>12</v>
      </c>
      <c r="BV46" s="291">
        <v>3</v>
      </c>
      <c r="BW46" s="291">
        <v>3</v>
      </c>
    </row>
    <row r="47" spans="1:75" x14ac:dyDescent="0.2">
      <c r="A47" s="291" t="s">
        <v>24</v>
      </c>
      <c r="B47" s="291">
        <f>SUM(B27:B46)</f>
        <v>913</v>
      </c>
      <c r="C47" s="291">
        <f t="shared" ref="C47:BN47" si="2">SUM(C27:C46)</f>
        <v>777</v>
      </c>
      <c r="D47" s="291">
        <f t="shared" si="2"/>
        <v>846</v>
      </c>
      <c r="E47" s="291">
        <f t="shared" si="2"/>
        <v>807</v>
      </c>
      <c r="F47" s="291">
        <f t="shared" si="2"/>
        <v>1055</v>
      </c>
      <c r="G47" s="291">
        <f t="shared" si="2"/>
        <v>10012</v>
      </c>
      <c r="H47" s="291">
        <f t="shared" si="2"/>
        <v>3024</v>
      </c>
      <c r="I47" s="291">
        <f t="shared" si="2"/>
        <v>358</v>
      </c>
      <c r="J47" s="291">
        <f t="shared" si="2"/>
        <v>819</v>
      </c>
      <c r="K47" s="291">
        <f t="shared" si="2"/>
        <v>448</v>
      </c>
      <c r="L47" s="291">
        <f t="shared" si="2"/>
        <v>592</v>
      </c>
      <c r="M47" s="291">
        <f t="shared" si="2"/>
        <v>880</v>
      </c>
      <c r="N47" s="291">
        <f t="shared" si="2"/>
        <v>563</v>
      </c>
      <c r="O47" s="291">
        <f t="shared" si="2"/>
        <v>828</v>
      </c>
      <c r="P47" s="291">
        <f t="shared" si="2"/>
        <v>1405</v>
      </c>
      <c r="Q47" s="291">
        <f t="shared" si="2"/>
        <v>766</v>
      </c>
      <c r="R47" s="291">
        <f t="shared" si="2"/>
        <v>1497</v>
      </c>
      <c r="S47" s="291">
        <f t="shared" si="2"/>
        <v>740</v>
      </c>
      <c r="T47" s="291">
        <f t="shared" si="2"/>
        <v>492</v>
      </c>
      <c r="U47" s="291">
        <f t="shared" si="2"/>
        <v>674</v>
      </c>
      <c r="V47" s="291">
        <f t="shared" si="2"/>
        <v>1448</v>
      </c>
      <c r="W47" s="291">
        <f t="shared" si="2"/>
        <v>843</v>
      </c>
      <c r="X47" s="291">
        <f t="shared" si="2"/>
        <v>581</v>
      </c>
      <c r="Y47" s="291">
        <f t="shared" si="2"/>
        <v>652</v>
      </c>
      <c r="Z47" s="291">
        <f t="shared" si="2"/>
        <v>697</v>
      </c>
      <c r="AA47" s="291">
        <f t="shared" si="2"/>
        <v>1722</v>
      </c>
      <c r="AB47" s="291">
        <f t="shared" si="2"/>
        <v>1226</v>
      </c>
      <c r="AC47" s="291">
        <f t="shared" si="2"/>
        <v>1041</v>
      </c>
      <c r="AD47" s="291">
        <f t="shared" si="2"/>
        <v>1240</v>
      </c>
      <c r="AE47" s="291">
        <f t="shared" si="2"/>
        <v>1480</v>
      </c>
      <c r="AF47" s="291">
        <f t="shared" si="2"/>
        <v>515</v>
      </c>
      <c r="AG47" s="291">
        <f t="shared" si="2"/>
        <v>1112</v>
      </c>
      <c r="AH47" s="291">
        <f t="shared" si="2"/>
        <v>567</v>
      </c>
      <c r="AI47" s="291">
        <f t="shared" si="2"/>
        <v>1385</v>
      </c>
      <c r="AJ47" s="291">
        <f t="shared" si="2"/>
        <v>522</v>
      </c>
      <c r="AK47" s="291">
        <f t="shared" si="2"/>
        <v>849</v>
      </c>
      <c r="AL47" s="291">
        <f t="shared" si="2"/>
        <v>1381</v>
      </c>
      <c r="AM47" s="291">
        <f t="shared" si="2"/>
        <v>2216</v>
      </c>
      <c r="AN47" s="291">
        <f t="shared" si="2"/>
        <v>2074</v>
      </c>
      <c r="AO47" s="291">
        <f t="shared" si="2"/>
        <v>1203</v>
      </c>
      <c r="AP47" s="291">
        <f t="shared" si="2"/>
        <v>1182</v>
      </c>
      <c r="AQ47" s="291">
        <f t="shared" si="2"/>
        <v>1728</v>
      </c>
      <c r="AR47" s="291">
        <f t="shared" si="2"/>
        <v>1379</v>
      </c>
      <c r="AS47" s="291">
        <f t="shared" si="2"/>
        <v>948</v>
      </c>
      <c r="AT47" s="291">
        <f t="shared" si="2"/>
        <v>4506</v>
      </c>
      <c r="AU47" s="291">
        <f t="shared" si="2"/>
        <v>1459</v>
      </c>
      <c r="AV47" s="291">
        <f t="shared" si="2"/>
        <v>730</v>
      </c>
      <c r="AW47" s="291">
        <f t="shared" si="2"/>
        <v>1046</v>
      </c>
      <c r="AX47" s="291">
        <f t="shared" si="2"/>
        <v>2809</v>
      </c>
      <c r="AY47" s="291">
        <f t="shared" si="2"/>
        <v>1386</v>
      </c>
      <c r="AZ47" s="291">
        <f t="shared" si="2"/>
        <v>5027</v>
      </c>
      <c r="BA47" s="291">
        <f t="shared" si="2"/>
        <v>3578</v>
      </c>
      <c r="BB47" s="291">
        <f t="shared" si="2"/>
        <v>1247</v>
      </c>
      <c r="BC47" s="291">
        <f t="shared" si="2"/>
        <v>751</v>
      </c>
      <c r="BD47" s="291">
        <f t="shared" si="2"/>
        <v>185</v>
      </c>
      <c r="BE47" s="291">
        <f t="shared" si="2"/>
        <v>1100</v>
      </c>
      <c r="BF47" s="291">
        <f t="shared" si="2"/>
        <v>905</v>
      </c>
      <c r="BG47" s="291">
        <f t="shared" si="2"/>
        <v>987</v>
      </c>
      <c r="BH47" s="291">
        <f t="shared" si="2"/>
        <v>351</v>
      </c>
      <c r="BI47" s="291">
        <f t="shared" si="2"/>
        <v>908</v>
      </c>
      <c r="BJ47" s="291">
        <f t="shared" si="2"/>
        <v>278</v>
      </c>
      <c r="BK47" s="291">
        <f t="shared" si="2"/>
        <v>322</v>
      </c>
      <c r="BL47" s="291">
        <f t="shared" si="2"/>
        <v>1324</v>
      </c>
      <c r="BM47" s="291">
        <f t="shared" si="2"/>
        <v>3087</v>
      </c>
      <c r="BN47" s="291">
        <f t="shared" si="2"/>
        <v>1085</v>
      </c>
      <c r="BO47" s="291">
        <f t="shared" ref="BO47:BW47" si="3">SUM(BO27:BO46)</f>
        <v>1541</v>
      </c>
      <c r="BP47" s="291">
        <f t="shared" si="3"/>
        <v>2325</v>
      </c>
      <c r="BQ47" s="291">
        <f t="shared" si="3"/>
        <v>1440</v>
      </c>
      <c r="BR47" s="291">
        <f t="shared" si="3"/>
        <v>1291</v>
      </c>
      <c r="BS47" s="291">
        <f t="shared" si="3"/>
        <v>1256</v>
      </c>
      <c r="BT47" s="291">
        <f t="shared" si="3"/>
        <v>1614</v>
      </c>
      <c r="BU47" s="291">
        <f t="shared" si="3"/>
        <v>1081</v>
      </c>
      <c r="BV47" s="291">
        <f t="shared" si="3"/>
        <v>1432</v>
      </c>
      <c r="BW47" s="291">
        <f t="shared" si="3"/>
        <v>694</v>
      </c>
    </row>
    <row r="48" spans="1:75" s="3" customFormat="1" x14ac:dyDescent="0.2"/>
    <row r="49" spans="1:75" x14ac:dyDescent="0.2">
      <c r="A49" s="293" t="s">
        <v>141</v>
      </c>
    </row>
    <row r="50" spans="1:75" s="292" customFormat="1" x14ac:dyDescent="0.2">
      <c r="A50" s="294" t="s">
        <v>138</v>
      </c>
      <c r="B50" s="294" t="s">
        <v>26</v>
      </c>
      <c r="C50" s="294" t="s">
        <v>146</v>
      </c>
      <c r="D50" s="294" t="s">
        <v>147</v>
      </c>
      <c r="E50" s="294" t="s">
        <v>148</v>
      </c>
      <c r="F50" s="294" t="s">
        <v>30</v>
      </c>
      <c r="G50" s="294" t="s">
        <v>149</v>
      </c>
      <c r="H50" s="294" t="s">
        <v>150</v>
      </c>
      <c r="I50" s="294" t="s">
        <v>151</v>
      </c>
      <c r="J50" s="294" t="s">
        <v>152</v>
      </c>
      <c r="K50" s="294" t="s">
        <v>153</v>
      </c>
      <c r="L50" s="294" t="s">
        <v>154</v>
      </c>
      <c r="M50" s="294" t="s">
        <v>155</v>
      </c>
      <c r="N50" s="294" t="s">
        <v>156</v>
      </c>
      <c r="O50" s="294" t="s">
        <v>157</v>
      </c>
      <c r="P50" s="294" t="s">
        <v>158</v>
      </c>
      <c r="Q50" s="294" t="s">
        <v>41</v>
      </c>
      <c r="R50" s="294" t="s">
        <v>159</v>
      </c>
      <c r="S50" s="294" t="s">
        <v>160</v>
      </c>
      <c r="T50" s="294" t="s">
        <v>161</v>
      </c>
      <c r="U50" s="294" t="s">
        <v>162</v>
      </c>
      <c r="V50" s="294" t="s">
        <v>163</v>
      </c>
      <c r="W50" s="294" t="s">
        <v>164</v>
      </c>
      <c r="X50" s="294" t="s">
        <v>165</v>
      </c>
      <c r="Y50" s="294" t="s">
        <v>166</v>
      </c>
      <c r="Z50" s="294" t="s">
        <v>167</v>
      </c>
      <c r="AA50" s="294" t="s">
        <v>168</v>
      </c>
      <c r="AB50" s="294" t="s">
        <v>169</v>
      </c>
      <c r="AC50" s="294" t="s">
        <v>170</v>
      </c>
      <c r="AD50" s="294" t="s">
        <v>171</v>
      </c>
      <c r="AE50" s="294" t="s">
        <v>172</v>
      </c>
      <c r="AF50" s="294" t="s">
        <v>173</v>
      </c>
      <c r="AG50" s="294" t="s">
        <v>174</v>
      </c>
      <c r="AH50" s="294" t="s">
        <v>175</v>
      </c>
      <c r="AI50" s="294" t="s">
        <v>176</v>
      </c>
      <c r="AJ50" s="294" t="s">
        <v>177</v>
      </c>
      <c r="AK50" s="294" t="s">
        <v>178</v>
      </c>
      <c r="AL50" s="294" t="s">
        <v>179</v>
      </c>
      <c r="AM50" s="294" t="s">
        <v>180</v>
      </c>
      <c r="AN50" s="294" t="s">
        <v>181</v>
      </c>
      <c r="AO50" s="294" t="s">
        <v>182</v>
      </c>
      <c r="AP50" s="294" t="s">
        <v>66</v>
      </c>
      <c r="AQ50" s="294" t="s">
        <v>183</v>
      </c>
      <c r="AR50" s="294" t="s">
        <v>184</v>
      </c>
      <c r="AS50" s="294" t="s">
        <v>185</v>
      </c>
      <c r="AT50" s="294" t="s">
        <v>70</v>
      </c>
      <c r="AU50" s="294" t="s">
        <v>186</v>
      </c>
      <c r="AV50" s="294" t="s">
        <v>187</v>
      </c>
      <c r="AW50" s="294" t="s">
        <v>188</v>
      </c>
      <c r="AX50" s="294" t="s">
        <v>74</v>
      </c>
      <c r="AY50" s="294" t="s">
        <v>75</v>
      </c>
      <c r="AZ50" s="294" t="s">
        <v>189</v>
      </c>
      <c r="BA50" s="294" t="s">
        <v>190</v>
      </c>
      <c r="BB50" s="294" t="s">
        <v>191</v>
      </c>
      <c r="BC50" s="294" t="s">
        <v>192</v>
      </c>
      <c r="BD50" s="294" t="s">
        <v>193</v>
      </c>
      <c r="BE50" s="294" t="s">
        <v>194</v>
      </c>
      <c r="BF50" s="294" t="s">
        <v>195</v>
      </c>
      <c r="BG50" s="294" t="s">
        <v>196</v>
      </c>
      <c r="BH50" s="294" t="s">
        <v>197</v>
      </c>
      <c r="BI50" s="294" t="s">
        <v>198</v>
      </c>
      <c r="BJ50" s="294" t="s">
        <v>199</v>
      </c>
      <c r="BK50" s="294" t="s">
        <v>200</v>
      </c>
      <c r="BL50" s="294" t="s">
        <v>201</v>
      </c>
      <c r="BM50" s="294" t="s">
        <v>202</v>
      </c>
      <c r="BN50" s="294" t="s">
        <v>203</v>
      </c>
      <c r="BO50" s="294" t="s">
        <v>204</v>
      </c>
      <c r="BP50" s="294" t="s">
        <v>205</v>
      </c>
      <c r="BQ50" s="294" t="s">
        <v>206</v>
      </c>
      <c r="BR50" s="294" t="s">
        <v>207</v>
      </c>
      <c r="BS50" s="294" t="s">
        <v>208</v>
      </c>
      <c r="BT50" s="294" t="s">
        <v>209</v>
      </c>
      <c r="BU50" s="294" t="s">
        <v>210</v>
      </c>
      <c r="BV50" s="294" t="s">
        <v>211</v>
      </c>
      <c r="BW50" s="294" t="s">
        <v>212</v>
      </c>
    </row>
    <row r="51" spans="1:75" x14ac:dyDescent="0.2">
      <c r="A51" s="291" t="s">
        <v>120</v>
      </c>
      <c r="B51" s="291">
        <f>B3+B27</f>
        <v>65</v>
      </c>
      <c r="C51" s="291">
        <f t="shared" ref="C51:BN52" si="4">C3+C27</f>
        <v>45</v>
      </c>
      <c r="D51" s="291">
        <f t="shared" si="4"/>
        <v>74</v>
      </c>
      <c r="E51" s="291">
        <f t="shared" si="4"/>
        <v>37</v>
      </c>
      <c r="F51" s="291">
        <f t="shared" si="4"/>
        <v>38</v>
      </c>
      <c r="G51" s="291">
        <f t="shared" si="4"/>
        <v>713</v>
      </c>
      <c r="H51" s="291">
        <f t="shared" si="4"/>
        <v>287</v>
      </c>
      <c r="I51" s="291">
        <f t="shared" si="4"/>
        <v>26</v>
      </c>
      <c r="J51" s="291">
        <f t="shared" si="4"/>
        <v>61</v>
      </c>
      <c r="K51" s="291">
        <f t="shared" si="4"/>
        <v>22</v>
      </c>
      <c r="L51" s="291">
        <f t="shared" si="4"/>
        <v>42</v>
      </c>
      <c r="M51" s="291">
        <f t="shared" si="4"/>
        <v>38</v>
      </c>
      <c r="N51" s="291">
        <f t="shared" si="4"/>
        <v>20</v>
      </c>
      <c r="O51" s="291">
        <f t="shared" si="4"/>
        <v>47</v>
      </c>
      <c r="P51" s="291">
        <f t="shared" si="4"/>
        <v>89</v>
      </c>
      <c r="Q51" s="291">
        <f t="shared" si="4"/>
        <v>34</v>
      </c>
      <c r="R51" s="291">
        <f t="shared" si="4"/>
        <v>131</v>
      </c>
      <c r="S51" s="291">
        <f t="shared" si="4"/>
        <v>34</v>
      </c>
      <c r="T51" s="291">
        <f t="shared" si="4"/>
        <v>182</v>
      </c>
      <c r="U51" s="291">
        <f t="shared" si="4"/>
        <v>20</v>
      </c>
      <c r="V51" s="291">
        <f t="shared" si="4"/>
        <v>150</v>
      </c>
      <c r="W51" s="291">
        <f t="shared" si="4"/>
        <v>49</v>
      </c>
      <c r="X51" s="291">
        <f t="shared" si="4"/>
        <v>23</v>
      </c>
      <c r="Y51" s="291">
        <f t="shared" si="4"/>
        <v>86</v>
      </c>
      <c r="Z51" s="291">
        <f t="shared" si="4"/>
        <v>76</v>
      </c>
      <c r="AA51" s="291">
        <f t="shared" si="4"/>
        <v>121</v>
      </c>
      <c r="AB51" s="291">
        <f t="shared" si="4"/>
        <v>72</v>
      </c>
      <c r="AC51" s="291">
        <f t="shared" si="4"/>
        <v>92</v>
      </c>
      <c r="AD51" s="291">
        <f t="shared" si="4"/>
        <v>116</v>
      </c>
      <c r="AE51" s="291">
        <f t="shared" si="4"/>
        <v>70</v>
      </c>
      <c r="AF51" s="291">
        <f t="shared" si="4"/>
        <v>26</v>
      </c>
      <c r="AG51" s="291">
        <f t="shared" si="4"/>
        <v>69</v>
      </c>
      <c r="AH51" s="291">
        <f t="shared" si="4"/>
        <v>77</v>
      </c>
      <c r="AI51" s="291">
        <f t="shared" si="4"/>
        <v>26</v>
      </c>
      <c r="AJ51" s="291">
        <f t="shared" si="4"/>
        <v>31</v>
      </c>
      <c r="AK51" s="291">
        <f t="shared" si="4"/>
        <v>66</v>
      </c>
      <c r="AL51" s="291">
        <f t="shared" si="4"/>
        <v>69</v>
      </c>
      <c r="AM51" s="291">
        <f t="shared" si="4"/>
        <v>108</v>
      </c>
      <c r="AN51" s="291">
        <f t="shared" si="4"/>
        <v>129</v>
      </c>
      <c r="AO51" s="291">
        <f t="shared" si="4"/>
        <v>79</v>
      </c>
      <c r="AP51" s="291">
        <f t="shared" si="4"/>
        <v>69</v>
      </c>
      <c r="AQ51" s="291">
        <f t="shared" si="4"/>
        <v>112</v>
      </c>
      <c r="AR51" s="291">
        <f t="shared" si="4"/>
        <v>70</v>
      </c>
      <c r="AS51" s="291">
        <f t="shared" si="4"/>
        <v>44</v>
      </c>
      <c r="AT51" s="291">
        <f t="shared" si="4"/>
        <v>334</v>
      </c>
      <c r="AU51" s="291">
        <f t="shared" si="4"/>
        <v>63</v>
      </c>
      <c r="AV51" s="291">
        <f t="shared" si="4"/>
        <v>79</v>
      </c>
      <c r="AW51" s="291">
        <f t="shared" si="4"/>
        <v>53</v>
      </c>
      <c r="AX51" s="291">
        <f t="shared" si="4"/>
        <v>379</v>
      </c>
      <c r="AY51" s="291">
        <f t="shared" si="4"/>
        <v>150</v>
      </c>
      <c r="AZ51" s="291">
        <f t="shared" si="4"/>
        <v>302</v>
      </c>
      <c r="BA51" s="291">
        <f t="shared" si="4"/>
        <v>450</v>
      </c>
      <c r="BB51" s="291">
        <f t="shared" si="4"/>
        <v>118</v>
      </c>
      <c r="BC51" s="291">
        <f t="shared" si="4"/>
        <v>64</v>
      </c>
      <c r="BD51" s="291">
        <f t="shared" si="4"/>
        <v>16</v>
      </c>
      <c r="BE51" s="291">
        <f t="shared" si="4"/>
        <v>88</v>
      </c>
      <c r="BF51" s="291">
        <f t="shared" si="4"/>
        <v>77</v>
      </c>
      <c r="BG51" s="291">
        <f t="shared" si="4"/>
        <v>94</v>
      </c>
      <c r="BH51" s="291">
        <f t="shared" si="4"/>
        <v>38</v>
      </c>
      <c r="BI51" s="291">
        <f t="shared" si="4"/>
        <v>47</v>
      </c>
      <c r="BJ51" s="291">
        <f t="shared" si="4"/>
        <v>24</v>
      </c>
      <c r="BK51" s="291">
        <f t="shared" si="4"/>
        <v>27</v>
      </c>
      <c r="BL51" s="291">
        <f t="shared" si="4"/>
        <v>63</v>
      </c>
      <c r="BM51" s="291">
        <f t="shared" si="4"/>
        <v>588</v>
      </c>
      <c r="BN51" s="291">
        <f t="shared" si="4"/>
        <v>85</v>
      </c>
      <c r="BO51" s="291">
        <f t="shared" ref="BO51:BW55" si="5">BO3+BO27</f>
        <v>111</v>
      </c>
      <c r="BP51" s="291">
        <f t="shared" si="5"/>
        <v>211</v>
      </c>
      <c r="BQ51" s="291">
        <f t="shared" si="5"/>
        <v>185</v>
      </c>
      <c r="BR51" s="291">
        <f t="shared" si="5"/>
        <v>102</v>
      </c>
      <c r="BS51" s="291">
        <f t="shared" si="5"/>
        <v>117</v>
      </c>
      <c r="BT51" s="291">
        <f t="shared" si="5"/>
        <v>119</v>
      </c>
      <c r="BU51" s="291">
        <f t="shared" si="5"/>
        <v>72</v>
      </c>
      <c r="BV51" s="291">
        <f t="shared" si="5"/>
        <v>162</v>
      </c>
      <c r="BW51" s="291">
        <f t="shared" si="5"/>
        <v>60</v>
      </c>
    </row>
    <row r="52" spans="1:75" x14ac:dyDescent="0.2">
      <c r="A52" s="291" t="s">
        <v>121</v>
      </c>
      <c r="B52" s="291">
        <f t="shared" ref="B52:Q71" si="6">B4+B28</f>
        <v>81</v>
      </c>
      <c r="C52" s="291">
        <f t="shared" si="6"/>
        <v>57</v>
      </c>
      <c r="D52" s="291">
        <f t="shared" si="6"/>
        <v>83</v>
      </c>
      <c r="E52" s="291">
        <f t="shared" si="6"/>
        <v>64</v>
      </c>
      <c r="F52" s="291">
        <f t="shared" si="6"/>
        <v>37</v>
      </c>
      <c r="G52" s="291">
        <f t="shared" si="6"/>
        <v>873</v>
      </c>
      <c r="H52" s="291">
        <f t="shared" si="6"/>
        <v>289</v>
      </c>
      <c r="I52" s="291">
        <f t="shared" si="6"/>
        <v>22</v>
      </c>
      <c r="J52" s="291">
        <f t="shared" si="6"/>
        <v>78</v>
      </c>
      <c r="K52" s="291">
        <f t="shared" si="6"/>
        <v>31</v>
      </c>
      <c r="L52" s="291">
        <f t="shared" si="6"/>
        <v>56</v>
      </c>
      <c r="M52" s="291">
        <f t="shared" si="6"/>
        <v>65</v>
      </c>
      <c r="N52" s="291">
        <f t="shared" si="6"/>
        <v>31</v>
      </c>
      <c r="O52" s="291">
        <f t="shared" si="6"/>
        <v>45</v>
      </c>
      <c r="P52" s="291">
        <f t="shared" si="6"/>
        <v>86</v>
      </c>
      <c r="Q52" s="291">
        <f t="shared" si="6"/>
        <v>56</v>
      </c>
      <c r="R52" s="291">
        <f t="shared" si="4"/>
        <v>182</v>
      </c>
      <c r="S52" s="291">
        <f t="shared" si="4"/>
        <v>37</v>
      </c>
      <c r="T52" s="291">
        <f t="shared" si="4"/>
        <v>110</v>
      </c>
      <c r="U52" s="291">
        <f t="shared" si="4"/>
        <v>18</v>
      </c>
      <c r="V52" s="291">
        <f t="shared" si="4"/>
        <v>138</v>
      </c>
      <c r="W52" s="291">
        <f t="shared" si="4"/>
        <v>62</v>
      </c>
      <c r="X52" s="291">
        <f t="shared" si="4"/>
        <v>41</v>
      </c>
      <c r="Y52" s="291">
        <f t="shared" si="4"/>
        <v>68</v>
      </c>
      <c r="Z52" s="291">
        <f t="shared" si="4"/>
        <v>65</v>
      </c>
      <c r="AA52" s="291">
        <f t="shared" si="4"/>
        <v>283</v>
      </c>
      <c r="AB52" s="291">
        <f t="shared" si="4"/>
        <v>94</v>
      </c>
      <c r="AC52" s="291">
        <f t="shared" si="4"/>
        <v>81</v>
      </c>
      <c r="AD52" s="291">
        <f t="shared" si="4"/>
        <v>108</v>
      </c>
      <c r="AE52" s="291">
        <f t="shared" si="4"/>
        <v>104</v>
      </c>
      <c r="AF52" s="291">
        <f t="shared" si="4"/>
        <v>37</v>
      </c>
      <c r="AG52" s="291">
        <f t="shared" si="4"/>
        <v>73</v>
      </c>
      <c r="AH52" s="291">
        <f t="shared" si="4"/>
        <v>144</v>
      </c>
      <c r="AI52" s="291">
        <f t="shared" si="4"/>
        <v>25</v>
      </c>
      <c r="AJ52" s="291">
        <f t="shared" si="4"/>
        <v>35</v>
      </c>
      <c r="AK52" s="291">
        <f t="shared" si="4"/>
        <v>79</v>
      </c>
      <c r="AL52" s="291">
        <f t="shared" si="4"/>
        <v>93</v>
      </c>
      <c r="AM52" s="291">
        <f t="shared" si="4"/>
        <v>131</v>
      </c>
      <c r="AN52" s="291">
        <f t="shared" si="4"/>
        <v>119</v>
      </c>
      <c r="AO52" s="291">
        <f t="shared" si="4"/>
        <v>80</v>
      </c>
      <c r="AP52" s="291">
        <f t="shared" si="4"/>
        <v>96</v>
      </c>
      <c r="AQ52" s="291">
        <f t="shared" si="4"/>
        <v>147</v>
      </c>
      <c r="AR52" s="291">
        <f t="shared" si="4"/>
        <v>86</v>
      </c>
      <c r="AS52" s="291">
        <f t="shared" si="4"/>
        <v>52</v>
      </c>
      <c r="AT52" s="291">
        <f t="shared" si="4"/>
        <v>300</v>
      </c>
      <c r="AU52" s="291">
        <f t="shared" si="4"/>
        <v>69</v>
      </c>
      <c r="AV52" s="291">
        <f t="shared" si="4"/>
        <v>44</v>
      </c>
      <c r="AW52" s="291">
        <f t="shared" si="4"/>
        <v>45</v>
      </c>
      <c r="AX52" s="291">
        <f t="shared" si="4"/>
        <v>357</v>
      </c>
      <c r="AY52" s="291">
        <f t="shared" si="4"/>
        <v>140</v>
      </c>
      <c r="AZ52" s="291">
        <f t="shared" si="4"/>
        <v>437</v>
      </c>
      <c r="BA52" s="291">
        <f t="shared" si="4"/>
        <v>356</v>
      </c>
      <c r="BB52" s="291">
        <f t="shared" si="4"/>
        <v>148</v>
      </c>
      <c r="BC52" s="291">
        <f t="shared" si="4"/>
        <v>44</v>
      </c>
      <c r="BD52" s="291">
        <f t="shared" si="4"/>
        <v>10</v>
      </c>
      <c r="BE52" s="291">
        <f t="shared" si="4"/>
        <v>99</v>
      </c>
      <c r="BF52" s="291">
        <f t="shared" si="4"/>
        <v>85</v>
      </c>
      <c r="BG52" s="291">
        <f t="shared" si="4"/>
        <v>89</v>
      </c>
      <c r="BH52" s="291">
        <f t="shared" si="4"/>
        <v>29</v>
      </c>
      <c r="BI52" s="291">
        <f t="shared" si="4"/>
        <v>86</v>
      </c>
      <c r="BJ52" s="291">
        <f t="shared" si="4"/>
        <v>32</v>
      </c>
      <c r="BK52" s="291">
        <f t="shared" si="4"/>
        <v>53</v>
      </c>
      <c r="BL52" s="291">
        <f t="shared" si="4"/>
        <v>88</v>
      </c>
      <c r="BM52" s="291">
        <f t="shared" si="4"/>
        <v>265</v>
      </c>
      <c r="BN52" s="291">
        <f t="shared" si="4"/>
        <v>80</v>
      </c>
      <c r="BO52" s="291">
        <f t="shared" si="5"/>
        <v>141</v>
      </c>
      <c r="BP52" s="291">
        <f t="shared" si="5"/>
        <v>239</v>
      </c>
      <c r="BQ52" s="291">
        <f t="shared" si="5"/>
        <v>149</v>
      </c>
      <c r="BR52" s="291">
        <f t="shared" si="5"/>
        <v>140</v>
      </c>
      <c r="BS52" s="291">
        <f t="shared" si="5"/>
        <v>156</v>
      </c>
      <c r="BT52" s="291">
        <f t="shared" si="5"/>
        <v>130</v>
      </c>
      <c r="BU52" s="291">
        <f t="shared" si="5"/>
        <v>91</v>
      </c>
      <c r="BV52" s="291">
        <f t="shared" si="5"/>
        <v>238</v>
      </c>
      <c r="BW52" s="291">
        <f t="shared" si="5"/>
        <v>61</v>
      </c>
    </row>
    <row r="53" spans="1:75" x14ac:dyDescent="0.2">
      <c r="A53" s="291" t="s">
        <v>122</v>
      </c>
      <c r="B53" s="291">
        <f t="shared" si="6"/>
        <v>81</v>
      </c>
      <c r="C53" s="291">
        <f t="shared" ref="C53:BN56" si="7">C5+C29</f>
        <v>64</v>
      </c>
      <c r="D53" s="291">
        <f t="shared" si="7"/>
        <v>47</v>
      </c>
      <c r="E53" s="291">
        <f t="shared" si="7"/>
        <v>59</v>
      </c>
      <c r="F53" s="291">
        <f t="shared" si="7"/>
        <v>41</v>
      </c>
      <c r="G53" s="291">
        <f t="shared" si="7"/>
        <v>814</v>
      </c>
      <c r="H53" s="291">
        <f t="shared" si="7"/>
        <v>243</v>
      </c>
      <c r="I53" s="291">
        <f t="shared" si="7"/>
        <v>25</v>
      </c>
      <c r="J53" s="291">
        <f t="shared" si="7"/>
        <v>86</v>
      </c>
      <c r="K53" s="291">
        <f t="shared" si="7"/>
        <v>41</v>
      </c>
      <c r="L53" s="291">
        <f t="shared" si="7"/>
        <v>45</v>
      </c>
      <c r="M53" s="291">
        <f t="shared" si="7"/>
        <v>65</v>
      </c>
      <c r="N53" s="291">
        <f t="shared" si="7"/>
        <v>44</v>
      </c>
      <c r="O53" s="291">
        <f t="shared" si="7"/>
        <v>36</v>
      </c>
      <c r="P53" s="291">
        <f t="shared" si="7"/>
        <v>121</v>
      </c>
      <c r="Q53" s="291">
        <f t="shared" si="7"/>
        <v>57</v>
      </c>
      <c r="R53" s="291">
        <f t="shared" si="7"/>
        <v>146</v>
      </c>
      <c r="S53" s="291">
        <f t="shared" si="7"/>
        <v>36</v>
      </c>
      <c r="T53" s="291">
        <f t="shared" si="7"/>
        <v>38</v>
      </c>
      <c r="U53" s="291">
        <f t="shared" si="7"/>
        <v>17</v>
      </c>
      <c r="V53" s="291">
        <f t="shared" si="7"/>
        <v>135</v>
      </c>
      <c r="W53" s="291">
        <f t="shared" si="7"/>
        <v>63</v>
      </c>
      <c r="X53" s="291">
        <f t="shared" si="7"/>
        <v>35</v>
      </c>
      <c r="Y53" s="291">
        <f t="shared" si="7"/>
        <v>41</v>
      </c>
      <c r="Z53" s="291">
        <f t="shared" si="7"/>
        <v>79</v>
      </c>
      <c r="AA53" s="291">
        <f t="shared" si="7"/>
        <v>320</v>
      </c>
      <c r="AB53" s="291">
        <f t="shared" si="7"/>
        <v>112</v>
      </c>
      <c r="AC53" s="291">
        <f t="shared" si="7"/>
        <v>82</v>
      </c>
      <c r="AD53" s="291">
        <f t="shared" si="7"/>
        <v>90</v>
      </c>
      <c r="AE53" s="291">
        <f t="shared" si="7"/>
        <v>149</v>
      </c>
      <c r="AF53" s="291">
        <f t="shared" si="7"/>
        <v>64</v>
      </c>
      <c r="AG53" s="291">
        <f t="shared" si="7"/>
        <v>86</v>
      </c>
      <c r="AH53" s="291">
        <f t="shared" si="7"/>
        <v>79</v>
      </c>
      <c r="AI53" s="291">
        <f t="shared" si="7"/>
        <v>38</v>
      </c>
      <c r="AJ53" s="291">
        <f t="shared" si="7"/>
        <v>29</v>
      </c>
      <c r="AK53" s="291">
        <f t="shared" si="7"/>
        <v>67</v>
      </c>
      <c r="AL53" s="291">
        <f t="shared" si="7"/>
        <v>120</v>
      </c>
      <c r="AM53" s="291">
        <f t="shared" si="7"/>
        <v>161</v>
      </c>
      <c r="AN53" s="291">
        <f t="shared" si="7"/>
        <v>119</v>
      </c>
      <c r="AO53" s="291">
        <f t="shared" si="7"/>
        <v>70</v>
      </c>
      <c r="AP53" s="291">
        <f t="shared" si="7"/>
        <v>98</v>
      </c>
      <c r="AQ53" s="291">
        <f t="shared" si="7"/>
        <v>104</v>
      </c>
      <c r="AR53" s="291">
        <f t="shared" si="7"/>
        <v>102</v>
      </c>
      <c r="AS53" s="291">
        <f t="shared" si="7"/>
        <v>46</v>
      </c>
      <c r="AT53" s="291">
        <f t="shared" si="7"/>
        <v>356</v>
      </c>
      <c r="AU53" s="291">
        <f t="shared" si="7"/>
        <v>91</v>
      </c>
      <c r="AV53" s="291">
        <f t="shared" si="7"/>
        <v>41</v>
      </c>
      <c r="AW53" s="291">
        <f t="shared" si="7"/>
        <v>48</v>
      </c>
      <c r="AX53" s="291">
        <f t="shared" si="7"/>
        <v>252</v>
      </c>
      <c r="AY53" s="291">
        <f t="shared" si="7"/>
        <v>110</v>
      </c>
      <c r="AZ53" s="291">
        <f t="shared" si="7"/>
        <v>484</v>
      </c>
      <c r="BA53" s="291">
        <f t="shared" si="7"/>
        <v>246</v>
      </c>
      <c r="BB53" s="291">
        <f t="shared" si="7"/>
        <v>161</v>
      </c>
      <c r="BC53" s="291">
        <f t="shared" si="7"/>
        <v>47</v>
      </c>
      <c r="BD53" s="291">
        <f t="shared" si="7"/>
        <v>23</v>
      </c>
      <c r="BE53" s="291">
        <f t="shared" si="7"/>
        <v>90</v>
      </c>
      <c r="BF53" s="291">
        <f t="shared" si="7"/>
        <v>82</v>
      </c>
      <c r="BG53" s="291">
        <f t="shared" si="7"/>
        <v>90</v>
      </c>
      <c r="BH53" s="291">
        <f t="shared" si="7"/>
        <v>32</v>
      </c>
      <c r="BI53" s="291">
        <f t="shared" si="7"/>
        <v>96</v>
      </c>
      <c r="BJ53" s="291">
        <f t="shared" si="7"/>
        <v>35</v>
      </c>
      <c r="BK53" s="291">
        <f t="shared" si="7"/>
        <v>58</v>
      </c>
      <c r="BL53" s="291">
        <f t="shared" si="7"/>
        <v>107</v>
      </c>
      <c r="BM53" s="291">
        <f t="shared" si="7"/>
        <v>150</v>
      </c>
      <c r="BN53" s="291">
        <f t="shared" si="7"/>
        <v>69</v>
      </c>
      <c r="BO53" s="291">
        <f t="shared" si="5"/>
        <v>130</v>
      </c>
      <c r="BP53" s="291">
        <f t="shared" si="5"/>
        <v>248</v>
      </c>
      <c r="BQ53" s="291">
        <f t="shared" si="5"/>
        <v>103</v>
      </c>
      <c r="BR53" s="291">
        <f t="shared" si="5"/>
        <v>124</v>
      </c>
      <c r="BS53" s="291">
        <f t="shared" si="5"/>
        <v>111</v>
      </c>
      <c r="BT53" s="291">
        <f t="shared" si="5"/>
        <v>129</v>
      </c>
      <c r="BU53" s="291">
        <f t="shared" si="5"/>
        <v>52</v>
      </c>
      <c r="BV53" s="291">
        <f t="shared" si="5"/>
        <v>176</v>
      </c>
      <c r="BW53" s="291">
        <f t="shared" si="5"/>
        <v>97</v>
      </c>
    </row>
    <row r="54" spans="1:75" x14ac:dyDescent="0.2">
      <c r="A54" s="291" t="s">
        <v>123</v>
      </c>
      <c r="B54" s="291">
        <f t="shared" si="6"/>
        <v>88</v>
      </c>
      <c r="C54" s="291">
        <f t="shared" si="7"/>
        <v>72</v>
      </c>
      <c r="D54" s="291">
        <f t="shared" si="7"/>
        <v>71</v>
      </c>
      <c r="E54" s="291">
        <f t="shared" si="7"/>
        <v>61</v>
      </c>
      <c r="F54" s="291">
        <f t="shared" si="7"/>
        <v>114</v>
      </c>
      <c r="G54" s="291">
        <f t="shared" si="7"/>
        <v>1250</v>
      </c>
      <c r="H54" s="291">
        <f t="shared" si="7"/>
        <v>316</v>
      </c>
      <c r="I54" s="291">
        <f t="shared" si="7"/>
        <v>22</v>
      </c>
      <c r="J54" s="291">
        <f t="shared" si="7"/>
        <v>109</v>
      </c>
      <c r="K54" s="291">
        <f t="shared" si="7"/>
        <v>31</v>
      </c>
      <c r="L54" s="291">
        <f t="shared" si="7"/>
        <v>53</v>
      </c>
      <c r="M54" s="291">
        <f t="shared" si="7"/>
        <v>156</v>
      </c>
      <c r="N54" s="291">
        <f t="shared" si="7"/>
        <v>31</v>
      </c>
      <c r="O54" s="291">
        <f t="shared" si="7"/>
        <v>55</v>
      </c>
      <c r="P54" s="291">
        <f t="shared" si="7"/>
        <v>165</v>
      </c>
      <c r="Q54" s="291">
        <f t="shared" si="7"/>
        <v>70</v>
      </c>
      <c r="R54" s="291">
        <f t="shared" si="7"/>
        <v>134</v>
      </c>
      <c r="S54" s="291">
        <f t="shared" si="7"/>
        <v>41</v>
      </c>
      <c r="T54" s="291">
        <f t="shared" si="7"/>
        <v>17</v>
      </c>
      <c r="U54" s="291">
        <f t="shared" si="7"/>
        <v>12</v>
      </c>
      <c r="V54" s="291">
        <f t="shared" si="7"/>
        <v>151</v>
      </c>
      <c r="W54" s="291">
        <f t="shared" si="7"/>
        <v>84</v>
      </c>
      <c r="X54" s="291">
        <f t="shared" si="7"/>
        <v>57</v>
      </c>
      <c r="Y54" s="291">
        <f t="shared" si="7"/>
        <v>52</v>
      </c>
      <c r="Z54" s="291">
        <f t="shared" si="7"/>
        <v>47</v>
      </c>
      <c r="AA54" s="291">
        <f t="shared" si="7"/>
        <v>197</v>
      </c>
      <c r="AB54" s="291">
        <f t="shared" si="7"/>
        <v>104</v>
      </c>
      <c r="AC54" s="291">
        <f t="shared" si="7"/>
        <v>96</v>
      </c>
      <c r="AD54" s="291">
        <f t="shared" si="7"/>
        <v>110</v>
      </c>
      <c r="AE54" s="291">
        <f t="shared" si="7"/>
        <v>296</v>
      </c>
      <c r="AF54" s="291">
        <f t="shared" si="7"/>
        <v>78</v>
      </c>
      <c r="AG54" s="291">
        <f t="shared" si="7"/>
        <v>127</v>
      </c>
      <c r="AH54" s="291">
        <f t="shared" si="7"/>
        <v>34</v>
      </c>
      <c r="AI54" s="291">
        <f t="shared" si="7"/>
        <v>55</v>
      </c>
      <c r="AJ54" s="291">
        <f t="shared" si="7"/>
        <v>47</v>
      </c>
      <c r="AK54" s="291">
        <f t="shared" si="7"/>
        <v>62</v>
      </c>
      <c r="AL54" s="291">
        <f t="shared" si="7"/>
        <v>130</v>
      </c>
      <c r="AM54" s="291">
        <f t="shared" si="7"/>
        <v>207</v>
      </c>
      <c r="AN54" s="291">
        <f t="shared" si="7"/>
        <v>156</v>
      </c>
      <c r="AO54" s="291">
        <f t="shared" si="7"/>
        <v>110</v>
      </c>
      <c r="AP54" s="291">
        <f t="shared" si="7"/>
        <v>105</v>
      </c>
      <c r="AQ54" s="291">
        <f t="shared" si="7"/>
        <v>150</v>
      </c>
      <c r="AR54" s="291">
        <f t="shared" si="7"/>
        <v>120</v>
      </c>
      <c r="AS54" s="291">
        <f t="shared" si="7"/>
        <v>91</v>
      </c>
      <c r="AT54" s="291">
        <f t="shared" si="7"/>
        <v>356</v>
      </c>
      <c r="AU54" s="291">
        <f t="shared" si="7"/>
        <v>115</v>
      </c>
      <c r="AV54" s="291">
        <f t="shared" si="7"/>
        <v>34</v>
      </c>
      <c r="AW54" s="291">
        <f t="shared" si="7"/>
        <v>51</v>
      </c>
      <c r="AX54" s="291">
        <f t="shared" si="7"/>
        <v>236</v>
      </c>
      <c r="AY54" s="291">
        <f t="shared" si="7"/>
        <v>135</v>
      </c>
      <c r="AZ54" s="291">
        <f t="shared" si="7"/>
        <v>536</v>
      </c>
      <c r="BA54" s="291">
        <f t="shared" si="7"/>
        <v>289</v>
      </c>
      <c r="BB54" s="291">
        <f t="shared" si="7"/>
        <v>126</v>
      </c>
      <c r="BC54" s="291">
        <f t="shared" si="7"/>
        <v>59</v>
      </c>
      <c r="BD54" s="291">
        <f t="shared" si="7"/>
        <v>20</v>
      </c>
      <c r="BE54" s="291">
        <f t="shared" si="7"/>
        <v>83</v>
      </c>
      <c r="BF54" s="291">
        <f t="shared" si="7"/>
        <v>122</v>
      </c>
      <c r="BG54" s="291">
        <f t="shared" si="7"/>
        <v>71</v>
      </c>
      <c r="BH54" s="291">
        <f t="shared" si="7"/>
        <v>57</v>
      </c>
      <c r="BI54" s="291">
        <f t="shared" si="7"/>
        <v>98</v>
      </c>
      <c r="BJ54" s="291">
        <f t="shared" si="7"/>
        <v>27</v>
      </c>
      <c r="BK54" s="291">
        <f t="shared" si="7"/>
        <v>37</v>
      </c>
      <c r="BL54" s="291">
        <f t="shared" si="7"/>
        <v>170</v>
      </c>
      <c r="BM54" s="291">
        <f t="shared" si="7"/>
        <v>182</v>
      </c>
      <c r="BN54" s="291">
        <f t="shared" si="7"/>
        <v>87</v>
      </c>
      <c r="BO54" s="291">
        <f t="shared" si="5"/>
        <v>161</v>
      </c>
      <c r="BP54" s="291">
        <f t="shared" si="5"/>
        <v>216</v>
      </c>
      <c r="BQ54" s="291">
        <f t="shared" si="5"/>
        <v>136</v>
      </c>
      <c r="BR54" s="291">
        <f t="shared" si="5"/>
        <v>120</v>
      </c>
      <c r="BS54" s="291">
        <f t="shared" si="5"/>
        <v>116</v>
      </c>
      <c r="BT54" s="291">
        <f t="shared" si="5"/>
        <v>174</v>
      </c>
      <c r="BU54" s="291">
        <f t="shared" si="5"/>
        <v>74</v>
      </c>
      <c r="BV54" s="291">
        <f t="shared" si="5"/>
        <v>122</v>
      </c>
      <c r="BW54" s="291">
        <f t="shared" si="5"/>
        <v>81</v>
      </c>
    </row>
    <row r="55" spans="1:75" x14ac:dyDescent="0.2">
      <c r="A55" s="291" t="s">
        <v>124</v>
      </c>
      <c r="B55" s="291">
        <f t="shared" si="6"/>
        <v>120</v>
      </c>
      <c r="C55" s="291">
        <f t="shared" si="7"/>
        <v>86</v>
      </c>
      <c r="D55" s="291">
        <f t="shared" si="7"/>
        <v>77</v>
      </c>
      <c r="E55" s="291">
        <f t="shared" si="7"/>
        <v>90</v>
      </c>
      <c r="F55" s="291">
        <f t="shared" si="7"/>
        <v>194</v>
      </c>
      <c r="G55" s="291">
        <f t="shared" si="7"/>
        <v>1916</v>
      </c>
      <c r="H55" s="291">
        <f t="shared" si="7"/>
        <v>471</v>
      </c>
      <c r="I55" s="291">
        <f t="shared" si="7"/>
        <v>52</v>
      </c>
      <c r="J55" s="291">
        <f t="shared" si="7"/>
        <v>130</v>
      </c>
      <c r="K55" s="291">
        <f t="shared" si="7"/>
        <v>55</v>
      </c>
      <c r="L55" s="291">
        <f t="shared" si="7"/>
        <v>61</v>
      </c>
      <c r="M55" s="291">
        <f t="shared" si="7"/>
        <v>215</v>
      </c>
      <c r="N55" s="291">
        <f t="shared" si="7"/>
        <v>64</v>
      </c>
      <c r="O55" s="291">
        <f t="shared" si="7"/>
        <v>139</v>
      </c>
      <c r="P55" s="291">
        <f t="shared" si="7"/>
        <v>203</v>
      </c>
      <c r="Q55" s="291">
        <f t="shared" si="7"/>
        <v>87</v>
      </c>
      <c r="R55" s="291">
        <f t="shared" si="7"/>
        <v>183</v>
      </c>
      <c r="S55" s="291">
        <f t="shared" si="7"/>
        <v>55</v>
      </c>
      <c r="T55" s="291">
        <f t="shared" si="7"/>
        <v>21</v>
      </c>
      <c r="U55" s="291">
        <f t="shared" si="7"/>
        <v>78</v>
      </c>
      <c r="V55" s="291">
        <f t="shared" si="7"/>
        <v>223</v>
      </c>
      <c r="W55" s="291">
        <f t="shared" si="7"/>
        <v>134</v>
      </c>
      <c r="X55" s="291">
        <f t="shared" si="7"/>
        <v>101</v>
      </c>
      <c r="Y55" s="291">
        <f t="shared" si="7"/>
        <v>66</v>
      </c>
      <c r="Z55" s="291">
        <f t="shared" si="7"/>
        <v>71</v>
      </c>
      <c r="AA55" s="291">
        <f t="shared" si="7"/>
        <v>140</v>
      </c>
      <c r="AB55" s="291">
        <f t="shared" si="7"/>
        <v>151</v>
      </c>
      <c r="AC55" s="291">
        <f t="shared" si="7"/>
        <v>126</v>
      </c>
      <c r="AD55" s="291">
        <f t="shared" si="7"/>
        <v>179</v>
      </c>
      <c r="AE55" s="291">
        <f t="shared" si="7"/>
        <v>276</v>
      </c>
      <c r="AF55" s="291">
        <f t="shared" si="7"/>
        <v>59</v>
      </c>
      <c r="AG55" s="291">
        <f t="shared" si="7"/>
        <v>168</v>
      </c>
      <c r="AH55" s="291">
        <f t="shared" si="7"/>
        <v>89</v>
      </c>
      <c r="AI55" s="291">
        <f t="shared" si="7"/>
        <v>67</v>
      </c>
      <c r="AJ55" s="291">
        <f t="shared" si="7"/>
        <v>79</v>
      </c>
      <c r="AK55" s="291">
        <f t="shared" si="7"/>
        <v>92</v>
      </c>
      <c r="AL55" s="291">
        <f t="shared" si="7"/>
        <v>122</v>
      </c>
      <c r="AM55" s="291">
        <f t="shared" si="7"/>
        <v>375</v>
      </c>
      <c r="AN55" s="291">
        <f t="shared" si="7"/>
        <v>248</v>
      </c>
      <c r="AO55" s="291">
        <f t="shared" si="7"/>
        <v>202</v>
      </c>
      <c r="AP55" s="291">
        <f t="shared" si="7"/>
        <v>157</v>
      </c>
      <c r="AQ55" s="291">
        <f t="shared" si="7"/>
        <v>235</v>
      </c>
      <c r="AR55" s="291">
        <f t="shared" si="7"/>
        <v>220</v>
      </c>
      <c r="AS55" s="291">
        <f t="shared" si="7"/>
        <v>189</v>
      </c>
      <c r="AT55" s="291">
        <f t="shared" si="7"/>
        <v>619</v>
      </c>
      <c r="AU55" s="291">
        <f t="shared" si="7"/>
        <v>190</v>
      </c>
      <c r="AV55" s="291">
        <f t="shared" si="7"/>
        <v>108</v>
      </c>
      <c r="AW55" s="291">
        <f t="shared" si="7"/>
        <v>75</v>
      </c>
      <c r="AX55" s="291">
        <f t="shared" si="7"/>
        <v>364</v>
      </c>
      <c r="AY55" s="291">
        <f t="shared" si="7"/>
        <v>179</v>
      </c>
      <c r="AZ55" s="291">
        <f t="shared" si="7"/>
        <v>712</v>
      </c>
      <c r="BA55" s="291">
        <f t="shared" si="7"/>
        <v>444</v>
      </c>
      <c r="BB55" s="291">
        <f t="shared" si="7"/>
        <v>134</v>
      </c>
      <c r="BC55" s="291">
        <f t="shared" si="7"/>
        <v>96</v>
      </c>
      <c r="BD55" s="291">
        <f t="shared" si="7"/>
        <v>17</v>
      </c>
      <c r="BE55" s="291">
        <f t="shared" si="7"/>
        <v>130</v>
      </c>
      <c r="BF55" s="291">
        <f t="shared" si="7"/>
        <v>159</v>
      </c>
      <c r="BG55" s="291">
        <f t="shared" si="7"/>
        <v>107</v>
      </c>
      <c r="BH55" s="291">
        <f t="shared" si="7"/>
        <v>38</v>
      </c>
      <c r="BI55" s="291">
        <f t="shared" si="7"/>
        <v>99</v>
      </c>
      <c r="BJ55" s="291">
        <f t="shared" si="7"/>
        <v>34</v>
      </c>
      <c r="BK55" s="291">
        <f t="shared" si="7"/>
        <v>17</v>
      </c>
      <c r="BL55" s="291">
        <f t="shared" si="7"/>
        <v>166</v>
      </c>
      <c r="BM55" s="291">
        <f t="shared" si="7"/>
        <v>317</v>
      </c>
      <c r="BN55" s="291">
        <f t="shared" si="7"/>
        <v>152</v>
      </c>
      <c r="BO55" s="291">
        <f t="shared" si="5"/>
        <v>206</v>
      </c>
      <c r="BP55" s="291">
        <f t="shared" si="5"/>
        <v>257</v>
      </c>
      <c r="BQ55" s="291">
        <f t="shared" si="5"/>
        <v>213</v>
      </c>
      <c r="BR55" s="291">
        <f t="shared" si="5"/>
        <v>117</v>
      </c>
      <c r="BS55" s="291">
        <f t="shared" si="5"/>
        <v>134</v>
      </c>
      <c r="BT55" s="291">
        <f t="shared" si="5"/>
        <v>228</v>
      </c>
      <c r="BU55" s="291">
        <f t="shared" si="5"/>
        <v>185</v>
      </c>
      <c r="BV55" s="291">
        <f t="shared" si="5"/>
        <v>153</v>
      </c>
      <c r="BW55" s="291">
        <f t="shared" si="5"/>
        <v>71</v>
      </c>
    </row>
    <row r="56" spans="1:75" x14ac:dyDescent="0.2">
      <c r="A56" s="291" t="s">
        <v>125</v>
      </c>
      <c r="B56" s="291">
        <f t="shared" si="6"/>
        <v>91</v>
      </c>
      <c r="C56" s="291">
        <f t="shared" si="7"/>
        <v>69</v>
      </c>
      <c r="D56" s="291">
        <f t="shared" si="7"/>
        <v>67</v>
      </c>
      <c r="E56" s="291">
        <f t="shared" si="7"/>
        <v>52</v>
      </c>
      <c r="F56" s="291">
        <f t="shared" si="7"/>
        <v>143</v>
      </c>
      <c r="G56" s="291">
        <f t="shared" si="7"/>
        <v>1055</v>
      </c>
      <c r="H56" s="291">
        <f t="shared" si="7"/>
        <v>478</v>
      </c>
      <c r="I56" s="291">
        <f t="shared" si="7"/>
        <v>49</v>
      </c>
      <c r="J56" s="291">
        <f t="shared" si="7"/>
        <v>90</v>
      </c>
      <c r="K56" s="291">
        <f t="shared" si="7"/>
        <v>29</v>
      </c>
      <c r="L56" s="291">
        <f t="shared" si="7"/>
        <v>52</v>
      </c>
      <c r="M56" s="291">
        <f t="shared" si="7"/>
        <v>55</v>
      </c>
      <c r="N56" s="291">
        <f t="shared" si="7"/>
        <v>61</v>
      </c>
      <c r="O56" s="291">
        <f t="shared" si="7"/>
        <v>154</v>
      </c>
      <c r="P56" s="291">
        <f t="shared" si="7"/>
        <v>117</v>
      </c>
      <c r="Q56" s="291">
        <f t="shared" si="7"/>
        <v>62</v>
      </c>
      <c r="R56" s="291">
        <f t="shared" si="7"/>
        <v>154</v>
      </c>
      <c r="S56" s="291">
        <f t="shared" si="7"/>
        <v>38</v>
      </c>
      <c r="T56" s="291">
        <f t="shared" si="7"/>
        <v>207</v>
      </c>
      <c r="U56" s="291">
        <f t="shared" si="7"/>
        <v>88</v>
      </c>
      <c r="V56" s="291">
        <f t="shared" si="7"/>
        <v>182</v>
      </c>
      <c r="W56" s="291">
        <f t="shared" si="7"/>
        <v>82</v>
      </c>
      <c r="X56" s="291">
        <f t="shared" si="7"/>
        <v>62</v>
      </c>
      <c r="Y56" s="291">
        <f t="shared" si="7"/>
        <v>74</v>
      </c>
      <c r="Z56" s="291">
        <f t="shared" si="7"/>
        <v>95</v>
      </c>
      <c r="AA56" s="291">
        <f t="shared" si="7"/>
        <v>99</v>
      </c>
      <c r="AB56" s="291">
        <f t="shared" si="7"/>
        <v>93</v>
      </c>
      <c r="AC56" s="291">
        <f t="shared" si="7"/>
        <v>106</v>
      </c>
      <c r="AD56" s="291">
        <f t="shared" si="7"/>
        <v>136</v>
      </c>
      <c r="AE56" s="291">
        <f t="shared" si="7"/>
        <v>145</v>
      </c>
      <c r="AF56" s="291">
        <f t="shared" si="7"/>
        <v>36</v>
      </c>
      <c r="AG56" s="291">
        <f t="shared" si="7"/>
        <v>108</v>
      </c>
      <c r="AH56" s="291">
        <f t="shared" si="7"/>
        <v>125</v>
      </c>
      <c r="AI56" s="291">
        <f t="shared" si="7"/>
        <v>56</v>
      </c>
      <c r="AJ56" s="291">
        <f t="shared" si="7"/>
        <v>44</v>
      </c>
      <c r="AK56" s="291">
        <f t="shared" si="7"/>
        <v>68</v>
      </c>
      <c r="AL56" s="291">
        <f t="shared" si="7"/>
        <v>106</v>
      </c>
      <c r="AM56" s="291">
        <f t="shared" si="7"/>
        <v>341</v>
      </c>
      <c r="AN56" s="291">
        <f t="shared" si="7"/>
        <v>239</v>
      </c>
      <c r="AO56" s="291">
        <f t="shared" si="7"/>
        <v>143</v>
      </c>
      <c r="AP56" s="291">
        <f t="shared" si="7"/>
        <v>99</v>
      </c>
      <c r="AQ56" s="291">
        <f t="shared" si="7"/>
        <v>220</v>
      </c>
      <c r="AR56" s="291">
        <f t="shared" si="7"/>
        <v>170</v>
      </c>
      <c r="AS56" s="291">
        <f t="shared" si="7"/>
        <v>163</v>
      </c>
      <c r="AT56" s="291">
        <f t="shared" si="7"/>
        <v>568</v>
      </c>
      <c r="AU56" s="291">
        <f t="shared" si="7"/>
        <v>221</v>
      </c>
      <c r="AV56" s="291">
        <f t="shared" si="7"/>
        <v>117</v>
      </c>
      <c r="AW56" s="291">
        <f t="shared" si="7"/>
        <v>103</v>
      </c>
      <c r="AX56" s="291">
        <f t="shared" si="7"/>
        <v>291</v>
      </c>
      <c r="AY56" s="291">
        <f t="shared" si="7"/>
        <v>165</v>
      </c>
      <c r="AZ56" s="291">
        <f t="shared" si="7"/>
        <v>451</v>
      </c>
      <c r="BA56" s="291">
        <f t="shared" si="7"/>
        <v>418</v>
      </c>
      <c r="BB56" s="291">
        <f t="shared" si="7"/>
        <v>109</v>
      </c>
      <c r="BC56" s="291">
        <f t="shared" si="7"/>
        <v>81</v>
      </c>
      <c r="BD56" s="291">
        <f t="shared" si="7"/>
        <v>13</v>
      </c>
      <c r="BE56" s="291">
        <f t="shared" si="7"/>
        <v>113</v>
      </c>
      <c r="BF56" s="291">
        <f t="shared" si="7"/>
        <v>95</v>
      </c>
      <c r="BG56" s="291">
        <f t="shared" si="7"/>
        <v>99</v>
      </c>
      <c r="BH56" s="291">
        <f t="shared" si="7"/>
        <v>29</v>
      </c>
      <c r="BI56" s="291">
        <f t="shared" si="7"/>
        <v>96</v>
      </c>
      <c r="BJ56" s="291">
        <f t="shared" si="7"/>
        <v>30</v>
      </c>
      <c r="BK56" s="291">
        <f t="shared" si="7"/>
        <v>28</v>
      </c>
      <c r="BL56" s="291">
        <f t="shared" si="7"/>
        <v>79</v>
      </c>
      <c r="BM56" s="291">
        <f t="shared" si="7"/>
        <v>442</v>
      </c>
      <c r="BN56" s="291">
        <f t="shared" ref="BN56:BW59" si="8">BN8+BN32</f>
        <v>162</v>
      </c>
      <c r="BO56" s="291">
        <f t="shared" si="8"/>
        <v>142</v>
      </c>
      <c r="BP56" s="291">
        <f t="shared" si="8"/>
        <v>336</v>
      </c>
      <c r="BQ56" s="291">
        <f t="shared" si="8"/>
        <v>216</v>
      </c>
      <c r="BR56" s="291">
        <f t="shared" si="8"/>
        <v>115</v>
      </c>
      <c r="BS56" s="291">
        <f t="shared" si="8"/>
        <v>115</v>
      </c>
      <c r="BT56" s="291">
        <f t="shared" si="8"/>
        <v>204</v>
      </c>
      <c r="BU56" s="291">
        <f t="shared" si="8"/>
        <v>185</v>
      </c>
      <c r="BV56" s="291">
        <f t="shared" si="8"/>
        <v>132</v>
      </c>
      <c r="BW56" s="291">
        <f t="shared" si="8"/>
        <v>75</v>
      </c>
    </row>
    <row r="57" spans="1:75" x14ac:dyDescent="0.2">
      <c r="A57" s="291" t="s">
        <v>126</v>
      </c>
      <c r="B57" s="291">
        <f t="shared" si="6"/>
        <v>70</v>
      </c>
      <c r="C57" s="291">
        <f t="shared" ref="C57:BN60" si="9">C9+C33</f>
        <v>58</v>
      </c>
      <c r="D57" s="291">
        <f t="shared" si="9"/>
        <v>87</v>
      </c>
      <c r="E57" s="291">
        <f t="shared" si="9"/>
        <v>64</v>
      </c>
      <c r="F57" s="291">
        <f t="shared" si="9"/>
        <v>81</v>
      </c>
      <c r="G57" s="291">
        <f t="shared" si="9"/>
        <v>909</v>
      </c>
      <c r="H57" s="291">
        <f t="shared" si="9"/>
        <v>416</v>
      </c>
      <c r="I57" s="291">
        <f t="shared" si="9"/>
        <v>50</v>
      </c>
      <c r="J57" s="291">
        <f t="shared" si="9"/>
        <v>81</v>
      </c>
      <c r="K57" s="291">
        <f t="shared" si="9"/>
        <v>33</v>
      </c>
      <c r="L57" s="291">
        <f t="shared" si="9"/>
        <v>52</v>
      </c>
      <c r="M57" s="291">
        <f t="shared" si="9"/>
        <v>44</v>
      </c>
      <c r="N57" s="291">
        <f t="shared" si="9"/>
        <v>37</v>
      </c>
      <c r="O57" s="291">
        <f t="shared" si="9"/>
        <v>128</v>
      </c>
      <c r="P57" s="291">
        <f t="shared" si="9"/>
        <v>109</v>
      </c>
      <c r="Q57" s="291">
        <f t="shared" si="9"/>
        <v>74</v>
      </c>
      <c r="R57" s="291">
        <f t="shared" si="9"/>
        <v>166</v>
      </c>
      <c r="S57" s="291">
        <f t="shared" si="9"/>
        <v>34</v>
      </c>
      <c r="T57" s="291">
        <f t="shared" si="9"/>
        <v>222</v>
      </c>
      <c r="U57" s="291">
        <f t="shared" si="9"/>
        <v>74</v>
      </c>
      <c r="V57" s="291">
        <f t="shared" si="9"/>
        <v>236</v>
      </c>
      <c r="W57" s="291">
        <f t="shared" si="9"/>
        <v>74</v>
      </c>
      <c r="X57" s="291">
        <f t="shared" si="9"/>
        <v>64</v>
      </c>
      <c r="Y57" s="291">
        <f t="shared" si="9"/>
        <v>94</v>
      </c>
      <c r="Z57" s="291">
        <f t="shared" si="9"/>
        <v>78</v>
      </c>
      <c r="AA57" s="291">
        <f t="shared" si="9"/>
        <v>121</v>
      </c>
      <c r="AB57" s="291">
        <f t="shared" si="9"/>
        <v>87</v>
      </c>
      <c r="AC57" s="291">
        <f t="shared" si="9"/>
        <v>122</v>
      </c>
      <c r="AD57" s="291">
        <f t="shared" si="9"/>
        <v>130</v>
      </c>
      <c r="AE57" s="291">
        <f t="shared" si="9"/>
        <v>105</v>
      </c>
      <c r="AF57" s="291">
        <f t="shared" si="9"/>
        <v>27</v>
      </c>
      <c r="AG57" s="291">
        <f t="shared" si="9"/>
        <v>100</v>
      </c>
      <c r="AH57" s="291">
        <f t="shared" si="9"/>
        <v>114</v>
      </c>
      <c r="AI57" s="291">
        <f t="shared" si="9"/>
        <v>83</v>
      </c>
      <c r="AJ57" s="291">
        <f t="shared" si="9"/>
        <v>51</v>
      </c>
      <c r="AK57" s="291">
        <f t="shared" si="9"/>
        <v>70</v>
      </c>
      <c r="AL57" s="291">
        <f t="shared" si="9"/>
        <v>87</v>
      </c>
      <c r="AM57" s="291">
        <f t="shared" si="9"/>
        <v>256</v>
      </c>
      <c r="AN57" s="291">
        <f t="shared" si="9"/>
        <v>231</v>
      </c>
      <c r="AO57" s="291">
        <f t="shared" si="9"/>
        <v>145</v>
      </c>
      <c r="AP57" s="291">
        <f t="shared" si="9"/>
        <v>87</v>
      </c>
      <c r="AQ57" s="291">
        <f t="shared" si="9"/>
        <v>210</v>
      </c>
      <c r="AR57" s="291">
        <f t="shared" si="9"/>
        <v>150</v>
      </c>
      <c r="AS57" s="291">
        <f t="shared" si="9"/>
        <v>97</v>
      </c>
      <c r="AT57" s="291">
        <f t="shared" si="9"/>
        <v>516</v>
      </c>
      <c r="AU57" s="291">
        <f t="shared" si="9"/>
        <v>162</v>
      </c>
      <c r="AV57" s="291">
        <f t="shared" si="9"/>
        <v>121</v>
      </c>
      <c r="AW57" s="291">
        <f t="shared" si="9"/>
        <v>99</v>
      </c>
      <c r="AX57" s="291">
        <f t="shared" si="9"/>
        <v>348</v>
      </c>
      <c r="AY57" s="291">
        <f t="shared" si="9"/>
        <v>170</v>
      </c>
      <c r="AZ57" s="291">
        <f t="shared" si="9"/>
        <v>432</v>
      </c>
      <c r="BA57" s="291">
        <f t="shared" si="9"/>
        <v>498</v>
      </c>
      <c r="BB57" s="291">
        <f t="shared" si="9"/>
        <v>129</v>
      </c>
      <c r="BC57" s="291">
        <f t="shared" si="9"/>
        <v>97</v>
      </c>
      <c r="BD57" s="291">
        <f t="shared" si="9"/>
        <v>19</v>
      </c>
      <c r="BE57" s="291">
        <f t="shared" si="9"/>
        <v>100</v>
      </c>
      <c r="BF57" s="291">
        <f t="shared" si="9"/>
        <v>65</v>
      </c>
      <c r="BG57" s="291">
        <f t="shared" si="9"/>
        <v>115</v>
      </c>
      <c r="BH57" s="291">
        <f t="shared" si="9"/>
        <v>47</v>
      </c>
      <c r="BI57" s="291">
        <f t="shared" si="9"/>
        <v>79</v>
      </c>
      <c r="BJ57" s="291">
        <f t="shared" si="9"/>
        <v>25</v>
      </c>
      <c r="BK57" s="291">
        <f t="shared" si="9"/>
        <v>31</v>
      </c>
      <c r="BL57" s="291">
        <f t="shared" si="9"/>
        <v>95</v>
      </c>
      <c r="BM57" s="291">
        <f t="shared" si="9"/>
        <v>775</v>
      </c>
      <c r="BN57" s="291">
        <f t="shared" si="9"/>
        <v>160</v>
      </c>
      <c r="BO57" s="291">
        <f t="shared" si="8"/>
        <v>116</v>
      </c>
      <c r="BP57" s="291">
        <f t="shared" si="8"/>
        <v>328</v>
      </c>
      <c r="BQ57" s="291">
        <f t="shared" si="8"/>
        <v>242</v>
      </c>
      <c r="BR57" s="291">
        <f t="shared" si="8"/>
        <v>156</v>
      </c>
      <c r="BS57" s="291">
        <f t="shared" si="8"/>
        <v>130</v>
      </c>
      <c r="BT57" s="291">
        <f t="shared" si="8"/>
        <v>208</v>
      </c>
      <c r="BU57" s="291">
        <f t="shared" si="8"/>
        <v>136</v>
      </c>
      <c r="BV57" s="291">
        <f t="shared" si="8"/>
        <v>161</v>
      </c>
      <c r="BW57" s="291">
        <f t="shared" si="8"/>
        <v>66</v>
      </c>
    </row>
    <row r="58" spans="1:75" x14ac:dyDescent="0.2">
      <c r="A58" s="291" t="s">
        <v>127</v>
      </c>
      <c r="B58" s="291">
        <f t="shared" si="6"/>
        <v>86</v>
      </c>
      <c r="C58" s="291">
        <f t="shared" si="9"/>
        <v>66</v>
      </c>
      <c r="D58" s="291">
        <f t="shared" si="9"/>
        <v>86</v>
      </c>
      <c r="E58" s="291">
        <f t="shared" si="9"/>
        <v>74</v>
      </c>
      <c r="F58" s="291">
        <f t="shared" si="9"/>
        <v>74</v>
      </c>
      <c r="G58" s="291">
        <f t="shared" si="9"/>
        <v>1162</v>
      </c>
      <c r="H58" s="291">
        <f t="shared" si="9"/>
        <v>405</v>
      </c>
      <c r="I58" s="291">
        <f t="shared" si="9"/>
        <v>38</v>
      </c>
      <c r="J58" s="291">
        <f t="shared" si="9"/>
        <v>82</v>
      </c>
      <c r="K58" s="291">
        <f t="shared" si="9"/>
        <v>37</v>
      </c>
      <c r="L58" s="291">
        <f t="shared" si="9"/>
        <v>74</v>
      </c>
      <c r="M58" s="291">
        <f t="shared" si="9"/>
        <v>69</v>
      </c>
      <c r="N58" s="291">
        <f t="shared" si="9"/>
        <v>58</v>
      </c>
      <c r="O58" s="291">
        <f t="shared" si="9"/>
        <v>98</v>
      </c>
      <c r="P58" s="291">
        <f t="shared" si="9"/>
        <v>123</v>
      </c>
      <c r="Q58" s="291">
        <f t="shared" si="9"/>
        <v>72</v>
      </c>
      <c r="R58" s="291">
        <f t="shared" si="9"/>
        <v>238</v>
      </c>
      <c r="S58" s="291">
        <f t="shared" si="9"/>
        <v>44</v>
      </c>
      <c r="T58" s="291">
        <f t="shared" si="9"/>
        <v>211</v>
      </c>
      <c r="U58" s="291">
        <f t="shared" si="9"/>
        <v>69</v>
      </c>
      <c r="V58" s="291">
        <f t="shared" si="9"/>
        <v>200</v>
      </c>
      <c r="W58" s="291">
        <f t="shared" si="9"/>
        <v>68</v>
      </c>
      <c r="X58" s="291">
        <f t="shared" si="9"/>
        <v>45</v>
      </c>
      <c r="Y58" s="291">
        <f t="shared" si="9"/>
        <v>88</v>
      </c>
      <c r="Z58" s="291">
        <f t="shared" si="9"/>
        <v>132</v>
      </c>
      <c r="AA58" s="291">
        <f t="shared" si="9"/>
        <v>228</v>
      </c>
      <c r="AB58" s="291">
        <f t="shared" si="9"/>
        <v>136</v>
      </c>
      <c r="AC58" s="291">
        <f t="shared" si="9"/>
        <v>159</v>
      </c>
      <c r="AD58" s="291">
        <f t="shared" si="9"/>
        <v>166</v>
      </c>
      <c r="AE58" s="291">
        <f t="shared" si="9"/>
        <v>127</v>
      </c>
      <c r="AF58" s="291">
        <f t="shared" si="9"/>
        <v>30</v>
      </c>
      <c r="AG58" s="291">
        <f t="shared" si="9"/>
        <v>144</v>
      </c>
      <c r="AH58" s="291">
        <f t="shared" si="9"/>
        <v>181</v>
      </c>
      <c r="AI58" s="291">
        <f t="shared" si="9"/>
        <v>107</v>
      </c>
      <c r="AJ58" s="291">
        <f t="shared" si="9"/>
        <v>66</v>
      </c>
      <c r="AK58" s="291">
        <f t="shared" si="9"/>
        <v>110</v>
      </c>
      <c r="AL58" s="291">
        <f t="shared" si="9"/>
        <v>112</v>
      </c>
      <c r="AM58" s="291">
        <f t="shared" si="9"/>
        <v>238</v>
      </c>
      <c r="AN58" s="291">
        <f t="shared" si="9"/>
        <v>232</v>
      </c>
      <c r="AO58" s="291">
        <f t="shared" si="9"/>
        <v>143</v>
      </c>
      <c r="AP58" s="291">
        <f t="shared" si="9"/>
        <v>124</v>
      </c>
      <c r="AQ58" s="291">
        <f t="shared" si="9"/>
        <v>215</v>
      </c>
      <c r="AR58" s="291">
        <f t="shared" si="9"/>
        <v>166</v>
      </c>
      <c r="AS58" s="291">
        <f t="shared" si="9"/>
        <v>103</v>
      </c>
      <c r="AT58" s="291">
        <f t="shared" si="9"/>
        <v>536</v>
      </c>
      <c r="AU58" s="291">
        <f t="shared" si="9"/>
        <v>160</v>
      </c>
      <c r="AV58" s="291">
        <f t="shared" si="9"/>
        <v>131</v>
      </c>
      <c r="AW58" s="291">
        <f t="shared" si="9"/>
        <v>74</v>
      </c>
      <c r="AX58" s="291">
        <f t="shared" si="9"/>
        <v>483</v>
      </c>
      <c r="AY58" s="291">
        <f t="shared" si="9"/>
        <v>196</v>
      </c>
      <c r="AZ58" s="291">
        <f t="shared" si="9"/>
        <v>534</v>
      </c>
      <c r="BA58" s="291">
        <f t="shared" si="9"/>
        <v>607</v>
      </c>
      <c r="BB58" s="291">
        <f t="shared" si="9"/>
        <v>170</v>
      </c>
      <c r="BC58" s="291">
        <f t="shared" si="9"/>
        <v>80</v>
      </c>
      <c r="BD58" s="291">
        <f t="shared" si="9"/>
        <v>14</v>
      </c>
      <c r="BE58" s="291">
        <f t="shared" si="9"/>
        <v>150</v>
      </c>
      <c r="BF58" s="291">
        <f t="shared" si="9"/>
        <v>115</v>
      </c>
      <c r="BG58" s="291">
        <f t="shared" si="9"/>
        <v>136</v>
      </c>
      <c r="BH58" s="291">
        <f t="shared" si="9"/>
        <v>54</v>
      </c>
      <c r="BI58" s="291">
        <f t="shared" si="9"/>
        <v>81</v>
      </c>
      <c r="BJ58" s="291">
        <f t="shared" si="9"/>
        <v>29</v>
      </c>
      <c r="BK58" s="291">
        <f t="shared" si="9"/>
        <v>48</v>
      </c>
      <c r="BL58" s="291">
        <f t="shared" si="9"/>
        <v>89</v>
      </c>
      <c r="BM58" s="291">
        <f t="shared" si="9"/>
        <v>638</v>
      </c>
      <c r="BN58" s="291">
        <f t="shared" si="9"/>
        <v>162</v>
      </c>
      <c r="BO58" s="291">
        <f t="shared" si="8"/>
        <v>167</v>
      </c>
      <c r="BP58" s="291">
        <f t="shared" si="8"/>
        <v>349</v>
      </c>
      <c r="BQ58" s="291">
        <f t="shared" si="8"/>
        <v>232</v>
      </c>
      <c r="BR58" s="291">
        <f t="shared" si="8"/>
        <v>142</v>
      </c>
      <c r="BS58" s="291">
        <f t="shared" si="8"/>
        <v>179</v>
      </c>
      <c r="BT58" s="291">
        <f t="shared" si="8"/>
        <v>185</v>
      </c>
      <c r="BU58" s="291">
        <f t="shared" si="8"/>
        <v>177</v>
      </c>
      <c r="BV58" s="291">
        <f t="shared" si="8"/>
        <v>257</v>
      </c>
      <c r="BW58" s="291">
        <f t="shared" si="8"/>
        <v>93</v>
      </c>
    </row>
    <row r="59" spans="1:75" x14ac:dyDescent="0.2">
      <c r="A59" s="291" t="s">
        <v>128</v>
      </c>
      <c r="B59" s="291">
        <f t="shared" si="6"/>
        <v>131</v>
      </c>
      <c r="C59" s="291">
        <f t="shared" si="9"/>
        <v>93</v>
      </c>
      <c r="D59" s="291">
        <f t="shared" si="9"/>
        <v>101</v>
      </c>
      <c r="E59" s="291">
        <f t="shared" si="9"/>
        <v>90</v>
      </c>
      <c r="F59" s="291">
        <f t="shared" si="9"/>
        <v>70</v>
      </c>
      <c r="G59" s="291">
        <f t="shared" si="9"/>
        <v>1254</v>
      </c>
      <c r="H59" s="291">
        <f t="shared" si="9"/>
        <v>421</v>
      </c>
      <c r="I59" s="291">
        <f t="shared" si="9"/>
        <v>43</v>
      </c>
      <c r="J59" s="291">
        <f t="shared" si="9"/>
        <v>129</v>
      </c>
      <c r="K59" s="291">
        <f t="shared" si="9"/>
        <v>52</v>
      </c>
      <c r="L59" s="291">
        <f t="shared" si="9"/>
        <v>71</v>
      </c>
      <c r="M59" s="291">
        <f t="shared" si="9"/>
        <v>90</v>
      </c>
      <c r="N59" s="291">
        <f t="shared" si="9"/>
        <v>87</v>
      </c>
      <c r="O59" s="291">
        <f t="shared" si="9"/>
        <v>107</v>
      </c>
      <c r="P59" s="291">
        <f t="shared" si="9"/>
        <v>167</v>
      </c>
      <c r="Q59" s="291">
        <f t="shared" si="9"/>
        <v>73</v>
      </c>
      <c r="R59" s="291">
        <f t="shared" si="9"/>
        <v>275</v>
      </c>
      <c r="S59" s="291">
        <f t="shared" si="9"/>
        <v>50</v>
      </c>
      <c r="T59" s="291">
        <f t="shared" si="9"/>
        <v>94</v>
      </c>
      <c r="U59" s="291">
        <f t="shared" si="9"/>
        <v>67</v>
      </c>
      <c r="V59" s="291">
        <f t="shared" si="9"/>
        <v>250</v>
      </c>
      <c r="W59" s="291">
        <f t="shared" si="9"/>
        <v>93</v>
      </c>
      <c r="X59" s="291">
        <f t="shared" si="9"/>
        <v>60</v>
      </c>
      <c r="Y59" s="291">
        <f t="shared" si="9"/>
        <v>109</v>
      </c>
      <c r="Z59" s="291">
        <f t="shared" si="9"/>
        <v>114</v>
      </c>
      <c r="AA59" s="291">
        <f t="shared" si="9"/>
        <v>428</v>
      </c>
      <c r="AB59" s="291">
        <f t="shared" si="9"/>
        <v>155</v>
      </c>
      <c r="AC59" s="291">
        <f t="shared" si="9"/>
        <v>125</v>
      </c>
      <c r="AD59" s="291">
        <f t="shared" si="9"/>
        <v>190</v>
      </c>
      <c r="AE59" s="291">
        <f t="shared" si="9"/>
        <v>182</v>
      </c>
      <c r="AF59" s="291">
        <f t="shared" si="9"/>
        <v>59</v>
      </c>
      <c r="AG59" s="291">
        <f t="shared" si="9"/>
        <v>139</v>
      </c>
      <c r="AH59" s="291">
        <f t="shared" si="9"/>
        <v>210</v>
      </c>
      <c r="AI59" s="291">
        <f t="shared" si="9"/>
        <v>118</v>
      </c>
      <c r="AJ59" s="291">
        <f t="shared" si="9"/>
        <v>56</v>
      </c>
      <c r="AK59" s="291">
        <f t="shared" si="9"/>
        <v>90</v>
      </c>
      <c r="AL59" s="291">
        <f t="shared" si="9"/>
        <v>162</v>
      </c>
      <c r="AM59" s="291">
        <f t="shared" si="9"/>
        <v>299</v>
      </c>
      <c r="AN59" s="291">
        <f t="shared" si="9"/>
        <v>280</v>
      </c>
      <c r="AO59" s="291">
        <f t="shared" si="9"/>
        <v>137</v>
      </c>
      <c r="AP59" s="291">
        <f t="shared" si="9"/>
        <v>157</v>
      </c>
      <c r="AQ59" s="291">
        <f t="shared" si="9"/>
        <v>232</v>
      </c>
      <c r="AR59" s="291">
        <f t="shared" si="9"/>
        <v>167</v>
      </c>
      <c r="AS59" s="291">
        <f t="shared" si="9"/>
        <v>93</v>
      </c>
      <c r="AT59" s="291">
        <f t="shared" si="9"/>
        <v>600</v>
      </c>
      <c r="AU59" s="291">
        <f t="shared" si="9"/>
        <v>162</v>
      </c>
      <c r="AV59" s="291">
        <f t="shared" si="9"/>
        <v>113</v>
      </c>
      <c r="AW59" s="291">
        <f t="shared" si="9"/>
        <v>90</v>
      </c>
      <c r="AX59" s="291">
        <f t="shared" si="9"/>
        <v>434</v>
      </c>
      <c r="AY59" s="291">
        <f t="shared" si="9"/>
        <v>222</v>
      </c>
      <c r="AZ59" s="291">
        <f t="shared" si="9"/>
        <v>678</v>
      </c>
      <c r="BA59" s="291">
        <f t="shared" si="9"/>
        <v>553</v>
      </c>
      <c r="BB59" s="291">
        <f t="shared" si="9"/>
        <v>184</v>
      </c>
      <c r="BC59" s="291">
        <f t="shared" si="9"/>
        <v>86</v>
      </c>
      <c r="BD59" s="291">
        <f t="shared" si="9"/>
        <v>18</v>
      </c>
      <c r="BE59" s="291">
        <f t="shared" si="9"/>
        <v>137</v>
      </c>
      <c r="BF59" s="291">
        <f t="shared" si="9"/>
        <v>95</v>
      </c>
      <c r="BG59" s="291">
        <f t="shared" si="9"/>
        <v>154</v>
      </c>
      <c r="BH59" s="291">
        <f t="shared" si="9"/>
        <v>35</v>
      </c>
      <c r="BI59" s="291">
        <f t="shared" si="9"/>
        <v>125</v>
      </c>
      <c r="BJ59" s="291">
        <f t="shared" si="9"/>
        <v>51</v>
      </c>
      <c r="BK59" s="291">
        <f t="shared" si="9"/>
        <v>69</v>
      </c>
      <c r="BL59" s="291">
        <f t="shared" si="9"/>
        <v>118</v>
      </c>
      <c r="BM59" s="291">
        <f t="shared" si="9"/>
        <v>442</v>
      </c>
      <c r="BN59" s="291">
        <f t="shared" si="9"/>
        <v>128</v>
      </c>
      <c r="BO59" s="291">
        <f t="shared" si="8"/>
        <v>211</v>
      </c>
      <c r="BP59" s="291">
        <f t="shared" si="8"/>
        <v>380</v>
      </c>
      <c r="BQ59" s="291">
        <f t="shared" si="8"/>
        <v>220</v>
      </c>
      <c r="BR59" s="291">
        <f t="shared" si="8"/>
        <v>171</v>
      </c>
      <c r="BS59" s="291">
        <f t="shared" si="8"/>
        <v>199</v>
      </c>
      <c r="BT59" s="291">
        <f t="shared" si="8"/>
        <v>211</v>
      </c>
      <c r="BU59" s="291">
        <f t="shared" si="8"/>
        <v>94</v>
      </c>
      <c r="BV59" s="291">
        <f t="shared" si="8"/>
        <v>329</v>
      </c>
      <c r="BW59" s="291">
        <f t="shared" si="8"/>
        <v>122</v>
      </c>
    </row>
    <row r="60" spans="1:75" x14ac:dyDescent="0.2">
      <c r="A60" s="291" t="s">
        <v>129</v>
      </c>
      <c r="B60" s="291">
        <f t="shared" si="6"/>
        <v>158</v>
      </c>
      <c r="C60" s="291">
        <f t="shared" si="9"/>
        <v>126</v>
      </c>
      <c r="D60" s="291">
        <f t="shared" si="9"/>
        <v>107</v>
      </c>
      <c r="E60" s="291">
        <f t="shared" si="9"/>
        <v>122</v>
      </c>
      <c r="F60" s="291">
        <f t="shared" si="9"/>
        <v>127</v>
      </c>
      <c r="G60" s="291">
        <f t="shared" si="9"/>
        <v>1465</v>
      </c>
      <c r="H60" s="291">
        <f t="shared" si="9"/>
        <v>503</v>
      </c>
      <c r="I60" s="291">
        <f t="shared" si="9"/>
        <v>60</v>
      </c>
      <c r="J60" s="291">
        <f t="shared" si="9"/>
        <v>138</v>
      </c>
      <c r="K60" s="291">
        <f t="shared" si="9"/>
        <v>62</v>
      </c>
      <c r="L60" s="291">
        <f t="shared" si="9"/>
        <v>77</v>
      </c>
      <c r="M60" s="291">
        <f t="shared" si="9"/>
        <v>123</v>
      </c>
      <c r="N60" s="291">
        <f t="shared" si="9"/>
        <v>84</v>
      </c>
      <c r="O60" s="291">
        <f t="shared" si="9"/>
        <v>118</v>
      </c>
      <c r="P60" s="291">
        <f t="shared" si="9"/>
        <v>201</v>
      </c>
      <c r="Q60" s="291">
        <f t="shared" si="9"/>
        <v>128</v>
      </c>
      <c r="R60" s="291">
        <f t="shared" si="9"/>
        <v>254</v>
      </c>
      <c r="S60" s="291">
        <f t="shared" si="9"/>
        <v>77</v>
      </c>
      <c r="T60" s="291">
        <f t="shared" si="9"/>
        <v>29</v>
      </c>
      <c r="U60" s="291">
        <f t="shared" si="9"/>
        <v>95</v>
      </c>
      <c r="V60" s="291">
        <f t="shared" si="9"/>
        <v>267</v>
      </c>
      <c r="W60" s="291">
        <f t="shared" si="9"/>
        <v>137</v>
      </c>
      <c r="X60" s="291">
        <f t="shared" si="9"/>
        <v>91</v>
      </c>
      <c r="Y60" s="291">
        <f t="shared" si="9"/>
        <v>81</v>
      </c>
      <c r="Z60" s="291">
        <f t="shared" si="9"/>
        <v>134</v>
      </c>
      <c r="AA60" s="291">
        <f t="shared" si="9"/>
        <v>457</v>
      </c>
      <c r="AB60" s="291">
        <f t="shared" si="9"/>
        <v>199</v>
      </c>
      <c r="AC60" s="291">
        <f t="shared" si="9"/>
        <v>140</v>
      </c>
      <c r="AD60" s="291">
        <f t="shared" si="9"/>
        <v>205</v>
      </c>
      <c r="AE60" s="291">
        <f t="shared" si="9"/>
        <v>294</v>
      </c>
      <c r="AF60" s="291">
        <f t="shared" si="9"/>
        <v>64</v>
      </c>
      <c r="AG60" s="291">
        <f t="shared" si="9"/>
        <v>150</v>
      </c>
      <c r="AH60" s="291">
        <f t="shared" si="9"/>
        <v>148</v>
      </c>
      <c r="AI60" s="291">
        <f t="shared" si="9"/>
        <v>197</v>
      </c>
      <c r="AJ60" s="291">
        <f t="shared" si="9"/>
        <v>68</v>
      </c>
      <c r="AK60" s="291">
        <f t="shared" si="9"/>
        <v>105</v>
      </c>
      <c r="AL60" s="291">
        <f t="shared" si="9"/>
        <v>162</v>
      </c>
      <c r="AM60" s="291">
        <f t="shared" si="9"/>
        <v>324</v>
      </c>
      <c r="AN60" s="291">
        <f t="shared" si="9"/>
        <v>352</v>
      </c>
      <c r="AO60" s="291">
        <f t="shared" si="9"/>
        <v>172</v>
      </c>
      <c r="AP60" s="291">
        <f t="shared" si="9"/>
        <v>159</v>
      </c>
      <c r="AQ60" s="291">
        <f t="shared" si="9"/>
        <v>270</v>
      </c>
      <c r="AR60" s="291">
        <f t="shared" si="9"/>
        <v>201</v>
      </c>
      <c r="AS60" s="291">
        <f t="shared" si="9"/>
        <v>114</v>
      </c>
      <c r="AT60" s="291">
        <f t="shared" si="9"/>
        <v>633</v>
      </c>
      <c r="AU60" s="291">
        <f t="shared" si="9"/>
        <v>187</v>
      </c>
      <c r="AV60" s="291">
        <f t="shared" si="9"/>
        <v>87</v>
      </c>
      <c r="AW60" s="291">
        <f t="shared" si="9"/>
        <v>135</v>
      </c>
      <c r="AX60" s="291">
        <f t="shared" si="9"/>
        <v>420</v>
      </c>
      <c r="AY60" s="291">
        <f t="shared" si="9"/>
        <v>238</v>
      </c>
      <c r="AZ60" s="291">
        <f t="shared" si="9"/>
        <v>763</v>
      </c>
      <c r="BA60" s="291">
        <f t="shared" si="9"/>
        <v>517</v>
      </c>
      <c r="BB60" s="291">
        <f t="shared" si="9"/>
        <v>273</v>
      </c>
      <c r="BC60" s="291">
        <f t="shared" si="9"/>
        <v>116</v>
      </c>
      <c r="BD60" s="291">
        <f t="shared" si="9"/>
        <v>35</v>
      </c>
      <c r="BE60" s="291">
        <f t="shared" si="9"/>
        <v>159</v>
      </c>
      <c r="BF60" s="291">
        <f t="shared" si="9"/>
        <v>143</v>
      </c>
      <c r="BG60" s="291">
        <f t="shared" si="9"/>
        <v>172</v>
      </c>
      <c r="BH60" s="291">
        <f t="shared" si="9"/>
        <v>69</v>
      </c>
      <c r="BI60" s="291">
        <f t="shared" si="9"/>
        <v>168</v>
      </c>
      <c r="BJ60" s="291">
        <f t="shared" si="9"/>
        <v>54</v>
      </c>
      <c r="BK60" s="291">
        <f t="shared" si="9"/>
        <v>78</v>
      </c>
      <c r="BL60" s="291">
        <f t="shared" si="9"/>
        <v>138</v>
      </c>
      <c r="BM60" s="291">
        <f t="shared" si="9"/>
        <v>425</v>
      </c>
      <c r="BN60" s="291">
        <f t="shared" ref="BN60:BW63" si="10">BN12+BN36</f>
        <v>162</v>
      </c>
      <c r="BO60" s="291">
        <f t="shared" si="10"/>
        <v>272</v>
      </c>
      <c r="BP60" s="291">
        <f t="shared" si="10"/>
        <v>465</v>
      </c>
      <c r="BQ60" s="291">
        <f t="shared" si="10"/>
        <v>208</v>
      </c>
      <c r="BR60" s="291">
        <f t="shared" si="10"/>
        <v>209</v>
      </c>
      <c r="BS60" s="291">
        <f t="shared" si="10"/>
        <v>219</v>
      </c>
      <c r="BT60" s="291">
        <f t="shared" si="10"/>
        <v>275</v>
      </c>
      <c r="BU60" s="291">
        <f t="shared" si="10"/>
        <v>135</v>
      </c>
      <c r="BV60" s="291">
        <f t="shared" si="10"/>
        <v>262</v>
      </c>
      <c r="BW60" s="291">
        <f t="shared" si="10"/>
        <v>146</v>
      </c>
    </row>
    <row r="61" spans="1:75" x14ac:dyDescent="0.2">
      <c r="A61" s="291" t="s">
        <v>130</v>
      </c>
      <c r="B61" s="291">
        <f t="shared" si="6"/>
        <v>141</v>
      </c>
      <c r="C61" s="291">
        <f t="shared" ref="C61:BN64" si="11">C13+C37</f>
        <v>120</v>
      </c>
      <c r="D61" s="291">
        <f t="shared" si="11"/>
        <v>114</v>
      </c>
      <c r="E61" s="291">
        <f t="shared" si="11"/>
        <v>114</v>
      </c>
      <c r="F61" s="291">
        <f t="shared" si="11"/>
        <v>175</v>
      </c>
      <c r="G61" s="291">
        <f t="shared" si="11"/>
        <v>1294</v>
      </c>
      <c r="H61" s="291">
        <f t="shared" si="11"/>
        <v>479</v>
      </c>
      <c r="I61" s="291">
        <f t="shared" si="11"/>
        <v>71</v>
      </c>
      <c r="J61" s="291">
        <f t="shared" si="11"/>
        <v>127</v>
      </c>
      <c r="K61" s="291">
        <f t="shared" si="11"/>
        <v>73</v>
      </c>
      <c r="L61" s="291">
        <f t="shared" si="11"/>
        <v>76</v>
      </c>
      <c r="M61" s="291">
        <f t="shared" si="11"/>
        <v>132</v>
      </c>
      <c r="N61" s="291">
        <f t="shared" si="11"/>
        <v>66</v>
      </c>
      <c r="O61" s="291">
        <f t="shared" si="11"/>
        <v>106</v>
      </c>
      <c r="P61" s="291">
        <f t="shared" si="11"/>
        <v>240</v>
      </c>
      <c r="Q61" s="291">
        <f t="shared" si="11"/>
        <v>113</v>
      </c>
      <c r="R61" s="291">
        <f t="shared" si="11"/>
        <v>244</v>
      </c>
      <c r="S61" s="291">
        <f t="shared" si="11"/>
        <v>90</v>
      </c>
      <c r="T61" s="291">
        <f t="shared" si="11"/>
        <v>28</v>
      </c>
      <c r="U61" s="291">
        <f t="shared" si="11"/>
        <v>115</v>
      </c>
      <c r="V61" s="291">
        <f t="shared" si="11"/>
        <v>224</v>
      </c>
      <c r="W61" s="291">
        <f t="shared" si="11"/>
        <v>129</v>
      </c>
      <c r="X61" s="291">
        <f t="shared" si="11"/>
        <v>95</v>
      </c>
      <c r="Y61" s="291">
        <f t="shared" si="11"/>
        <v>63</v>
      </c>
      <c r="Z61" s="291">
        <f t="shared" si="11"/>
        <v>104</v>
      </c>
      <c r="AA61" s="291">
        <f t="shared" si="11"/>
        <v>279</v>
      </c>
      <c r="AB61" s="291">
        <f t="shared" si="11"/>
        <v>181</v>
      </c>
      <c r="AC61" s="291">
        <f t="shared" si="11"/>
        <v>137</v>
      </c>
      <c r="AD61" s="291">
        <f t="shared" si="11"/>
        <v>186</v>
      </c>
      <c r="AE61" s="291">
        <f t="shared" si="11"/>
        <v>280</v>
      </c>
      <c r="AF61" s="291">
        <f t="shared" si="11"/>
        <v>101</v>
      </c>
      <c r="AG61" s="291">
        <f t="shared" si="11"/>
        <v>140</v>
      </c>
      <c r="AH61" s="291">
        <f t="shared" si="11"/>
        <v>54</v>
      </c>
      <c r="AI61" s="291">
        <f t="shared" si="11"/>
        <v>237</v>
      </c>
      <c r="AJ61" s="291">
        <f t="shared" si="11"/>
        <v>69</v>
      </c>
      <c r="AK61" s="291">
        <f t="shared" si="11"/>
        <v>99</v>
      </c>
      <c r="AL61" s="291">
        <f t="shared" si="11"/>
        <v>187</v>
      </c>
      <c r="AM61" s="291">
        <f t="shared" si="11"/>
        <v>344</v>
      </c>
      <c r="AN61" s="291">
        <f t="shared" si="11"/>
        <v>267</v>
      </c>
      <c r="AO61" s="291">
        <f t="shared" si="11"/>
        <v>167</v>
      </c>
      <c r="AP61" s="291">
        <f t="shared" si="11"/>
        <v>194</v>
      </c>
      <c r="AQ61" s="291">
        <f t="shared" si="11"/>
        <v>243</v>
      </c>
      <c r="AR61" s="291">
        <f t="shared" si="11"/>
        <v>209</v>
      </c>
      <c r="AS61" s="291">
        <f t="shared" si="11"/>
        <v>178</v>
      </c>
      <c r="AT61" s="291">
        <f t="shared" si="11"/>
        <v>730</v>
      </c>
      <c r="AU61" s="291">
        <f t="shared" si="11"/>
        <v>190</v>
      </c>
      <c r="AV61" s="291">
        <f t="shared" si="11"/>
        <v>100</v>
      </c>
      <c r="AW61" s="291">
        <f t="shared" si="11"/>
        <v>119</v>
      </c>
      <c r="AX61" s="291">
        <f t="shared" si="11"/>
        <v>392</v>
      </c>
      <c r="AY61" s="291">
        <f t="shared" si="11"/>
        <v>223</v>
      </c>
      <c r="AZ61" s="291">
        <f t="shared" si="11"/>
        <v>753</v>
      </c>
      <c r="BA61" s="291">
        <f t="shared" si="11"/>
        <v>528</v>
      </c>
      <c r="BB61" s="291">
        <f t="shared" si="11"/>
        <v>202</v>
      </c>
      <c r="BC61" s="291">
        <f t="shared" si="11"/>
        <v>137</v>
      </c>
      <c r="BD61" s="291">
        <f t="shared" si="11"/>
        <v>31</v>
      </c>
      <c r="BE61" s="291">
        <f t="shared" si="11"/>
        <v>194</v>
      </c>
      <c r="BF61" s="291">
        <f t="shared" si="11"/>
        <v>143</v>
      </c>
      <c r="BG61" s="291">
        <f t="shared" si="11"/>
        <v>135</v>
      </c>
      <c r="BH61" s="291">
        <f t="shared" si="11"/>
        <v>53</v>
      </c>
      <c r="BI61" s="291">
        <f t="shared" si="11"/>
        <v>170</v>
      </c>
      <c r="BJ61" s="291">
        <f t="shared" si="11"/>
        <v>40</v>
      </c>
      <c r="BK61" s="291">
        <f t="shared" si="11"/>
        <v>44</v>
      </c>
      <c r="BL61" s="291">
        <f t="shared" si="11"/>
        <v>182</v>
      </c>
      <c r="BM61" s="291">
        <f t="shared" si="11"/>
        <v>388</v>
      </c>
      <c r="BN61" s="291">
        <f t="shared" si="11"/>
        <v>169</v>
      </c>
      <c r="BO61" s="291">
        <f t="shared" si="10"/>
        <v>275</v>
      </c>
      <c r="BP61" s="291">
        <f t="shared" si="10"/>
        <v>332</v>
      </c>
      <c r="BQ61" s="291">
        <f t="shared" si="10"/>
        <v>212</v>
      </c>
      <c r="BR61" s="291">
        <f t="shared" si="10"/>
        <v>198</v>
      </c>
      <c r="BS61" s="291">
        <f t="shared" si="10"/>
        <v>202</v>
      </c>
      <c r="BT61" s="291">
        <f t="shared" si="10"/>
        <v>280</v>
      </c>
      <c r="BU61" s="291">
        <f t="shared" si="10"/>
        <v>118</v>
      </c>
      <c r="BV61" s="291">
        <f t="shared" si="10"/>
        <v>197</v>
      </c>
      <c r="BW61" s="291">
        <f t="shared" si="10"/>
        <v>109</v>
      </c>
    </row>
    <row r="62" spans="1:75" x14ac:dyDescent="0.2">
      <c r="A62" s="291" t="s">
        <v>131</v>
      </c>
      <c r="B62" s="291">
        <f t="shared" si="6"/>
        <v>97</v>
      </c>
      <c r="C62" s="291">
        <f t="shared" si="11"/>
        <v>118</v>
      </c>
      <c r="D62" s="291">
        <f t="shared" si="11"/>
        <v>96</v>
      </c>
      <c r="E62" s="291">
        <f t="shared" si="11"/>
        <v>123</v>
      </c>
      <c r="F62" s="291">
        <f t="shared" si="11"/>
        <v>195</v>
      </c>
      <c r="G62" s="291">
        <f t="shared" si="11"/>
        <v>1188</v>
      </c>
      <c r="H62" s="291">
        <f t="shared" si="11"/>
        <v>437</v>
      </c>
      <c r="I62" s="291">
        <f t="shared" si="11"/>
        <v>48</v>
      </c>
      <c r="J62" s="291">
        <f t="shared" si="11"/>
        <v>166</v>
      </c>
      <c r="K62" s="291">
        <f t="shared" si="11"/>
        <v>72</v>
      </c>
      <c r="L62" s="291">
        <f t="shared" si="11"/>
        <v>67</v>
      </c>
      <c r="M62" s="291">
        <f t="shared" si="11"/>
        <v>90</v>
      </c>
      <c r="N62" s="291">
        <f t="shared" si="11"/>
        <v>91</v>
      </c>
      <c r="O62" s="291">
        <f t="shared" si="11"/>
        <v>95</v>
      </c>
      <c r="P62" s="291">
        <f t="shared" si="11"/>
        <v>191</v>
      </c>
      <c r="Q62" s="291">
        <f t="shared" si="11"/>
        <v>106</v>
      </c>
      <c r="R62" s="291">
        <f t="shared" si="11"/>
        <v>180</v>
      </c>
      <c r="S62" s="291">
        <f t="shared" si="11"/>
        <v>98</v>
      </c>
      <c r="T62" s="291">
        <f t="shared" si="11"/>
        <v>28</v>
      </c>
      <c r="U62" s="291">
        <f t="shared" si="11"/>
        <v>85</v>
      </c>
      <c r="V62" s="291">
        <f t="shared" si="11"/>
        <v>185</v>
      </c>
      <c r="W62" s="291">
        <f t="shared" si="11"/>
        <v>104</v>
      </c>
      <c r="X62" s="291">
        <f t="shared" si="11"/>
        <v>69</v>
      </c>
      <c r="Y62" s="291">
        <f t="shared" si="11"/>
        <v>94</v>
      </c>
      <c r="Z62" s="291">
        <f t="shared" si="11"/>
        <v>81</v>
      </c>
      <c r="AA62" s="291">
        <f t="shared" si="11"/>
        <v>179</v>
      </c>
      <c r="AB62" s="291">
        <f t="shared" si="11"/>
        <v>190</v>
      </c>
      <c r="AC62" s="291">
        <f t="shared" si="11"/>
        <v>136</v>
      </c>
      <c r="AD62" s="291">
        <f t="shared" si="11"/>
        <v>149</v>
      </c>
      <c r="AE62" s="291">
        <f t="shared" si="11"/>
        <v>188</v>
      </c>
      <c r="AF62" s="291">
        <f t="shared" si="11"/>
        <v>102</v>
      </c>
      <c r="AG62" s="291">
        <f t="shared" si="11"/>
        <v>132</v>
      </c>
      <c r="AH62" s="291">
        <f t="shared" si="11"/>
        <v>54</v>
      </c>
      <c r="AI62" s="291">
        <f t="shared" si="11"/>
        <v>202</v>
      </c>
      <c r="AJ62" s="291">
        <f t="shared" si="11"/>
        <v>63</v>
      </c>
      <c r="AK62" s="291">
        <f t="shared" si="11"/>
        <v>119</v>
      </c>
      <c r="AL62" s="291">
        <f t="shared" si="11"/>
        <v>168</v>
      </c>
      <c r="AM62" s="291">
        <f t="shared" si="11"/>
        <v>335</v>
      </c>
      <c r="AN62" s="291">
        <f t="shared" si="11"/>
        <v>289</v>
      </c>
      <c r="AO62" s="291">
        <f t="shared" si="11"/>
        <v>184</v>
      </c>
      <c r="AP62" s="291">
        <f t="shared" si="11"/>
        <v>145</v>
      </c>
      <c r="AQ62" s="291">
        <f t="shared" si="11"/>
        <v>231</v>
      </c>
      <c r="AR62" s="291">
        <f t="shared" si="11"/>
        <v>219</v>
      </c>
      <c r="AS62" s="291">
        <f t="shared" si="11"/>
        <v>150</v>
      </c>
      <c r="AT62" s="291">
        <f t="shared" si="11"/>
        <v>617</v>
      </c>
      <c r="AU62" s="291">
        <f t="shared" si="11"/>
        <v>197</v>
      </c>
      <c r="AV62" s="291">
        <f t="shared" si="11"/>
        <v>78</v>
      </c>
      <c r="AW62" s="291">
        <f t="shared" si="11"/>
        <v>133</v>
      </c>
      <c r="AX62" s="291">
        <f t="shared" si="11"/>
        <v>357</v>
      </c>
      <c r="AY62" s="291">
        <f t="shared" si="11"/>
        <v>216</v>
      </c>
      <c r="AZ62" s="291">
        <f t="shared" si="11"/>
        <v>807</v>
      </c>
      <c r="BA62" s="291">
        <f t="shared" si="11"/>
        <v>429</v>
      </c>
      <c r="BB62" s="291">
        <f t="shared" si="11"/>
        <v>162</v>
      </c>
      <c r="BC62" s="291">
        <f t="shared" si="11"/>
        <v>114</v>
      </c>
      <c r="BD62" s="291">
        <f t="shared" si="11"/>
        <v>18</v>
      </c>
      <c r="BE62" s="291">
        <f t="shared" si="11"/>
        <v>139</v>
      </c>
      <c r="BF62" s="291">
        <f t="shared" si="11"/>
        <v>111</v>
      </c>
      <c r="BG62" s="291">
        <f t="shared" si="11"/>
        <v>137</v>
      </c>
      <c r="BH62" s="291">
        <f t="shared" si="11"/>
        <v>51</v>
      </c>
      <c r="BI62" s="291">
        <f t="shared" si="11"/>
        <v>141</v>
      </c>
      <c r="BJ62" s="291">
        <f t="shared" si="11"/>
        <v>31</v>
      </c>
      <c r="BK62" s="291">
        <f t="shared" si="11"/>
        <v>26</v>
      </c>
      <c r="BL62" s="291">
        <f t="shared" si="11"/>
        <v>156</v>
      </c>
      <c r="BM62" s="291">
        <f t="shared" si="11"/>
        <v>331</v>
      </c>
      <c r="BN62" s="291">
        <f t="shared" si="11"/>
        <v>142</v>
      </c>
      <c r="BO62" s="291">
        <f t="shared" si="10"/>
        <v>236</v>
      </c>
      <c r="BP62" s="291">
        <f t="shared" si="10"/>
        <v>255</v>
      </c>
      <c r="BQ62" s="291">
        <f t="shared" si="10"/>
        <v>157</v>
      </c>
      <c r="BR62" s="291">
        <f t="shared" si="10"/>
        <v>175</v>
      </c>
      <c r="BS62" s="291">
        <f t="shared" si="10"/>
        <v>151</v>
      </c>
      <c r="BT62" s="291">
        <f t="shared" si="10"/>
        <v>219</v>
      </c>
      <c r="BU62" s="291">
        <f t="shared" si="10"/>
        <v>139</v>
      </c>
      <c r="BV62" s="291">
        <f t="shared" si="10"/>
        <v>148</v>
      </c>
      <c r="BW62" s="291">
        <f t="shared" si="10"/>
        <v>76</v>
      </c>
    </row>
    <row r="63" spans="1:75" x14ac:dyDescent="0.2">
      <c r="A63" s="291" t="s">
        <v>132</v>
      </c>
      <c r="B63" s="291">
        <f t="shared" si="6"/>
        <v>70</v>
      </c>
      <c r="C63" s="291">
        <f t="shared" si="11"/>
        <v>91</v>
      </c>
      <c r="D63" s="291">
        <f t="shared" si="11"/>
        <v>75</v>
      </c>
      <c r="E63" s="291">
        <f t="shared" si="11"/>
        <v>93</v>
      </c>
      <c r="F63" s="291">
        <f t="shared" si="11"/>
        <v>139</v>
      </c>
      <c r="G63" s="291">
        <f t="shared" si="11"/>
        <v>1048</v>
      </c>
      <c r="H63" s="291">
        <f t="shared" si="11"/>
        <v>315</v>
      </c>
      <c r="I63" s="291">
        <f t="shared" si="11"/>
        <v>59</v>
      </c>
      <c r="J63" s="291">
        <f t="shared" si="11"/>
        <v>119</v>
      </c>
      <c r="K63" s="291">
        <f t="shared" si="11"/>
        <v>60</v>
      </c>
      <c r="L63" s="291">
        <f t="shared" si="11"/>
        <v>65</v>
      </c>
      <c r="M63" s="291">
        <f t="shared" si="11"/>
        <v>72</v>
      </c>
      <c r="N63" s="291">
        <f t="shared" si="11"/>
        <v>62</v>
      </c>
      <c r="O63" s="291">
        <f t="shared" si="11"/>
        <v>66</v>
      </c>
      <c r="P63" s="291">
        <f t="shared" si="11"/>
        <v>138</v>
      </c>
      <c r="Q63" s="291">
        <f t="shared" si="11"/>
        <v>94</v>
      </c>
      <c r="R63" s="291">
        <f t="shared" si="11"/>
        <v>134</v>
      </c>
      <c r="S63" s="291">
        <f t="shared" si="11"/>
        <v>82</v>
      </c>
      <c r="T63" s="291">
        <f t="shared" si="11"/>
        <v>10</v>
      </c>
      <c r="U63" s="291">
        <f t="shared" si="11"/>
        <v>53</v>
      </c>
      <c r="V63" s="291">
        <f t="shared" si="11"/>
        <v>124</v>
      </c>
      <c r="W63" s="291">
        <f t="shared" si="11"/>
        <v>88</v>
      </c>
      <c r="X63" s="291">
        <f t="shared" si="11"/>
        <v>64</v>
      </c>
      <c r="Y63" s="291">
        <f t="shared" si="11"/>
        <v>104</v>
      </c>
      <c r="Z63" s="291">
        <f t="shared" si="11"/>
        <v>79</v>
      </c>
      <c r="AA63" s="291">
        <f t="shared" si="11"/>
        <v>110</v>
      </c>
      <c r="AB63" s="291">
        <f t="shared" si="11"/>
        <v>161</v>
      </c>
      <c r="AC63" s="291">
        <f t="shared" si="11"/>
        <v>113</v>
      </c>
      <c r="AD63" s="291">
        <f t="shared" si="11"/>
        <v>113</v>
      </c>
      <c r="AE63" s="291">
        <f t="shared" si="11"/>
        <v>139</v>
      </c>
      <c r="AF63" s="291">
        <f t="shared" si="11"/>
        <v>75</v>
      </c>
      <c r="AG63" s="291">
        <f t="shared" si="11"/>
        <v>93</v>
      </c>
      <c r="AH63" s="291">
        <f t="shared" si="11"/>
        <v>35</v>
      </c>
      <c r="AI63" s="291">
        <f t="shared" si="11"/>
        <v>154</v>
      </c>
      <c r="AJ63" s="291">
        <f t="shared" si="11"/>
        <v>50</v>
      </c>
      <c r="AK63" s="291">
        <f t="shared" si="11"/>
        <v>109</v>
      </c>
      <c r="AL63" s="291">
        <f t="shared" si="11"/>
        <v>152</v>
      </c>
      <c r="AM63" s="291">
        <f t="shared" si="11"/>
        <v>279</v>
      </c>
      <c r="AN63" s="291">
        <f t="shared" si="11"/>
        <v>252</v>
      </c>
      <c r="AO63" s="291">
        <f t="shared" si="11"/>
        <v>154</v>
      </c>
      <c r="AP63" s="291">
        <f t="shared" si="11"/>
        <v>115</v>
      </c>
      <c r="AQ63" s="291">
        <f t="shared" si="11"/>
        <v>208</v>
      </c>
      <c r="AR63" s="291">
        <f t="shared" si="11"/>
        <v>170</v>
      </c>
      <c r="AS63" s="291">
        <f t="shared" si="11"/>
        <v>107</v>
      </c>
      <c r="AT63" s="291">
        <f t="shared" si="11"/>
        <v>495</v>
      </c>
      <c r="AU63" s="291">
        <f t="shared" si="11"/>
        <v>171</v>
      </c>
      <c r="AV63" s="291">
        <f t="shared" si="11"/>
        <v>57</v>
      </c>
      <c r="AW63" s="291">
        <f t="shared" si="11"/>
        <v>104</v>
      </c>
      <c r="AX63" s="291">
        <f t="shared" si="11"/>
        <v>316</v>
      </c>
      <c r="AY63" s="291">
        <f t="shared" si="11"/>
        <v>148</v>
      </c>
      <c r="AZ63" s="291">
        <f t="shared" si="11"/>
        <v>592</v>
      </c>
      <c r="BA63" s="291">
        <f t="shared" si="11"/>
        <v>327</v>
      </c>
      <c r="BB63" s="291">
        <f t="shared" si="11"/>
        <v>118</v>
      </c>
      <c r="BC63" s="291">
        <f t="shared" si="11"/>
        <v>107</v>
      </c>
      <c r="BD63" s="291">
        <f t="shared" si="11"/>
        <v>19</v>
      </c>
      <c r="BE63" s="291">
        <f t="shared" si="11"/>
        <v>129</v>
      </c>
      <c r="BF63" s="291">
        <f t="shared" si="11"/>
        <v>88</v>
      </c>
      <c r="BG63" s="291">
        <f t="shared" si="11"/>
        <v>124</v>
      </c>
      <c r="BH63" s="291">
        <f t="shared" si="11"/>
        <v>38</v>
      </c>
      <c r="BI63" s="291">
        <f t="shared" si="11"/>
        <v>109</v>
      </c>
      <c r="BJ63" s="291">
        <f t="shared" si="11"/>
        <v>27</v>
      </c>
      <c r="BK63" s="291">
        <f t="shared" si="11"/>
        <v>16</v>
      </c>
      <c r="BL63" s="291">
        <f t="shared" si="11"/>
        <v>129</v>
      </c>
      <c r="BM63" s="291">
        <f t="shared" si="11"/>
        <v>250</v>
      </c>
      <c r="BN63" s="291">
        <f t="shared" si="11"/>
        <v>106</v>
      </c>
      <c r="BO63" s="291">
        <f t="shared" si="10"/>
        <v>177</v>
      </c>
      <c r="BP63" s="291">
        <f t="shared" si="10"/>
        <v>202</v>
      </c>
      <c r="BQ63" s="291">
        <f t="shared" si="10"/>
        <v>135</v>
      </c>
      <c r="BR63" s="291">
        <f t="shared" si="10"/>
        <v>118</v>
      </c>
      <c r="BS63" s="291">
        <f t="shared" si="10"/>
        <v>111</v>
      </c>
      <c r="BT63" s="291">
        <f t="shared" si="10"/>
        <v>186</v>
      </c>
      <c r="BU63" s="291">
        <f t="shared" si="10"/>
        <v>95</v>
      </c>
      <c r="BV63" s="291">
        <f t="shared" si="10"/>
        <v>109</v>
      </c>
      <c r="BW63" s="291">
        <f t="shared" si="10"/>
        <v>70</v>
      </c>
    </row>
    <row r="64" spans="1:75" x14ac:dyDescent="0.2">
      <c r="A64" s="291" t="s">
        <v>133</v>
      </c>
      <c r="B64" s="291">
        <f t="shared" si="6"/>
        <v>75</v>
      </c>
      <c r="C64" s="291">
        <f t="shared" si="11"/>
        <v>102</v>
      </c>
      <c r="D64" s="291">
        <f t="shared" si="11"/>
        <v>90</v>
      </c>
      <c r="E64" s="291">
        <f t="shared" si="11"/>
        <v>101</v>
      </c>
      <c r="F64" s="291">
        <f t="shared" si="11"/>
        <v>138</v>
      </c>
      <c r="G64" s="291">
        <f t="shared" si="11"/>
        <v>1096</v>
      </c>
      <c r="H64" s="291">
        <f t="shared" si="11"/>
        <v>231</v>
      </c>
      <c r="I64" s="291">
        <f t="shared" si="11"/>
        <v>45</v>
      </c>
      <c r="J64" s="291">
        <f t="shared" si="11"/>
        <v>96</v>
      </c>
      <c r="K64" s="291">
        <f t="shared" si="11"/>
        <v>66</v>
      </c>
      <c r="L64" s="291">
        <f t="shared" si="11"/>
        <v>62</v>
      </c>
      <c r="M64" s="291">
        <f t="shared" si="11"/>
        <v>74</v>
      </c>
      <c r="N64" s="291">
        <f t="shared" si="11"/>
        <v>74</v>
      </c>
      <c r="O64" s="291">
        <f t="shared" si="11"/>
        <v>80</v>
      </c>
      <c r="P64" s="291">
        <f t="shared" si="11"/>
        <v>164</v>
      </c>
      <c r="Q64" s="291">
        <f t="shared" si="11"/>
        <v>89</v>
      </c>
      <c r="R64" s="291">
        <f t="shared" si="11"/>
        <v>140</v>
      </c>
      <c r="S64" s="291">
        <f t="shared" si="11"/>
        <v>98</v>
      </c>
      <c r="T64" s="291">
        <f t="shared" si="11"/>
        <v>1</v>
      </c>
      <c r="U64" s="291">
        <f t="shared" si="11"/>
        <v>91</v>
      </c>
      <c r="V64" s="291">
        <f t="shared" si="11"/>
        <v>112</v>
      </c>
      <c r="W64" s="291">
        <f t="shared" si="11"/>
        <v>118</v>
      </c>
      <c r="X64" s="291">
        <f t="shared" si="11"/>
        <v>72</v>
      </c>
      <c r="Y64" s="291">
        <f t="shared" si="11"/>
        <v>74</v>
      </c>
      <c r="Z64" s="291">
        <f t="shared" si="11"/>
        <v>70</v>
      </c>
      <c r="AA64" s="291">
        <f t="shared" si="11"/>
        <v>102</v>
      </c>
      <c r="AB64" s="291">
        <f t="shared" si="11"/>
        <v>134</v>
      </c>
      <c r="AC64" s="291">
        <f t="shared" si="11"/>
        <v>122</v>
      </c>
      <c r="AD64" s="291">
        <f t="shared" si="11"/>
        <v>119</v>
      </c>
      <c r="AE64" s="291">
        <f t="shared" si="11"/>
        <v>137</v>
      </c>
      <c r="AF64" s="291">
        <f t="shared" si="11"/>
        <v>67</v>
      </c>
      <c r="AG64" s="291">
        <f t="shared" si="11"/>
        <v>93</v>
      </c>
      <c r="AH64" s="291">
        <f t="shared" si="11"/>
        <v>36</v>
      </c>
      <c r="AI64" s="291">
        <f t="shared" si="11"/>
        <v>240</v>
      </c>
      <c r="AJ64" s="291">
        <f t="shared" si="11"/>
        <v>61</v>
      </c>
      <c r="AK64" s="291">
        <f t="shared" si="11"/>
        <v>77</v>
      </c>
      <c r="AL64" s="291">
        <f t="shared" si="11"/>
        <v>148</v>
      </c>
      <c r="AM64" s="291">
        <f t="shared" si="11"/>
        <v>287</v>
      </c>
      <c r="AN64" s="291">
        <f t="shared" si="11"/>
        <v>248</v>
      </c>
      <c r="AO64" s="291">
        <f t="shared" si="11"/>
        <v>143</v>
      </c>
      <c r="AP64" s="291">
        <f t="shared" si="11"/>
        <v>130</v>
      </c>
      <c r="AQ64" s="291">
        <f t="shared" si="11"/>
        <v>155</v>
      </c>
      <c r="AR64" s="291">
        <f t="shared" si="11"/>
        <v>141</v>
      </c>
      <c r="AS64" s="291">
        <f t="shared" si="11"/>
        <v>92</v>
      </c>
      <c r="AT64" s="291">
        <f t="shared" si="11"/>
        <v>429</v>
      </c>
      <c r="AU64" s="291">
        <f t="shared" si="11"/>
        <v>150</v>
      </c>
      <c r="AV64" s="291">
        <f t="shared" si="11"/>
        <v>75</v>
      </c>
      <c r="AW64" s="291">
        <f t="shared" si="11"/>
        <v>113</v>
      </c>
      <c r="AX64" s="291">
        <f t="shared" si="11"/>
        <v>247</v>
      </c>
      <c r="AY64" s="291">
        <f t="shared" si="11"/>
        <v>131</v>
      </c>
      <c r="AZ64" s="291">
        <f t="shared" si="11"/>
        <v>533</v>
      </c>
      <c r="BA64" s="291">
        <f t="shared" si="11"/>
        <v>276</v>
      </c>
      <c r="BB64" s="291">
        <f t="shared" si="11"/>
        <v>97</v>
      </c>
      <c r="BC64" s="291">
        <f t="shared" si="11"/>
        <v>103</v>
      </c>
      <c r="BD64" s="291">
        <f t="shared" si="11"/>
        <v>17</v>
      </c>
      <c r="BE64" s="291">
        <f t="shared" si="11"/>
        <v>162</v>
      </c>
      <c r="BF64" s="291">
        <f t="shared" si="11"/>
        <v>82</v>
      </c>
      <c r="BG64" s="291">
        <f t="shared" si="11"/>
        <v>122</v>
      </c>
      <c r="BH64" s="291">
        <f t="shared" si="11"/>
        <v>47</v>
      </c>
      <c r="BI64" s="291">
        <f t="shared" si="11"/>
        <v>123</v>
      </c>
      <c r="BJ64" s="291">
        <f t="shared" si="11"/>
        <v>32</v>
      </c>
      <c r="BK64" s="291">
        <f t="shared" si="11"/>
        <v>22</v>
      </c>
      <c r="BL64" s="291">
        <f t="shared" si="11"/>
        <v>143</v>
      </c>
      <c r="BM64" s="291">
        <f t="shared" si="11"/>
        <v>194</v>
      </c>
      <c r="BN64" s="291">
        <f t="shared" ref="BN64:BW67" si="12">BN16+BN40</f>
        <v>104</v>
      </c>
      <c r="BO64" s="291">
        <f t="shared" si="12"/>
        <v>152</v>
      </c>
      <c r="BP64" s="291">
        <f t="shared" si="12"/>
        <v>155</v>
      </c>
      <c r="BQ64" s="291">
        <f t="shared" si="12"/>
        <v>117</v>
      </c>
      <c r="BR64" s="291">
        <f t="shared" si="12"/>
        <v>103</v>
      </c>
      <c r="BS64" s="291">
        <f t="shared" si="12"/>
        <v>104</v>
      </c>
      <c r="BT64" s="291">
        <f t="shared" si="12"/>
        <v>138</v>
      </c>
      <c r="BU64" s="291">
        <f t="shared" si="12"/>
        <v>89</v>
      </c>
      <c r="BV64" s="291">
        <f t="shared" si="12"/>
        <v>96</v>
      </c>
      <c r="BW64" s="291">
        <f t="shared" si="12"/>
        <v>67</v>
      </c>
    </row>
    <row r="65" spans="1:75" x14ac:dyDescent="0.2">
      <c r="A65" s="291" t="s">
        <v>134</v>
      </c>
      <c r="B65" s="291">
        <f t="shared" si="6"/>
        <v>128</v>
      </c>
      <c r="C65" s="291">
        <f t="shared" ref="C65:BN68" si="13">C17+C41</f>
        <v>110</v>
      </c>
      <c r="D65" s="291">
        <f t="shared" si="13"/>
        <v>113</v>
      </c>
      <c r="E65" s="291">
        <f t="shared" si="13"/>
        <v>110</v>
      </c>
      <c r="F65" s="291">
        <f t="shared" si="13"/>
        <v>138</v>
      </c>
      <c r="G65" s="291">
        <f t="shared" si="13"/>
        <v>1127</v>
      </c>
      <c r="H65" s="291">
        <f t="shared" si="13"/>
        <v>259</v>
      </c>
      <c r="I65" s="291">
        <f t="shared" si="13"/>
        <v>37</v>
      </c>
      <c r="J65" s="291">
        <f t="shared" si="13"/>
        <v>92</v>
      </c>
      <c r="K65" s="291">
        <f t="shared" si="13"/>
        <v>83</v>
      </c>
      <c r="L65" s="291">
        <f t="shared" si="13"/>
        <v>73</v>
      </c>
      <c r="M65" s="291">
        <f t="shared" si="13"/>
        <v>106</v>
      </c>
      <c r="N65" s="291">
        <f t="shared" si="13"/>
        <v>122</v>
      </c>
      <c r="O65" s="291">
        <f t="shared" si="13"/>
        <v>89</v>
      </c>
      <c r="P65" s="291">
        <f t="shared" si="13"/>
        <v>154</v>
      </c>
      <c r="Q65" s="291">
        <f t="shared" si="13"/>
        <v>111</v>
      </c>
      <c r="R65" s="291">
        <f t="shared" si="13"/>
        <v>188</v>
      </c>
      <c r="S65" s="291">
        <f t="shared" si="13"/>
        <v>167</v>
      </c>
      <c r="T65" s="291">
        <f t="shared" si="13"/>
        <v>1</v>
      </c>
      <c r="U65" s="291">
        <f t="shared" si="13"/>
        <v>134</v>
      </c>
      <c r="V65" s="291">
        <f t="shared" si="13"/>
        <v>124</v>
      </c>
      <c r="W65" s="291">
        <f t="shared" si="13"/>
        <v>102</v>
      </c>
      <c r="X65" s="291">
        <f t="shared" si="13"/>
        <v>73</v>
      </c>
      <c r="Y65" s="291">
        <f t="shared" si="13"/>
        <v>68</v>
      </c>
      <c r="Z65" s="291">
        <f t="shared" si="13"/>
        <v>68</v>
      </c>
      <c r="AA65" s="291">
        <f t="shared" si="13"/>
        <v>118</v>
      </c>
      <c r="AB65" s="291">
        <f t="shared" si="13"/>
        <v>183</v>
      </c>
      <c r="AC65" s="291">
        <f t="shared" si="13"/>
        <v>110</v>
      </c>
      <c r="AD65" s="291">
        <f t="shared" si="13"/>
        <v>191</v>
      </c>
      <c r="AE65" s="291">
        <f t="shared" si="13"/>
        <v>131</v>
      </c>
      <c r="AF65" s="291">
        <f t="shared" si="13"/>
        <v>72</v>
      </c>
      <c r="AG65" s="291">
        <f t="shared" si="13"/>
        <v>100</v>
      </c>
      <c r="AH65" s="291">
        <f t="shared" si="13"/>
        <v>23</v>
      </c>
      <c r="AI65" s="291">
        <f t="shared" si="13"/>
        <v>298</v>
      </c>
      <c r="AJ65" s="291">
        <f t="shared" si="13"/>
        <v>81</v>
      </c>
      <c r="AK65" s="291">
        <f t="shared" si="13"/>
        <v>86</v>
      </c>
      <c r="AL65" s="291">
        <f t="shared" si="13"/>
        <v>184</v>
      </c>
      <c r="AM65" s="291">
        <f t="shared" si="13"/>
        <v>265</v>
      </c>
      <c r="AN65" s="291">
        <f t="shared" si="13"/>
        <v>266</v>
      </c>
      <c r="AO65" s="291">
        <f t="shared" si="13"/>
        <v>180</v>
      </c>
      <c r="AP65" s="291">
        <f t="shared" si="13"/>
        <v>148</v>
      </c>
      <c r="AQ65" s="291">
        <f t="shared" si="13"/>
        <v>166</v>
      </c>
      <c r="AR65" s="291">
        <f t="shared" si="13"/>
        <v>174</v>
      </c>
      <c r="AS65" s="291">
        <f t="shared" si="13"/>
        <v>114</v>
      </c>
      <c r="AT65" s="291">
        <f t="shared" si="13"/>
        <v>543</v>
      </c>
      <c r="AU65" s="291">
        <f t="shared" si="13"/>
        <v>148</v>
      </c>
      <c r="AV65" s="291">
        <f t="shared" si="13"/>
        <v>80</v>
      </c>
      <c r="AW65" s="291">
        <f t="shared" si="13"/>
        <v>172</v>
      </c>
      <c r="AX65" s="291">
        <f t="shared" si="13"/>
        <v>278</v>
      </c>
      <c r="AY65" s="291">
        <f t="shared" si="13"/>
        <v>119</v>
      </c>
      <c r="AZ65" s="291">
        <f t="shared" si="13"/>
        <v>534</v>
      </c>
      <c r="BA65" s="291">
        <f t="shared" si="13"/>
        <v>285</v>
      </c>
      <c r="BB65" s="291">
        <f t="shared" si="13"/>
        <v>96</v>
      </c>
      <c r="BC65" s="291">
        <f t="shared" si="13"/>
        <v>102</v>
      </c>
      <c r="BD65" s="291">
        <f t="shared" si="13"/>
        <v>26</v>
      </c>
      <c r="BE65" s="291">
        <f t="shared" si="13"/>
        <v>138</v>
      </c>
      <c r="BF65" s="291">
        <f t="shared" si="13"/>
        <v>72</v>
      </c>
      <c r="BG65" s="291">
        <f t="shared" si="13"/>
        <v>124</v>
      </c>
      <c r="BH65" s="291">
        <f t="shared" si="13"/>
        <v>31</v>
      </c>
      <c r="BI65" s="291">
        <f t="shared" si="13"/>
        <v>143</v>
      </c>
      <c r="BJ65" s="291">
        <f t="shared" si="13"/>
        <v>34</v>
      </c>
      <c r="BK65" s="291">
        <f t="shared" si="13"/>
        <v>20</v>
      </c>
      <c r="BL65" s="291">
        <f t="shared" si="13"/>
        <v>126</v>
      </c>
      <c r="BM65" s="291">
        <f t="shared" si="13"/>
        <v>182</v>
      </c>
      <c r="BN65" s="291">
        <f t="shared" si="13"/>
        <v>133</v>
      </c>
      <c r="BO65" s="291">
        <f t="shared" si="12"/>
        <v>166</v>
      </c>
      <c r="BP65" s="291">
        <f t="shared" si="12"/>
        <v>155</v>
      </c>
      <c r="BQ65" s="291">
        <f t="shared" si="12"/>
        <v>125</v>
      </c>
      <c r="BR65" s="291">
        <f t="shared" si="12"/>
        <v>136</v>
      </c>
      <c r="BS65" s="291">
        <f t="shared" si="12"/>
        <v>143</v>
      </c>
      <c r="BT65" s="291">
        <f t="shared" si="12"/>
        <v>173</v>
      </c>
      <c r="BU65" s="291">
        <f t="shared" si="12"/>
        <v>109</v>
      </c>
      <c r="BV65" s="291">
        <f t="shared" si="12"/>
        <v>119</v>
      </c>
      <c r="BW65" s="291">
        <f t="shared" si="12"/>
        <v>55</v>
      </c>
    </row>
    <row r="66" spans="1:75" x14ac:dyDescent="0.2">
      <c r="A66" s="291" t="s">
        <v>135</v>
      </c>
      <c r="B66" s="291">
        <f t="shared" si="6"/>
        <v>137</v>
      </c>
      <c r="C66" s="291">
        <f t="shared" si="13"/>
        <v>92</v>
      </c>
      <c r="D66" s="291">
        <f t="shared" si="13"/>
        <v>116</v>
      </c>
      <c r="E66" s="291">
        <f t="shared" si="13"/>
        <v>83</v>
      </c>
      <c r="F66" s="291">
        <f t="shared" si="13"/>
        <v>126</v>
      </c>
      <c r="G66" s="291">
        <f t="shared" si="13"/>
        <v>886</v>
      </c>
      <c r="H66" s="291">
        <f t="shared" si="13"/>
        <v>176</v>
      </c>
      <c r="I66" s="291">
        <f t="shared" si="13"/>
        <v>41</v>
      </c>
      <c r="J66" s="291">
        <f t="shared" si="13"/>
        <v>51</v>
      </c>
      <c r="K66" s="291">
        <f t="shared" si="13"/>
        <v>56</v>
      </c>
      <c r="L66" s="291">
        <f t="shared" si="13"/>
        <v>67</v>
      </c>
      <c r="M66" s="291">
        <f t="shared" si="13"/>
        <v>86</v>
      </c>
      <c r="N66" s="291">
        <f t="shared" si="13"/>
        <v>81</v>
      </c>
      <c r="O66" s="291">
        <f t="shared" si="13"/>
        <v>81</v>
      </c>
      <c r="P66" s="291">
        <f t="shared" si="13"/>
        <v>140</v>
      </c>
      <c r="Q66" s="291">
        <f t="shared" si="13"/>
        <v>94</v>
      </c>
      <c r="R66" s="291">
        <f t="shared" si="13"/>
        <v>109</v>
      </c>
      <c r="S66" s="291">
        <f t="shared" si="13"/>
        <v>131</v>
      </c>
      <c r="T66" s="291">
        <f t="shared" si="13"/>
        <v>1</v>
      </c>
      <c r="U66" s="291">
        <f t="shared" si="13"/>
        <v>136</v>
      </c>
      <c r="V66" s="291">
        <f t="shared" si="13"/>
        <v>70</v>
      </c>
      <c r="W66" s="291">
        <f t="shared" si="13"/>
        <v>110</v>
      </c>
      <c r="X66" s="291">
        <f t="shared" si="13"/>
        <v>55</v>
      </c>
      <c r="Y66" s="291">
        <f t="shared" si="13"/>
        <v>44</v>
      </c>
      <c r="Z66" s="291">
        <f t="shared" si="13"/>
        <v>68</v>
      </c>
      <c r="AA66" s="291">
        <f t="shared" si="13"/>
        <v>87</v>
      </c>
      <c r="AB66" s="291">
        <f t="shared" si="13"/>
        <v>158</v>
      </c>
      <c r="AC66" s="291">
        <f t="shared" si="13"/>
        <v>93</v>
      </c>
      <c r="AD66" s="291">
        <f t="shared" si="13"/>
        <v>138</v>
      </c>
      <c r="AE66" s="291">
        <f t="shared" si="13"/>
        <v>127</v>
      </c>
      <c r="AF66" s="291">
        <f t="shared" si="13"/>
        <v>51</v>
      </c>
      <c r="AG66" s="291">
        <f t="shared" si="13"/>
        <v>73</v>
      </c>
      <c r="AH66" s="291">
        <f t="shared" si="13"/>
        <v>19</v>
      </c>
      <c r="AI66" s="291">
        <f t="shared" si="13"/>
        <v>304</v>
      </c>
      <c r="AJ66" s="291">
        <f t="shared" si="13"/>
        <v>63</v>
      </c>
      <c r="AK66" s="291">
        <f t="shared" si="13"/>
        <v>79</v>
      </c>
      <c r="AL66" s="291">
        <f t="shared" si="13"/>
        <v>156</v>
      </c>
      <c r="AM66" s="291">
        <f t="shared" si="13"/>
        <v>188</v>
      </c>
      <c r="AN66" s="291">
        <f t="shared" si="13"/>
        <v>228</v>
      </c>
      <c r="AO66" s="291">
        <f t="shared" si="13"/>
        <v>105</v>
      </c>
      <c r="AP66" s="291">
        <f t="shared" si="13"/>
        <v>132</v>
      </c>
      <c r="AQ66" s="291">
        <f t="shared" si="13"/>
        <v>148</v>
      </c>
      <c r="AR66" s="291">
        <f t="shared" si="13"/>
        <v>138</v>
      </c>
      <c r="AS66" s="291">
        <f t="shared" si="13"/>
        <v>116</v>
      </c>
      <c r="AT66" s="291">
        <f t="shared" si="13"/>
        <v>474</v>
      </c>
      <c r="AU66" s="291">
        <f t="shared" si="13"/>
        <v>128</v>
      </c>
      <c r="AV66" s="291">
        <f t="shared" si="13"/>
        <v>47</v>
      </c>
      <c r="AW66" s="291">
        <f t="shared" si="13"/>
        <v>153</v>
      </c>
      <c r="AX66" s="291">
        <f t="shared" si="13"/>
        <v>204</v>
      </c>
      <c r="AY66" s="291">
        <f t="shared" si="13"/>
        <v>112</v>
      </c>
      <c r="AZ66" s="291">
        <f t="shared" si="13"/>
        <v>383</v>
      </c>
      <c r="BA66" s="291">
        <f t="shared" si="13"/>
        <v>262</v>
      </c>
      <c r="BB66" s="291">
        <f t="shared" si="13"/>
        <v>84</v>
      </c>
      <c r="BC66" s="291">
        <f t="shared" si="13"/>
        <v>74</v>
      </c>
      <c r="BD66" s="291">
        <f t="shared" si="13"/>
        <v>23</v>
      </c>
      <c r="BE66" s="291">
        <f t="shared" si="13"/>
        <v>102</v>
      </c>
      <c r="BF66" s="291">
        <f t="shared" si="13"/>
        <v>77</v>
      </c>
      <c r="BG66" s="291">
        <f t="shared" si="13"/>
        <v>91</v>
      </c>
      <c r="BH66" s="291">
        <f t="shared" si="13"/>
        <v>20</v>
      </c>
      <c r="BI66" s="291">
        <f t="shared" si="13"/>
        <v>93</v>
      </c>
      <c r="BJ66" s="291">
        <f t="shared" si="13"/>
        <v>24</v>
      </c>
      <c r="BK66" s="291">
        <f t="shared" si="13"/>
        <v>28</v>
      </c>
      <c r="BL66" s="291">
        <f t="shared" si="13"/>
        <v>126</v>
      </c>
      <c r="BM66" s="291">
        <f t="shared" si="13"/>
        <v>142</v>
      </c>
      <c r="BN66" s="291">
        <f t="shared" si="13"/>
        <v>111</v>
      </c>
      <c r="BO66" s="291">
        <f t="shared" si="12"/>
        <v>155</v>
      </c>
      <c r="BP66" s="291">
        <f t="shared" si="12"/>
        <v>123</v>
      </c>
      <c r="BQ66" s="291">
        <f t="shared" si="12"/>
        <v>88</v>
      </c>
      <c r="BR66" s="291">
        <f t="shared" si="12"/>
        <v>109</v>
      </c>
      <c r="BS66" s="291">
        <f t="shared" si="12"/>
        <v>111</v>
      </c>
      <c r="BT66" s="291">
        <f t="shared" si="12"/>
        <v>146</v>
      </c>
      <c r="BU66" s="291">
        <f t="shared" si="12"/>
        <v>95</v>
      </c>
      <c r="BV66" s="291">
        <f t="shared" si="12"/>
        <v>87</v>
      </c>
      <c r="BW66" s="291">
        <f t="shared" si="12"/>
        <v>48</v>
      </c>
    </row>
    <row r="67" spans="1:75" x14ac:dyDescent="0.2">
      <c r="A67" s="291" t="s">
        <v>136</v>
      </c>
      <c r="B67" s="291">
        <f t="shared" si="6"/>
        <v>115</v>
      </c>
      <c r="C67" s="291">
        <f t="shared" si="13"/>
        <v>83</v>
      </c>
      <c r="D67" s="291">
        <f t="shared" si="13"/>
        <v>80</v>
      </c>
      <c r="E67" s="291">
        <f t="shared" si="13"/>
        <v>87</v>
      </c>
      <c r="F67" s="291">
        <f t="shared" si="13"/>
        <v>89</v>
      </c>
      <c r="G67" s="291">
        <f t="shared" si="13"/>
        <v>735</v>
      </c>
      <c r="H67" s="291">
        <f t="shared" si="13"/>
        <v>165</v>
      </c>
      <c r="I67" s="291">
        <f t="shared" si="13"/>
        <v>18</v>
      </c>
      <c r="J67" s="291">
        <f t="shared" si="13"/>
        <v>47</v>
      </c>
      <c r="K67" s="291">
        <f t="shared" si="13"/>
        <v>39</v>
      </c>
      <c r="L67" s="291">
        <f t="shared" si="13"/>
        <v>56</v>
      </c>
      <c r="M67" s="291">
        <f t="shared" si="13"/>
        <v>68</v>
      </c>
      <c r="N67" s="291">
        <f t="shared" si="13"/>
        <v>60</v>
      </c>
      <c r="O67" s="291">
        <f t="shared" si="13"/>
        <v>77</v>
      </c>
      <c r="P67" s="291">
        <f t="shared" si="13"/>
        <v>129</v>
      </c>
      <c r="Q67" s="291">
        <f t="shared" si="13"/>
        <v>87</v>
      </c>
      <c r="R67" s="291">
        <f t="shared" si="13"/>
        <v>74</v>
      </c>
      <c r="S67" s="291">
        <f t="shared" si="13"/>
        <v>120</v>
      </c>
      <c r="T67" s="291">
        <f t="shared" si="13"/>
        <v>0</v>
      </c>
      <c r="U67" s="291">
        <f t="shared" si="13"/>
        <v>84</v>
      </c>
      <c r="V67" s="291">
        <f t="shared" si="13"/>
        <v>52</v>
      </c>
      <c r="W67" s="291">
        <f t="shared" si="13"/>
        <v>59</v>
      </c>
      <c r="X67" s="291">
        <f t="shared" si="13"/>
        <v>37</v>
      </c>
      <c r="Y67" s="291">
        <f t="shared" si="13"/>
        <v>25</v>
      </c>
      <c r="Z67" s="291">
        <f t="shared" si="13"/>
        <v>42</v>
      </c>
      <c r="AA67" s="291">
        <f t="shared" si="13"/>
        <v>57</v>
      </c>
      <c r="AB67" s="291">
        <f t="shared" si="13"/>
        <v>99</v>
      </c>
      <c r="AC67" s="291">
        <f t="shared" si="13"/>
        <v>68</v>
      </c>
      <c r="AD67" s="291">
        <f t="shared" si="13"/>
        <v>95</v>
      </c>
      <c r="AE67" s="291">
        <f t="shared" si="13"/>
        <v>82</v>
      </c>
      <c r="AF67" s="291">
        <f t="shared" si="13"/>
        <v>34</v>
      </c>
      <c r="AG67" s="291">
        <f t="shared" si="13"/>
        <v>73</v>
      </c>
      <c r="AH67" s="291">
        <f t="shared" si="13"/>
        <v>7</v>
      </c>
      <c r="AI67" s="291">
        <f t="shared" si="13"/>
        <v>226</v>
      </c>
      <c r="AJ67" s="291">
        <f t="shared" si="13"/>
        <v>74</v>
      </c>
      <c r="AK67" s="291">
        <f t="shared" si="13"/>
        <v>67</v>
      </c>
      <c r="AL67" s="291">
        <f t="shared" si="13"/>
        <v>129</v>
      </c>
      <c r="AM67" s="291">
        <f t="shared" si="13"/>
        <v>160</v>
      </c>
      <c r="AN67" s="291">
        <f t="shared" si="13"/>
        <v>172</v>
      </c>
      <c r="AO67" s="291">
        <f t="shared" si="13"/>
        <v>121</v>
      </c>
      <c r="AP67" s="291">
        <f t="shared" si="13"/>
        <v>117</v>
      </c>
      <c r="AQ67" s="291">
        <f t="shared" si="13"/>
        <v>139</v>
      </c>
      <c r="AR67" s="291">
        <f t="shared" si="13"/>
        <v>126</v>
      </c>
      <c r="AS67" s="291">
        <f t="shared" si="13"/>
        <v>103</v>
      </c>
      <c r="AT67" s="291">
        <f t="shared" si="13"/>
        <v>375</v>
      </c>
      <c r="AU67" s="291">
        <f t="shared" si="13"/>
        <v>119</v>
      </c>
      <c r="AV67" s="291">
        <f t="shared" si="13"/>
        <v>38</v>
      </c>
      <c r="AW67" s="291">
        <f t="shared" si="13"/>
        <v>146</v>
      </c>
      <c r="AX67" s="291">
        <f t="shared" si="13"/>
        <v>145</v>
      </c>
      <c r="AY67" s="291">
        <f t="shared" si="13"/>
        <v>67</v>
      </c>
      <c r="AZ67" s="291">
        <f t="shared" si="13"/>
        <v>382</v>
      </c>
      <c r="BA67" s="291">
        <f t="shared" si="13"/>
        <v>217</v>
      </c>
      <c r="BB67" s="291">
        <f t="shared" si="13"/>
        <v>65</v>
      </c>
      <c r="BC67" s="291">
        <f t="shared" si="13"/>
        <v>64</v>
      </c>
      <c r="BD67" s="291">
        <f t="shared" si="13"/>
        <v>17</v>
      </c>
      <c r="BE67" s="291">
        <f t="shared" si="13"/>
        <v>63</v>
      </c>
      <c r="BF67" s="291">
        <f t="shared" si="13"/>
        <v>60</v>
      </c>
      <c r="BG67" s="291">
        <f t="shared" si="13"/>
        <v>55</v>
      </c>
      <c r="BH67" s="291">
        <f t="shared" si="13"/>
        <v>17</v>
      </c>
      <c r="BI67" s="291">
        <f t="shared" si="13"/>
        <v>60</v>
      </c>
      <c r="BJ67" s="291">
        <f t="shared" si="13"/>
        <v>13</v>
      </c>
      <c r="BK67" s="291">
        <f t="shared" si="13"/>
        <v>12</v>
      </c>
      <c r="BL67" s="291">
        <f t="shared" si="13"/>
        <v>134</v>
      </c>
      <c r="BM67" s="291">
        <f t="shared" si="13"/>
        <v>116</v>
      </c>
      <c r="BN67" s="291">
        <f t="shared" si="13"/>
        <v>75</v>
      </c>
      <c r="BO67" s="291">
        <f t="shared" si="12"/>
        <v>143</v>
      </c>
      <c r="BP67" s="291">
        <f t="shared" si="12"/>
        <v>93</v>
      </c>
      <c r="BQ67" s="291">
        <f t="shared" si="12"/>
        <v>100</v>
      </c>
      <c r="BR67" s="291">
        <f t="shared" si="12"/>
        <v>78</v>
      </c>
      <c r="BS67" s="291">
        <f t="shared" si="12"/>
        <v>106</v>
      </c>
      <c r="BT67" s="291">
        <f t="shared" si="12"/>
        <v>135</v>
      </c>
      <c r="BU67" s="291">
        <f t="shared" si="12"/>
        <v>85</v>
      </c>
      <c r="BV67" s="291">
        <f t="shared" si="12"/>
        <v>67</v>
      </c>
      <c r="BW67" s="291">
        <f t="shared" si="12"/>
        <v>40</v>
      </c>
    </row>
    <row r="68" spans="1:75" x14ac:dyDescent="0.2">
      <c r="A68" s="291" t="s">
        <v>137</v>
      </c>
      <c r="B68" s="291">
        <f t="shared" si="6"/>
        <v>72</v>
      </c>
      <c r="C68" s="291">
        <f t="shared" si="13"/>
        <v>38</v>
      </c>
      <c r="D68" s="291">
        <f t="shared" si="13"/>
        <v>69</v>
      </c>
      <c r="E68" s="291">
        <f t="shared" si="13"/>
        <v>74</v>
      </c>
      <c r="F68" s="291">
        <f t="shared" si="13"/>
        <v>74</v>
      </c>
      <c r="G68" s="291">
        <f t="shared" si="13"/>
        <v>538</v>
      </c>
      <c r="H68" s="291">
        <f t="shared" si="13"/>
        <v>109</v>
      </c>
      <c r="I68" s="291">
        <f t="shared" si="13"/>
        <v>8</v>
      </c>
      <c r="J68" s="291">
        <f t="shared" si="13"/>
        <v>15</v>
      </c>
      <c r="K68" s="291">
        <f t="shared" si="13"/>
        <v>32</v>
      </c>
      <c r="L68" s="291">
        <f t="shared" si="13"/>
        <v>42</v>
      </c>
      <c r="M68" s="291">
        <f t="shared" si="13"/>
        <v>70</v>
      </c>
      <c r="N68" s="291">
        <f t="shared" si="13"/>
        <v>36</v>
      </c>
      <c r="O68" s="291">
        <f t="shared" si="13"/>
        <v>46</v>
      </c>
      <c r="P68" s="291">
        <f t="shared" si="13"/>
        <v>106</v>
      </c>
      <c r="Q68" s="291">
        <f t="shared" si="13"/>
        <v>50</v>
      </c>
      <c r="R68" s="291">
        <f t="shared" si="13"/>
        <v>48</v>
      </c>
      <c r="S68" s="291">
        <f t="shared" si="13"/>
        <v>80</v>
      </c>
      <c r="T68" s="291">
        <f t="shared" si="13"/>
        <v>0</v>
      </c>
      <c r="U68" s="291">
        <f t="shared" si="13"/>
        <v>44</v>
      </c>
      <c r="V68" s="291">
        <f t="shared" si="13"/>
        <v>50</v>
      </c>
      <c r="W68" s="291">
        <f t="shared" si="13"/>
        <v>43</v>
      </c>
      <c r="X68" s="291">
        <f t="shared" si="13"/>
        <v>37</v>
      </c>
      <c r="Y68" s="291">
        <f t="shared" si="13"/>
        <v>20</v>
      </c>
      <c r="Z68" s="291">
        <f t="shared" si="13"/>
        <v>33</v>
      </c>
      <c r="AA68" s="291">
        <f t="shared" si="13"/>
        <v>42</v>
      </c>
      <c r="AB68" s="291">
        <f t="shared" si="13"/>
        <v>56</v>
      </c>
      <c r="AC68" s="291">
        <f t="shared" si="13"/>
        <v>59</v>
      </c>
      <c r="AD68" s="291">
        <f t="shared" si="13"/>
        <v>61</v>
      </c>
      <c r="AE68" s="291">
        <f t="shared" si="13"/>
        <v>63</v>
      </c>
      <c r="AF68" s="291">
        <f t="shared" si="13"/>
        <v>49</v>
      </c>
      <c r="AG68" s="291">
        <f t="shared" si="13"/>
        <v>87</v>
      </c>
      <c r="AH68" s="291">
        <f t="shared" si="13"/>
        <v>4</v>
      </c>
      <c r="AI68" s="291">
        <f t="shared" si="13"/>
        <v>157</v>
      </c>
      <c r="AJ68" s="291">
        <f t="shared" si="13"/>
        <v>33</v>
      </c>
      <c r="AK68" s="291">
        <f t="shared" si="13"/>
        <v>49</v>
      </c>
      <c r="AL68" s="291">
        <f t="shared" si="13"/>
        <v>103</v>
      </c>
      <c r="AM68" s="291">
        <f t="shared" si="13"/>
        <v>115</v>
      </c>
      <c r="AN68" s="291">
        <f t="shared" si="13"/>
        <v>132</v>
      </c>
      <c r="AO68" s="291">
        <f t="shared" si="13"/>
        <v>68</v>
      </c>
      <c r="AP68" s="291">
        <f t="shared" si="13"/>
        <v>72</v>
      </c>
      <c r="AQ68" s="291">
        <f t="shared" si="13"/>
        <v>105</v>
      </c>
      <c r="AR68" s="291">
        <f t="shared" si="13"/>
        <v>90</v>
      </c>
      <c r="AS68" s="291">
        <f t="shared" si="13"/>
        <v>66</v>
      </c>
      <c r="AT68" s="291">
        <f t="shared" si="13"/>
        <v>302</v>
      </c>
      <c r="AU68" s="291">
        <f t="shared" si="13"/>
        <v>86</v>
      </c>
      <c r="AV68" s="291">
        <f t="shared" si="13"/>
        <v>46</v>
      </c>
      <c r="AW68" s="291">
        <f t="shared" si="13"/>
        <v>110</v>
      </c>
      <c r="AX68" s="291">
        <f t="shared" si="13"/>
        <v>102</v>
      </c>
      <c r="AY68" s="291">
        <f t="shared" si="13"/>
        <v>53</v>
      </c>
      <c r="AZ68" s="291">
        <f t="shared" si="13"/>
        <v>328</v>
      </c>
      <c r="BA68" s="291">
        <f t="shared" si="13"/>
        <v>180</v>
      </c>
      <c r="BB68" s="291">
        <f t="shared" si="13"/>
        <v>36</v>
      </c>
      <c r="BC68" s="291">
        <f t="shared" si="13"/>
        <v>37</v>
      </c>
      <c r="BD68" s="291">
        <f t="shared" si="13"/>
        <v>9</v>
      </c>
      <c r="BE68" s="291">
        <f t="shared" si="13"/>
        <v>51</v>
      </c>
      <c r="BF68" s="291">
        <f t="shared" si="13"/>
        <v>49</v>
      </c>
      <c r="BG68" s="291">
        <f t="shared" si="13"/>
        <v>31</v>
      </c>
      <c r="BH68" s="291">
        <f t="shared" si="13"/>
        <v>16</v>
      </c>
      <c r="BI68" s="291">
        <f t="shared" si="13"/>
        <v>41</v>
      </c>
      <c r="BJ68" s="291">
        <f t="shared" si="13"/>
        <v>7</v>
      </c>
      <c r="BK68" s="291">
        <f t="shared" si="13"/>
        <v>12</v>
      </c>
      <c r="BL68" s="291">
        <f t="shared" si="13"/>
        <v>117</v>
      </c>
      <c r="BM68" s="291">
        <f t="shared" si="13"/>
        <v>62</v>
      </c>
      <c r="BN68" s="291">
        <f t="shared" ref="BN68:BW71" si="14">BN20+BN44</f>
        <v>67</v>
      </c>
      <c r="BO68" s="291">
        <f t="shared" si="14"/>
        <v>90</v>
      </c>
      <c r="BP68" s="291">
        <f t="shared" si="14"/>
        <v>62</v>
      </c>
      <c r="BQ68" s="291">
        <f t="shared" si="14"/>
        <v>48</v>
      </c>
      <c r="BR68" s="291">
        <f t="shared" si="14"/>
        <v>81</v>
      </c>
      <c r="BS68" s="291">
        <f t="shared" si="14"/>
        <v>65</v>
      </c>
      <c r="BT68" s="291">
        <f t="shared" si="14"/>
        <v>104</v>
      </c>
      <c r="BU68" s="291">
        <f t="shared" si="14"/>
        <v>76</v>
      </c>
      <c r="BV68" s="291">
        <f t="shared" si="14"/>
        <v>50</v>
      </c>
      <c r="BW68" s="291">
        <f t="shared" si="14"/>
        <v>29</v>
      </c>
    </row>
    <row r="69" spans="1:75" x14ac:dyDescent="0.2">
      <c r="A69" s="291" t="s">
        <v>214</v>
      </c>
      <c r="B69" s="291">
        <f t="shared" si="6"/>
        <v>26</v>
      </c>
      <c r="C69" s="291">
        <f t="shared" ref="C69:BN71" si="15">C21+C45</f>
        <v>15</v>
      </c>
      <c r="D69" s="291">
        <f t="shared" si="15"/>
        <v>43</v>
      </c>
      <c r="E69" s="291">
        <f t="shared" si="15"/>
        <v>39</v>
      </c>
      <c r="F69" s="291">
        <f t="shared" si="15"/>
        <v>27</v>
      </c>
      <c r="G69" s="291">
        <f t="shared" si="15"/>
        <v>266</v>
      </c>
      <c r="H69" s="291">
        <f t="shared" si="15"/>
        <v>52</v>
      </c>
      <c r="I69" s="291">
        <f t="shared" si="15"/>
        <v>5</v>
      </c>
      <c r="J69" s="291">
        <f t="shared" si="15"/>
        <v>15</v>
      </c>
      <c r="K69" s="291">
        <f t="shared" si="15"/>
        <v>11</v>
      </c>
      <c r="L69" s="291">
        <f t="shared" si="15"/>
        <v>13</v>
      </c>
      <c r="M69" s="291">
        <f t="shared" si="15"/>
        <v>37</v>
      </c>
      <c r="N69" s="291">
        <f t="shared" si="15"/>
        <v>17</v>
      </c>
      <c r="O69" s="291">
        <f t="shared" si="15"/>
        <v>12</v>
      </c>
      <c r="P69" s="291">
        <f t="shared" si="15"/>
        <v>31</v>
      </c>
      <c r="Q69" s="291">
        <f t="shared" si="15"/>
        <v>20</v>
      </c>
      <c r="R69" s="291">
        <f t="shared" si="15"/>
        <v>28</v>
      </c>
      <c r="S69" s="291">
        <f t="shared" si="15"/>
        <v>24</v>
      </c>
      <c r="T69" s="291">
        <f t="shared" si="15"/>
        <v>0</v>
      </c>
      <c r="U69" s="291">
        <f t="shared" si="15"/>
        <v>12</v>
      </c>
      <c r="V69" s="291">
        <f t="shared" si="15"/>
        <v>26</v>
      </c>
      <c r="W69" s="291">
        <f t="shared" si="15"/>
        <v>9</v>
      </c>
      <c r="X69" s="291">
        <f t="shared" si="15"/>
        <v>17</v>
      </c>
      <c r="Y69" s="291">
        <f t="shared" si="15"/>
        <v>5</v>
      </c>
      <c r="Z69" s="291">
        <f t="shared" si="15"/>
        <v>11</v>
      </c>
      <c r="AA69" s="291">
        <f t="shared" si="15"/>
        <v>17</v>
      </c>
      <c r="AB69" s="291">
        <f t="shared" si="15"/>
        <v>22</v>
      </c>
      <c r="AC69" s="291">
        <f t="shared" si="15"/>
        <v>21</v>
      </c>
      <c r="AD69" s="291">
        <f t="shared" si="15"/>
        <v>49</v>
      </c>
      <c r="AE69" s="291">
        <f t="shared" si="15"/>
        <v>23</v>
      </c>
      <c r="AF69" s="291">
        <f t="shared" si="15"/>
        <v>14</v>
      </c>
      <c r="AG69" s="291">
        <f t="shared" si="15"/>
        <v>81</v>
      </c>
      <c r="AH69" s="291">
        <f t="shared" si="15"/>
        <v>0</v>
      </c>
      <c r="AI69" s="291">
        <f t="shared" si="15"/>
        <v>55</v>
      </c>
      <c r="AJ69" s="291">
        <f t="shared" si="15"/>
        <v>14</v>
      </c>
      <c r="AK69" s="291">
        <f t="shared" si="15"/>
        <v>31</v>
      </c>
      <c r="AL69" s="291">
        <f t="shared" si="15"/>
        <v>71</v>
      </c>
      <c r="AM69" s="291">
        <f t="shared" si="15"/>
        <v>49</v>
      </c>
      <c r="AN69" s="291">
        <f t="shared" si="15"/>
        <v>57</v>
      </c>
      <c r="AO69" s="291">
        <f t="shared" si="15"/>
        <v>23</v>
      </c>
      <c r="AP69" s="291">
        <f t="shared" si="15"/>
        <v>26</v>
      </c>
      <c r="AQ69" s="291">
        <f t="shared" si="15"/>
        <v>36</v>
      </c>
      <c r="AR69" s="291">
        <f t="shared" si="15"/>
        <v>36</v>
      </c>
      <c r="AS69" s="291">
        <f t="shared" si="15"/>
        <v>40</v>
      </c>
      <c r="AT69" s="291">
        <f t="shared" si="15"/>
        <v>122</v>
      </c>
      <c r="AU69" s="291">
        <f t="shared" si="15"/>
        <v>39</v>
      </c>
      <c r="AV69" s="291">
        <f t="shared" si="15"/>
        <v>19</v>
      </c>
      <c r="AW69" s="291">
        <f t="shared" si="15"/>
        <v>78</v>
      </c>
      <c r="AX69" s="291">
        <f t="shared" si="15"/>
        <v>31</v>
      </c>
      <c r="AY69" s="291">
        <f t="shared" si="15"/>
        <v>20</v>
      </c>
      <c r="AZ69" s="291">
        <f t="shared" si="15"/>
        <v>141</v>
      </c>
      <c r="BA69" s="291">
        <f t="shared" si="15"/>
        <v>82</v>
      </c>
      <c r="BB69" s="291">
        <f t="shared" si="15"/>
        <v>12</v>
      </c>
      <c r="BC69" s="291">
        <f t="shared" si="15"/>
        <v>20</v>
      </c>
      <c r="BD69" s="291">
        <f t="shared" si="15"/>
        <v>1</v>
      </c>
      <c r="BE69" s="291">
        <f t="shared" si="15"/>
        <v>31</v>
      </c>
      <c r="BF69" s="291">
        <f t="shared" si="15"/>
        <v>19</v>
      </c>
      <c r="BG69" s="291">
        <f t="shared" si="15"/>
        <v>20</v>
      </c>
      <c r="BH69" s="291">
        <f t="shared" si="15"/>
        <v>7</v>
      </c>
      <c r="BI69" s="291">
        <f t="shared" si="15"/>
        <v>17</v>
      </c>
      <c r="BJ69" s="291">
        <f t="shared" si="15"/>
        <v>2</v>
      </c>
      <c r="BK69" s="291">
        <f t="shared" si="15"/>
        <v>5</v>
      </c>
      <c r="BL69" s="291">
        <f t="shared" si="15"/>
        <v>30</v>
      </c>
      <c r="BM69" s="291">
        <f t="shared" si="15"/>
        <v>21</v>
      </c>
      <c r="BN69" s="291">
        <f t="shared" si="15"/>
        <v>20</v>
      </c>
      <c r="BO69" s="291">
        <f t="shared" si="14"/>
        <v>37</v>
      </c>
      <c r="BP69" s="291">
        <f t="shared" si="14"/>
        <v>41</v>
      </c>
      <c r="BQ69" s="291">
        <f t="shared" si="14"/>
        <v>24</v>
      </c>
      <c r="BR69" s="291">
        <f t="shared" si="14"/>
        <v>38</v>
      </c>
      <c r="BS69" s="291">
        <f t="shared" si="14"/>
        <v>25</v>
      </c>
      <c r="BT69" s="291">
        <f t="shared" si="14"/>
        <v>53</v>
      </c>
      <c r="BU69" s="291">
        <f t="shared" si="14"/>
        <v>32</v>
      </c>
      <c r="BV69" s="291">
        <f t="shared" si="14"/>
        <v>16</v>
      </c>
      <c r="BW69" s="291">
        <f t="shared" si="14"/>
        <v>15</v>
      </c>
    </row>
    <row r="70" spans="1:75" x14ac:dyDescent="0.2">
      <c r="A70" s="291" t="s">
        <v>216</v>
      </c>
      <c r="B70" s="291">
        <f t="shared" si="6"/>
        <v>6</v>
      </c>
      <c r="C70" s="291">
        <f t="shared" si="15"/>
        <v>2</v>
      </c>
      <c r="D70" s="291">
        <f t="shared" si="15"/>
        <v>9</v>
      </c>
      <c r="E70" s="291">
        <f t="shared" si="15"/>
        <v>4</v>
      </c>
      <c r="F70" s="291">
        <f t="shared" si="15"/>
        <v>10</v>
      </c>
      <c r="G70" s="291">
        <f t="shared" si="15"/>
        <v>120</v>
      </c>
      <c r="H70" s="291">
        <f t="shared" si="15"/>
        <v>8</v>
      </c>
      <c r="I70" s="291">
        <f t="shared" si="15"/>
        <v>1</v>
      </c>
      <c r="J70" s="291">
        <f t="shared" si="15"/>
        <v>1</v>
      </c>
      <c r="K70" s="291">
        <f t="shared" si="15"/>
        <v>2</v>
      </c>
      <c r="L70" s="291">
        <f t="shared" si="15"/>
        <v>1</v>
      </c>
      <c r="M70" s="291">
        <f t="shared" si="15"/>
        <v>19</v>
      </c>
      <c r="N70" s="291">
        <f t="shared" si="15"/>
        <v>5</v>
      </c>
      <c r="O70" s="291">
        <f t="shared" si="15"/>
        <v>7</v>
      </c>
      <c r="P70" s="291">
        <f t="shared" si="15"/>
        <v>4</v>
      </c>
      <c r="Q70" s="291">
        <f t="shared" si="15"/>
        <v>7</v>
      </c>
      <c r="R70" s="291">
        <f t="shared" si="15"/>
        <v>8</v>
      </c>
      <c r="S70" s="291">
        <f t="shared" si="15"/>
        <v>6</v>
      </c>
      <c r="T70" s="291">
        <f t="shared" si="15"/>
        <v>0</v>
      </c>
      <c r="U70" s="291">
        <f t="shared" si="15"/>
        <v>1</v>
      </c>
      <c r="V70" s="291">
        <f t="shared" si="15"/>
        <v>12</v>
      </c>
      <c r="W70" s="291">
        <f t="shared" si="15"/>
        <v>1</v>
      </c>
      <c r="X70" s="291">
        <f t="shared" si="15"/>
        <v>3</v>
      </c>
      <c r="Y70" s="291">
        <f t="shared" si="15"/>
        <v>3</v>
      </c>
      <c r="Z70" s="291">
        <f t="shared" si="15"/>
        <v>1</v>
      </c>
      <c r="AA70" s="291">
        <f t="shared" si="15"/>
        <v>4</v>
      </c>
      <c r="AB70" s="291">
        <f t="shared" si="15"/>
        <v>8</v>
      </c>
      <c r="AC70" s="291">
        <f t="shared" si="15"/>
        <v>6</v>
      </c>
      <c r="AD70" s="291">
        <f t="shared" si="15"/>
        <v>12</v>
      </c>
      <c r="AE70" s="291">
        <f t="shared" si="15"/>
        <v>9</v>
      </c>
      <c r="AF70" s="291">
        <f t="shared" si="15"/>
        <v>11</v>
      </c>
      <c r="AG70" s="291">
        <f t="shared" si="15"/>
        <v>54</v>
      </c>
      <c r="AH70" s="291">
        <f t="shared" si="15"/>
        <v>0</v>
      </c>
      <c r="AI70" s="291">
        <f t="shared" si="15"/>
        <v>5</v>
      </c>
      <c r="AJ70" s="291">
        <f t="shared" si="15"/>
        <v>1</v>
      </c>
      <c r="AK70" s="291">
        <f t="shared" si="15"/>
        <v>5</v>
      </c>
      <c r="AL70" s="291">
        <f t="shared" si="15"/>
        <v>15</v>
      </c>
      <c r="AM70" s="291">
        <f t="shared" si="15"/>
        <v>12</v>
      </c>
      <c r="AN70" s="291">
        <f t="shared" si="15"/>
        <v>19</v>
      </c>
      <c r="AO70" s="291">
        <f t="shared" si="15"/>
        <v>4</v>
      </c>
      <c r="AP70" s="291">
        <f t="shared" si="15"/>
        <v>4</v>
      </c>
      <c r="AQ70" s="291">
        <f t="shared" si="15"/>
        <v>9</v>
      </c>
      <c r="AR70" s="291">
        <f t="shared" si="15"/>
        <v>11</v>
      </c>
      <c r="AS70" s="291">
        <f t="shared" si="15"/>
        <v>5</v>
      </c>
      <c r="AT70" s="291">
        <f t="shared" si="15"/>
        <v>25</v>
      </c>
      <c r="AU70" s="291">
        <f t="shared" si="15"/>
        <v>11</v>
      </c>
      <c r="AV70" s="291">
        <f t="shared" si="15"/>
        <v>7</v>
      </c>
      <c r="AW70" s="291">
        <f t="shared" si="15"/>
        <v>23</v>
      </c>
      <c r="AX70" s="291">
        <f t="shared" si="15"/>
        <v>2</v>
      </c>
      <c r="AY70" s="291">
        <f t="shared" si="15"/>
        <v>6</v>
      </c>
      <c r="AZ70" s="291">
        <f t="shared" si="15"/>
        <v>57</v>
      </c>
      <c r="BA70" s="291">
        <f t="shared" si="15"/>
        <v>29</v>
      </c>
      <c r="BB70" s="291">
        <f t="shared" si="15"/>
        <v>1</v>
      </c>
      <c r="BC70" s="291">
        <f t="shared" si="15"/>
        <v>2</v>
      </c>
      <c r="BD70" s="291">
        <f t="shared" si="15"/>
        <v>0</v>
      </c>
      <c r="BE70" s="291">
        <f t="shared" si="15"/>
        <v>8</v>
      </c>
      <c r="BF70" s="291">
        <f t="shared" si="15"/>
        <v>1</v>
      </c>
      <c r="BG70" s="291">
        <f t="shared" si="15"/>
        <v>5</v>
      </c>
      <c r="BH70" s="291">
        <f t="shared" si="15"/>
        <v>1</v>
      </c>
      <c r="BI70" s="291">
        <f t="shared" si="15"/>
        <v>1</v>
      </c>
      <c r="BJ70" s="291">
        <f t="shared" si="15"/>
        <v>1</v>
      </c>
      <c r="BK70" s="291">
        <f t="shared" si="15"/>
        <v>1</v>
      </c>
      <c r="BL70" s="291">
        <f t="shared" si="15"/>
        <v>8</v>
      </c>
      <c r="BM70" s="291">
        <f t="shared" si="15"/>
        <v>6</v>
      </c>
      <c r="BN70" s="291">
        <f t="shared" si="15"/>
        <v>2</v>
      </c>
      <c r="BO70" s="291">
        <f t="shared" si="14"/>
        <v>6</v>
      </c>
      <c r="BP70" s="291">
        <f t="shared" si="14"/>
        <v>10</v>
      </c>
      <c r="BQ70" s="291">
        <f t="shared" si="14"/>
        <v>7</v>
      </c>
      <c r="BR70" s="291">
        <f t="shared" si="14"/>
        <v>24</v>
      </c>
      <c r="BS70" s="291">
        <f t="shared" si="14"/>
        <v>4</v>
      </c>
      <c r="BT70" s="291">
        <f t="shared" si="14"/>
        <v>10</v>
      </c>
      <c r="BU70" s="291">
        <f t="shared" si="14"/>
        <v>14</v>
      </c>
      <c r="BV70" s="291">
        <f t="shared" si="14"/>
        <v>5</v>
      </c>
      <c r="BW70" s="291">
        <f t="shared" si="14"/>
        <v>3</v>
      </c>
    </row>
    <row r="71" spans="1:75" x14ac:dyDescent="0.2">
      <c r="A71" s="291" t="s">
        <v>139</v>
      </c>
      <c r="B71" s="291">
        <f t="shared" si="6"/>
        <v>1838</v>
      </c>
      <c r="C71" s="291">
        <f t="shared" si="15"/>
        <v>1507</v>
      </c>
      <c r="D71" s="291">
        <f t="shared" si="15"/>
        <v>1605</v>
      </c>
      <c r="E71" s="291">
        <f t="shared" si="15"/>
        <v>1541</v>
      </c>
      <c r="F71" s="291">
        <f t="shared" si="15"/>
        <v>2030</v>
      </c>
      <c r="G71" s="291">
        <f t="shared" si="15"/>
        <v>19709</v>
      </c>
      <c r="H71" s="291">
        <f t="shared" si="15"/>
        <v>6060</v>
      </c>
      <c r="I71" s="291">
        <f t="shared" si="15"/>
        <v>720</v>
      </c>
      <c r="J71" s="291">
        <f t="shared" si="15"/>
        <v>1713</v>
      </c>
      <c r="K71" s="291">
        <f t="shared" si="15"/>
        <v>887</v>
      </c>
      <c r="L71" s="291">
        <f t="shared" si="15"/>
        <v>1105</v>
      </c>
      <c r="M71" s="291">
        <f t="shared" si="15"/>
        <v>1674</v>
      </c>
      <c r="N71" s="291">
        <f t="shared" si="15"/>
        <v>1131</v>
      </c>
      <c r="O71" s="291">
        <f t="shared" si="15"/>
        <v>1586</v>
      </c>
      <c r="P71" s="291">
        <f t="shared" si="15"/>
        <v>2678</v>
      </c>
      <c r="Q71" s="291">
        <f t="shared" si="15"/>
        <v>1484</v>
      </c>
      <c r="R71" s="291">
        <f t="shared" si="15"/>
        <v>3016</v>
      </c>
      <c r="S71" s="291">
        <f t="shared" si="15"/>
        <v>1342</v>
      </c>
      <c r="T71" s="291">
        <f t="shared" si="15"/>
        <v>1200</v>
      </c>
      <c r="U71" s="291">
        <f t="shared" si="15"/>
        <v>1293</v>
      </c>
      <c r="V71" s="291">
        <f t="shared" si="15"/>
        <v>2911</v>
      </c>
      <c r="W71" s="291">
        <f t="shared" si="15"/>
        <v>1609</v>
      </c>
      <c r="X71" s="291">
        <f t="shared" si="15"/>
        <v>1101</v>
      </c>
      <c r="Y71" s="291">
        <f t="shared" si="15"/>
        <v>1259</v>
      </c>
      <c r="Z71" s="291">
        <f t="shared" si="15"/>
        <v>1448</v>
      </c>
      <c r="AA71" s="291">
        <f t="shared" si="15"/>
        <v>3389</v>
      </c>
      <c r="AB71" s="291">
        <f t="shared" si="15"/>
        <v>2395</v>
      </c>
      <c r="AC71" s="291">
        <f t="shared" si="15"/>
        <v>1994</v>
      </c>
      <c r="AD71" s="291">
        <f t="shared" si="15"/>
        <v>2543</v>
      </c>
      <c r="AE71" s="291">
        <f t="shared" si="15"/>
        <v>2927</v>
      </c>
      <c r="AF71" s="291">
        <f t="shared" si="15"/>
        <v>1056</v>
      </c>
      <c r="AG71" s="291">
        <f t="shared" si="15"/>
        <v>2090</v>
      </c>
      <c r="AH71" s="291">
        <f t="shared" si="15"/>
        <v>1433</v>
      </c>
      <c r="AI71" s="291">
        <f t="shared" si="15"/>
        <v>2650</v>
      </c>
      <c r="AJ71" s="291">
        <f t="shared" si="15"/>
        <v>1015</v>
      </c>
      <c r="AK71" s="291">
        <f t="shared" si="15"/>
        <v>1530</v>
      </c>
      <c r="AL71" s="291">
        <f t="shared" si="15"/>
        <v>2476</v>
      </c>
      <c r="AM71" s="291">
        <f t="shared" si="15"/>
        <v>4474</v>
      </c>
      <c r="AN71" s="291">
        <f t="shared" si="15"/>
        <v>4035</v>
      </c>
      <c r="AO71" s="291">
        <f t="shared" si="15"/>
        <v>2430</v>
      </c>
      <c r="AP71" s="291">
        <f t="shared" si="15"/>
        <v>2234</v>
      </c>
      <c r="AQ71" s="291">
        <f t="shared" si="15"/>
        <v>3335</v>
      </c>
      <c r="AR71" s="291">
        <f t="shared" si="15"/>
        <v>2766</v>
      </c>
      <c r="AS71" s="291">
        <f t="shared" si="15"/>
        <v>1963</v>
      </c>
      <c r="AT71" s="291">
        <f t="shared" si="15"/>
        <v>8930</v>
      </c>
      <c r="AU71" s="291">
        <f t="shared" si="15"/>
        <v>2659</v>
      </c>
      <c r="AV71" s="291">
        <f t="shared" si="15"/>
        <v>1422</v>
      </c>
      <c r="AW71" s="291">
        <f t="shared" si="15"/>
        <v>1924</v>
      </c>
      <c r="AX71" s="291">
        <f t="shared" si="15"/>
        <v>5638</v>
      </c>
      <c r="AY71" s="291">
        <f t="shared" si="15"/>
        <v>2800</v>
      </c>
      <c r="AZ71" s="291">
        <f t="shared" si="15"/>
        <v>9839</v>
      </c>
      <c r="BA71" s="291">
        <f t="shared" si="15"/>
        <v>6993</v>
      </c>
      <c r="BB71" s="291">
        <f t="shared" si="15"/>
        <v>2425</v>
      </c>
      <c r="BC71" s="291">
        <f t="shared" si="15"/>
        <v>1530</v>
      </c>
      <c r="BD71" s="291">
        <f t="shared" si="15"/>
        <v>346</v>
      </c>
      <c r="BE71" s="291">
        <f t="shared" si="15"/>
        <v>2166</v>
      </c>
      <c r="BF71" s="291">
        <f t="shared" si="15"/>
        <v>1740</v>
      </c>
      <c r="BG71" s="291">
        <f t="shared" si="15"/>
        <v>1971</v>
      </c>
      <c r="BH71" s="291">
        <f t="shared" si="15"/>
        <v>709</v>
      </c>
      <c r="BI71" s="291">
        <f t="shared" si="15"/>
        <v>1873</v>
      </c>
      <c r="BJ71" s="291">
        <f t="shared" si="15"/>
        <v>552</v>
      </c>
      <c r="BK71" s="291">
        <f t="shared" si="15"/>
        <v>632</v>
      </c>
      <c r="BL71" s="291">
        <f t="shared" si="15"/>
        <v>2264</v>
      </c>
      <c r="BM71" s="291">
        <f t="shared" si="15"/>
        <v>5916</v>
      </c>
      <c r="BN71" s="291">
        <f t="shared" si="15"/>
        <v>2176</v>
      </c>
      <c r="BO71" s="291">
        <f t="shared" si="14"/>
        <v>3094</v>
      </c>
      <c r="BP71" s="291">
        <f t="shared" si="14"/>
        <v>4457</v>
      </c>
      <c r="BQ71" s="291">
        <f t="shared" si="14"/>
        <v>2917</v>
      </c>
      <c r="BR71" s="291">
        <f t="shared" si="14"/>
        <v>2456</v>
      </c>
      <c r="BS71" s="291">
        <f t="shared" si="14"/>
        <v>2498</v>
      </c>
      <c r="BT71" s="291">
        <f t="shared" si="14"/>
        <v>3307</v>
      </c>
      <c r="BU71" s="291">
        <f t="shared" si="14"/>
        <v>2053</v>
      </c>
      <c r="BV71" s="291">
        <f t="shared" si="14"/>
        <v>2886</v>
      </c>
      <c r="BW71" s="291">
        <f t="shared" si="14"/>
        <v>1384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&amp;C&amp;P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7030A0"/>
  </sheetPr>
  <dimension ref="A1:BW71"/>
  <sheetViews>
    <sheetView zoomScaleNormal="100" zoomScaleSheetLayoutView="70" workbookViewId="0">
      <selection activeCell="D75" sqref="D75"/>
    </sheetView>
  </sheetViews>
  <sheetFormatPr defaultRowHeight="13.2" x14ac:dyDescent="0.2"/>
  <cols>
    <col min="2" max="75" width="14.109375" customWidth="1"/>
  </cols>
  <sheetData>
    <row r="1" spans="1:75" x14ac:dyDescent="0.2">
      <c r="A1" s="293" t="s">
        <v>142</v>
      </c>
    </row>
    <row r="2" spans="1:75" s="292" customFormat="1" x14ac:dyDescent="0.2">
      <c r="A2" s="294" t="s">
        <v>3</v>
      </c>
      <c r="B2" s="294" t="s">
        <v>26</v>
      </c>
      <c r="C2" s="294" t="s">
        <v>146</v>
      </c>
      <c r="D2" s="294" t="s">
        <v>147</v>
      </c>
      <c r="E2" s="294" t="s">
        <v>148</v>
      </c>
      <c r="F2" s="294" t="s">
        <v>30</v>
      </c>
      <c r="G2" s="294" t="s">
        <v>149</v>
      </c>
      <c r="H2" s="294" t="s">
        <v>150</v>
      </c>
      <c r="I2" s="294" t="s">
        <v>151</v>
      </c>
      <c r="J2" s="294" t="s">
        <v>152</v>
      </c>
      <c r="K2" s="294" t="s">
        <v>153</v>
      </c>
      <c r="L2" s="294" t="s">
        <v>154</v>
      </c>
      <c r="M2" s="294" t="s">
        <v>155</v>
      </c>
      <c r="N2" s="294" t="s">
        <v>156</v>
      </c>
      <c r="O2" s="294" t="s">
        <v>157</v>
      </c>
      <c r="P2" s="294" t="s">
        <v>158</v>
      </c>
      <c r="Q2" s="294" t="s">
        <v>41</v>
      </c>
      <c r="R2" s="294" t="s">
        <v>159</v>
      </c>
      <c r="S2" s="294" t="s">
        <v>160</v>
      </c>
      <c r="T2" s="294" t="s">
        <v>161</v>
      </c>
      <c r="U2" s="294" t="s">
        <v>162</v>
      </c>
      <c r="V2" s="294" t="s">
        <v>163</v>
      </c>
      <c r="W2" s="294" t="s">
        <v>164</v>
      </c>
      <c r="X2" s="294" t="s">
        <v>165</v>
      </c>
      <c r="Y2" s="294" t="s">
        <v>166</v>
      </c>
      <c r="Z2" s="294" t="s">
        <v>167</v>
      </c>
      <c r="AA2" s="294" t="s">
        <v>168</v>
      </c>
      <c r="AB2" s="294" t="s">
        <v>169</v>
      </c>
      <c r="AC2" s="294" t="s">
        <v>170</v>
      </c>
      <c r="AD2" s="294" t="s">
        <v>171</v>
      </c>
      <c r="AE2" s="294" t="s">
        <v>172</v>
      </c>
      <c r="AF2" s="294" t="s">
        <v>173</v>
      </c>
      <c r="AG2" s="294" t="s">
        <v>174</v>
      </c>
      <c r="AH2" s="294" t="s">
        <v>175</v>
      </c>
      <c r="AI2" s="294" t="s">
        <v>176</v>
      </c>
      <c r="AJ2" s="294" t="s">
        <v>177</v>
      </c>
      <c r="AK2" s="294" t="s">
        <v>178</v>
      </c>
      <c r="AL2" s="294" t="s">
        <v>179</v>
      </c>
      <c r="AM2" s="294" t="s">
        <v>180</v>
      </c>
      <c r="AN2" s="294" t="s">
        <v>181</v>
      </c>
      <c r="AO2" s="294" t="s">
        <v>182</v>
      </c>
      <c r="AP2" s="294" t="s">
        <v>66</v>
      </c>
      <c r="AQ2" s="294" t="s">
        <v>183</v>
      </c>
      <c r="AR2" s="294" t="s">
        <v>184</v>
      </c>
      <c r="AS2" s="294" t="s">
        <v>185</v>
      </c>
      <c r="AT2" s="294" t="s">
        <v>70</v>
      </c>
      <c r="AU2" s="294" t="s">
        <v>186</v>
      </c>
      <c r="AV2" s="294" t="s">
        <v>187</v>
      </c>
      <c r="AW2" s="294" t="s">
        <v>188</v>
      </c>
      <c r="AX2" s="294" t="s">
        <v>74</v>
      </c>
      <c r="AY2" s="294" t="s">
        <v>75</v>
      </c>
      <c r="AZ2" s="294" t="s">
        <v>189</v>
      </c>
      <c r="BA2" s="294" t="s">
        <v>190</v>
      </c>
      <c r="BB2" s="294" t="s">
        <v>191</v>
      </c>
      <c r="BC2" s="294" t="s">
        <v>192</v>
      </c>
      <c r="BD2" s="294" t="s">
        <v>193</v>
      </c>
      <c r="BE2" s="294" t="s">
        <v>194</v>
      </c>
      <c r="BF2" s="294" t="s">
        <v>195</v>
      </c>
      <c r="BG2" s="294" t="s">
        <v>196</v>
      </c>
      <c r="BH2" s="294" t="s">
        <v>197</v>
      </c>
      <c r="BI2" s="294" t="s">
        <v>198</v>
      </c>
      <c r="BJ2" s="294" t="s">
        <v>199</v>
      </c>
      <c r="BK2" s="294" t="s">
        <v>200</v>
      </c>
      <c r="BL2" s="294" t="s">
        <v>201</v>
      </c>
      <c r="BM2" s="294" t="s">
        <v>202</v>
      </c>
      <c r="BN2" s="294" t="s">
        <v>203</v>
      </c>
      <c r="BO2" s="294" t="s">
        <v>204</v>
      </c>
      <c r="BP2" s="294" t="s">
        <v>205</v>
      </c>
      <c r="BQ2" s="294" t="s">
        <v>206</v>
      </c>
      <c r="BR2" s="294" t="s">
        <v>207</v>
      </c>
      <c r="BS2" s="294" t="s">
        <v>208</v>
      </c>
      <c r="BT2" s="294" t="s">
        <v>209</v>
      </c>
      <c r="BU2" s="294" t="s">
        <v>210</v>
      </c>
      <c r="BV2" s="294" t="s">
        <v>211</v>
      </c>
      <c r="BW2" s="294" t="s">
        <v>212</v>
      </c>
    </row>
    <row r="3" spans="1:75" x14ac:dyDescent="0.2">
      <c r="A3" s="291" t="s">
        <v>120</v>
      </c>
      <c r="B3" s="291">
        <v>30</v>
      </c>
      <c r="C3" s="291">
        <v>17</v>
      </c>
      <c r="D3" s="291">
        <v>27</v>
      </c>
      <c r="E3" s="291">
        <v>14</v>
      </c>
      <c r="F3" s="291">
        <v>19</v>
      </c>
      <c r="G3" s="291">
        <v>339</v>
      </c>
      <c r="H3" s="291">
        <v>130</v>
      </c>
      <c r="I3" s="291">
        <v>23</v>
      </c>
      <c r="J3" s="291">
        <v>24</v>
      </c>
      <c r="K3" s="291">
        <v>5</v>
      </c>
      <c r="L3" s="291">
        <v>19</v>
      </c>
      <c r="M3" s="291">
        <v>22</v>
      </c>
      <c r="N3" s="291">
        <v>10</v>
      </c>
      <c r="O3" s="291">
        <v>36</v>
      </c>
      <c r="P3" s="291">
        <v>36</v>
      </c>
      <c r="Q3" s="291">
        <v>11</v>
      </c>
      <c r="R3" s="291">
        <v>63</v>
      </c>
      <c r="S3" s="291">
        <v>5</v>
      </c>
      <c r="T3" s="291">
        <v>15</v>
      </c>
      <c r="U3" s="291">
        <v>10</v>
      </c>
      <c r="V3" s="291">
        <v>80</v>
      </c>
      <c r="W3" s="291">
        <v>22</v>
      </c>
      <c r="X3" s="291">
        <v>20</v>
      </c>
      <c r="Y3" s="291">
        <v>27</v>
      </c>
      <c r="Z3" s="291">
        <v>83</v>
      </c>
      <c r="AA3" s="291">
        <v>44</v>
      </c>
      <c r="AB3" s="291">
        <v>24</v>
      </c>
      <c r="AC3" s="291">
        <v>48</v>
      </c>
      <c r="AD3" s="291">
        <v>57</v>
      </c>
      <c r="AE3" s="291">
        <v>39</v>
      </c>
      <c r="AF3" s="291">
        <v>6</v>
      </c>
      <c r="AG3" s="291">
        <v>33</v>
      </c>
      <c r="AH3" s="291">
        <v>23</v>
      </c>
      <c r="AI3" s="291">
        <v>23</v>
      </c>
      <c r="AJ3" s="291">
        <v>13</v>
      </c>
      <c r="AK3" s="291">
        <v>26</v>
      </c>
      <c r="AL3" s="291">
        <v>30</v>
      </c>
      <c r="AM3" s="291">
        <v>61</v>
      </c>
      <c r="AN3" s="291">
        <v>57</v>
      </c>
      <c r="AO3" s="291">
        <v>36</v>
      </c>
      <c r="AP3" s="291">
        <v>21</v>
      </c>
      <c r="AQ3" s="291">
        <v>45</v>
      </c>
      <c r="AR3" s="291">
        <v>35</v>
      </c>
      <c r="AS3" s="291">
        <v>18</v>
      </c>
      <c r="AT3" s="291">
        <v>152</v>
      </c>
      <c r="AU3" s="291">
        <v>28</v>
      </c>
      <c r="AV3" s="291">
        <v>36</v>
      </c>
      <c r="AW3" s="291">
        <v>28</v>
      </c>
      <c r="AX3" s="291">
        <v>110</v>
      </c>
      <c r="AY3" s="291">
        <v>53</v>
      </c>
      <c r="AZ3" s="291">
        <v>117</v>
      </c>
      <c r="BA3" s="291">
        <v>147</v>
      </c>
      <c r="BB3" s="291">
        <v>47</v>
      </c>
      <c r="BC3" s="291">
        <v>34</v>
      </c>
      <c r="BD3" s="291">
        <v>4</v>
      </c>
      <c r="BE3" s="291">
        <v>34</v>
      </c>
      <c r="BF3" s="291">
        <v>38</v>
      </c>
      <c r="BG3" s="291">
        <v>43</v>
      </c>
      <c r="BH3" s="291">
        <v>18</v>
      </c>
      <c r="BI3" s="291">
        <v>16</v>
      </c>
      <c r="BJ3" s="291">
        <v>12</v>
      </c>
      <c r="BK3" s="291">
        <v>9</v>
      </c>
      <c r="BL3" s="291">
        <v>36</v>
      </c>
      <c r="BM3" s="291">
        <v>298</v>
      </c>
      <c r="BN3" s="291">
        <v>44</v>
      </c>
      <c r="BO3" s="291">
        <v>38</v>
      </c>
      <c r="BP3" s="291">
        <v>107</v>
      </c>
      <c r="BQ3" s="291">
        <v>106</v>
      </c>
      <c r="BR3" s="291">
        <v>46</v>
      </c>
      <c r="BS3" s="291">
        <v>55</v>
      </c>
      <c r="BT3" s="291">
        <v>78</v>
      </c>
      <c r="BU3" s="291">
        <v>60</v>
      </c>
      <c r="BV3" s="291">
        <v>55</v>
      </c>
      <c r="BW3" s="291">
        <v>23</v>
      </c>
    </row>
    <row r="4" spans="1:75" x14ac:dyDescent="0.2">
      <c r="A4" s="291" t="s">
        <v>121</v>
      </c>
      <c r="B4" s="291">
        <v>41</v>
      </c>
      <c r="C4" s="291">
        <v>25</v>
      </c>
      <c r="D4" s="291">
        <v>45</v>
      </c>
      <c r="E4" s="291">
        <v>21</v>
      </c>
      <c r="F4" s="291">
        <v>24</v>
      </c>
      <c r="G4" s="291">
        <v>399</v>
      </c>
      <c r="H4" s="291">
        <v>161</v>
      </c>
      <c r="I4" s="291">
        <v>18</v>
      </c>
      <c r="J4" s="291">
        <v>33</v>
      </c>
      <c r="K4" s="291">
        <v>9</v>
      </c>
      <c r="L4" s="291">
        <v>25</v>
      </c>
      <c r="M4" s="291">
        <v>22</v>
      </c>
      <c r="N4" s="291">
        <v>14</v>
      </c>
      <c r="O4" s="291">
        <v>28</v>
      </c>
      <c r="P4" s="291">
        <v>48</v>
      </c>
      <c r="Q4" s="291">
        <v>18</v>
      </c>
      <c r="R4" s="291">
        <v>70</v>
      </c>
      <c r="S4" s="291">
        <v>17</v>
      </c>
      <c r="T4" s="291">
        <v>48</v>
      </c>
      <c r="U4" s="291">
        <v>10</v>
      </c>
      <c r="V4" s="291">
        <v>77</v>
      </c>
      <c r="W4" s="291">
        <v>29</v>
      </c>
      <c r="X4" s="291">
        <v>12</v>
      </c>
      <c r="Y4" s="291">
        <v>40</v>
      </c>
      <c r="Z4" s="291">
        <v>56</v>
      </c>
      <c r="AA4" s="291">
        <v>69</v>
      </c>
      <c r="AB4" s="291">
        <v>39</v>
      </c>
      <c r="AC4" s="291">
        <v>49</v>
      </c>
      <c r="AD4" s="291">
        <v>72</v>
      </c>
      <c r="AE4" s="291">
        <v>37</v>
      </c>
      <c r="AF4" s="291">
        <v>17</v>
      </c>
      <c r="AG4" s="291">
        <v>36</v>
      </c>
      <c r="AH4" s="291">
        <v>39</v>
      </c>
      <c r="AI4" s="291">
        <v>19</v>
      </c>
      <c r="AJ4" s="291">
        <v>16</v>
      </c>
      <c r="AK4" s="291">
        <v>30</v>
      </c>
      <c r="AL4" s="291">
        <v>43</v>
      </c>
      <c r="AM4" s="291">
        <v>43</v>
      </c>
      <c r="AN4" s="291">
        <v>65</v>
      </c>
      <c r="AO4" s="291">
        <v>46</v>
      </c>
      <c r="AP4" s="291">
        <v>28</v>
      </c>
      <c r="AQ4" s="291">
        <v>47</v>
      </c>
      <c r="AR4" s="291">
        <v>44</v>
      </c>
      <c r="AS4" s="291">
        <v>25</v>
      </c>
      <c r="AT4" s="291">
        <v>180</v>
      </c>
      <c r="AU4" s="291">
        <v>26</v>
      </c>
      <c r="AV4" s="291">
        <v>34</v>
      </c>
      <c r="AW4" s="291">
        <v>33</v>
      </c>
      <c r="AX4" s="291">
        <v>215</v>
      </c>
      <c r="AY4" s="291">
        <v>81</v>
      </c>
      <c r="AZ4" s="291">
        <v>166</v>
      </c>
      <c r="BA4" s="291">
        <v>225</v>
      </c>
      <c r="BB4" s="291">
        <v>56</v>
      </c>
      <c r="BC4" s="291">
        <v>44</v>
      </c>
      <c r="BD4" s="291">
        <v>8</v>
      </c>
      <c r="BE4" s="291">
        <v>44</v>
      </c>
      <c r="BF4" s="291">
        <v>46</v>
      </c>
      <c r="BG4" s="291">
        <v>51</v>
      </c>
      <c r="BH4" s="291">
        <v>23</v>
      </c>
      <c r="BI4" s="291">
        <v>25</v>
      </c>
      <c r="BJ4" s="291">
        <v>16</v>
      </c>
      <c r="BK4" s="291">
        <v>12</v>
      </c>
      <c r="BL4" s="291">
        <v>31</v>
      </c>
      <c r="BM4" s="291">
        <v>336</v>
      </c>
      <c r="BN4" s="291">
        <v>45</v>
      </c>
      <c r="BO4" s="291">
        <v>57</v>
      </c>
      <c r="BP4" s="291">
        <v>101</v>
      </c>
      <c r="BQ4" s="291">
        <v>98</v>
      </c>
      <c r="BR4" s="291">
        <v>56</v>
      </c>
      <c r="BS4" s="291">
        <v>72</v>
      </c>
      <c r="BT4" s="291">
        <v>81</v>
      </c>
      <c r="BU4" s="291">
        <v>44</v>
      </c>
      <c r="BV4" s="291">
        <v>82</v>
      </c>
      <c r="BW4" s="291">
        <v>30</v>
      </c>
    </row>
    <row r="5" spans="1:75" x14ac:dyDescent="0.2">
      <c r="A5" s="291" t="s">
        <v>122</v>
      </c>
      <c r="B5" s="291">
        <v>42</v>
      </c>
      <c r="C5" s="291">
        <v>29</v>
      </c>
      <c r="D5" s="291">
        <v>42</v>
      </c>
      <c r="E5" s="291">
        <v>32</v>
      </c>
      <c r="F5" s="291">
        <v>17</v>
      </c>
      <c r="G5" s="291">
        <v>445</v>
      </c>
      <c r="H5" s="291">
        <v>149</v>
      </c>
      <c r="I5" s="291">
        <v>13</v>
      </c>
      <c r="J5" s="291">
        <v>40</v>
      </c>
      <c r="K5" s="291">
        <v>21</v>
      </c>
      <c r="L5" s="291">
        <v>27</v>
      </c>
      <c r="M5" s="291">
        <v>29</v>
      </c>
      <c r="N5" s="291">
        <v>13</v>
      </c>
      <c r="O5" s="291">
        <v>27</v>
      </c>
      <c r="P5" s="291">
        <v>47</v>
      </c>
      <c r="Q5" s="291">
        <v>32</v>
      </c>
      <c r="R5" s="291">
        <v>105</v>
      </c>
      <c r="S5" s="291">
        <v>12</v>
      </c>
      <c r="T5" s="291">
        <v>29</v>
      </c>
      <c r="U5" s="291">
        <v>14</v>
      </c>
      <c r="V5" s="291">
        <v>69</v>
      </c>
      <c r="W5" s="291">
        <v>27</v>
      </c>
      <c r="X5" s="291">
        <v>20</v>
      </c>
      <c r="Y5" s="291">
        <v>33</v>
      </c>
      <c r="Z5" s="291">
        <v>39</v>
      </c>
      <c r="AA5" s="291">
        <v>151</v>
      </c>
      <c r="AB5" s="291">
        <v>48</v>
      </c>
      <c r="AC5" s="291">
        <v>40</v>
      </c>
      <c r="AD5" s="291">
        <v>59</v>
      </c>
      <c r="AE5" s="291">
        <v>50</v>
      </c>
      <c r="AF5" s="291">
        <v>27</v>
      </c>
      <c r="AG5" s="291">
        <v>38</v>
      </c>
      <c r="AH5" s="291">
        <v>79</v>
      </c>
      <c r="AI5" s="291">
        <v>16</v>
      </c>
      <c r="AJ5" s="291">
        <v>21</v>
      </c>
      <c r="AK5" s="291">
        <v>34</v>
      </c>
      <c r="AL5" s="291">
        <v>59</v>
      </c>
      <c r="AM5" s="291">
        <v>69</v>
      </c>
      <c r="AN5" s="291">
        <v>73</v>
      </c>
      <c r="AO5" s="291">
        <v>46</v>
      </c>
      <c r="AP5" s="291">
        <v>43</v>
      </c>
      <c r="AQ5" s="291">
        <v>81</v>
      </c>
      <c r="AR5" s="291">
        <v>53</v>
      </c>
      <c r="AS5" s="291">
        <v>24</v>
      </c>
      <c r="AT5" s="291">
        <v>156</v>
      </c>
      <c r="AU5" s="291">
        <v>41</v>
      </c>
      <c r="AV5" s="291">
        <v>21</v>
      </c>
      <c r="AW5" s="291">
        <v>15</v>
      </c>
      <c r="AX5" s="291">
        <v>187</v>
      </c>
      <c r="AY5" s="291">
        <v>79</v>
      </c>
      <c r="AZ5" s="291">
        <v>217</v>
      </c>
      <c r="BA5" s="291">
        <v>187</v>
      </c>
      <c r="BB5" s="291">
        <v>62</v>
      </c>
      <c r="BC5" s="291">
        <v>23</v>
      </c>
      <c r="BD5" s="291">
        <v>3</v>
      </c>
      <c r="BE5" s="291">
        <v>48</v>
      </c>
      <c r="BF5" s="291">
        <v>46</v>
      </c>
      <c r="BG5" s="291">
        <v>42</v>
      </c>
      <c r="BH5" s="291">
        <v>14</v>
      </c>
      <c r="BI5" s="291">
        <v>46</v>
      </c>
      <c r="BJ5" s="291">
        <v>16</v>
      </c>
      <c r="BK5" s="291">
        <v>25</v>
      </c>
      <c r="BL5" s="291">
        <v>52</v>
      </c>
      <c r="BM5" s="291">
        <v>153</v>
      </c>
      <c r="BN5" s="291">
        <v>44</v>
      </c>
      <c r="BO5" s="291">
        <v>78</v>
      </c>
      <c r="BP5" s="291">
        <v>129</v>
      </c>
      <c r="BQ5" s="291">
        <v>83</v>
      </c>
      <c r="BR5" s="291">
        <v>65</v>
      </c>
      <c r="BS5" s="291">
        <v>83</v>
      </c>
      <c r="BT5" s="291">
        <v>70</v>
      </c>
      <c r="BU5" s="291">
        <v>52</v>
      </c>
      <c r="BV5" s="291">
        <v>128</v>
      </c>
      <c r="BW5" s="291">
        <v>31</v>
      </c>
    </row>
    <row r="6" spans="1:75" x14ac:dyDescent="0.2">
      <c r="A6" s="291" t="s">
        <v>123</v>
      </c>
      <c r="B6" s="291">
        <v>50</v>
      </c>
      <c r="C6" s="291">
        <v>33</v>
      </c>
      <c r="D6" s="291">
        <v>26</v>
      </c>
      <c r="E6" s="291">
        <v>32</v>
      </c>
      <c r="F6" s="291">
        <v>19</v>
      </c>
      <c r="G6" s="291">
        <v>464</v>
      </c>
      <c r="H6" s="291">
        <v>130</v>
      </c>
      <c r="I6" s="291">
        <v>14</v>
      </c>
      <c r="J6" s="291">
        <v>51</v>
      </c>
      <c r="K6" s="291">
        <v>23</v>
      </c>
      <c r="L6" s="291">
        <v>19</v>
      </c>
      <c r="M6" s="291">
        <v>77</v>
      </c>
      <c r="N6" s="291">
        <v>24</v>
      </c>
      <c r="O6" s="291">
        <v>18</v>
      </c>
      <c r="P6" s="291">
        <v>70</v>
      </c>
      <c r="Q6" s="291">
        <v>31</v>
      </c>
      <c r="R6" s="291">
        <v>80</v>
      </c>
      <c r="S6" s="291">
        <v>17</v>
      </c>
      <c r="T6" s="291">
        <v>8</v>
      </c>
      <c r="U6" s="291">
        <v>10</v>
      </c>
      <c r="V6" s="291">
        <v>73</v>
      </c>
      <c r="W6" s="291">
        <v>30</v>
      </c>
      <c r="X6" s="291">
        <v>25</v>
      </c>
      <c r="Y6" s="291">
        <v>23</v>
      </c>
      <c r="Z6" s="291">
        <v>57</v>
      </c>
      <c r="AA6" s="291">
        <v>176</v>
      </c>
      <c r="AB6" s="291">
        <v>57</v>
      </c>
      <c r="AC6" s="291">
        <v>40</v>
      </c>
      <c r="AD6" s="291">
        <v>48</v>
      </c>
      <c r="AE6" s="291">
        <v>73</v>
      </c>
      <c r="AF6" s="291">
        <v>49</v>
      </c>
      <c r="AG6" s="291">
        <v>51</v>
      </c>
      <c r="AH6" s="291">
        <v>43</v>
      </c>
      <c r="AI6" s="291">
        <v>27</v>
      </c>
      <c r="AJ6" s="291">
        <v>16</v>
      </c>
      <c r="AK6" s="291">
        <v>45</v>
      </c>
      <c r="AL6" s="291">
        <v>47</v>
      </c>
      <c r="AM6" s="291">
        <v>135</v>
      </c>
      <c r="AN6" s="291">
        <v>67</v>
      </c>
      <c r="AO6" s="291">
        <v>45</v>
      </c>
      <c r="AP6" s="291">
        <v>67</v>
      </c>
      <c r="AQ6" s="291">
        <v>50</v>
      </c>
      <c r="AR6" s="291">
        <v>59</v>
      </c>
      <c r="AS6" s="291">
        <v>32</v>
      </c>
      <c r="AT6" s="291">
        <v>192</v>
      </c>
      <c r="AU6" s="291">
        <v>48</v>
      </c>
      <c r="AV6" s="291">
        <v>30</v>
      </c>
      <c r="AW6" s="291">
        <v>27</v>
      </c>
      <c r="AX6" s="291">
        <v>143</v>
      </c>
      <c r="AY6" s="291">
        <v>63</v>
      </c>
      <c r="AZ6" s="291">
        <v>270</v>
      </c>
      <c r="BA6" s="291">
        <v>147</v>
      </c>
      <c r="BB6" s="291">
        <v>83</v>
      </c>
      <c r="BC6" s="291">
        <v>31</v>
      </c>
      <c r="BD6" s="291">
        <v>13</v>
      </c>
      <c r="BE6" s="291">
        <v>57</v>
      </c>
      <c r="BF6" s="291">
        <v>50</v>
      </c>
      <c r="BG6" s="291">
        <v>46</v>
      </c>
      <c r="BH6" s="291">
        <v>13</v>
      </c>
      <c r="BI6" s="291">
        <v>57</v>
      </c>
      <c r="BJ6" s="291">
        <v>23</v>
      </c>
      <c r="BK6" s="291">
        <v>30</v>
      </c>
      <c r="BL6" s="291">
        <v>58</v>
      </c>
      <c r="BM6" s="291">
        <v>95</v>
      </c>
      <c r="BN6" s="291">
        <v>26</v>
      </c>
      <c r="BO6" s="291">
        <v>78</v>
      </c>
      <c r="BP6" s="291">
        <v>138</v>
      </c>
      <c r="BQ6" s="291">
        <v>63</v>
      </c>
      <c r="BR6" s="291">
        <v>70</v>
      </c>
      <c r="BS6" s="291">
        <v>69</v>
      </c>
      <c r="BT6" s="291">
        <v>92</v>
      </c>
      <c r="BU6" s="291">
        <v>30</v>
      </c>
      <c r="BV6" s="291">
        <v>110</v>
      </c>
      <c r="BW6" s="291">
        <v>60</v>
      </c>
    </row>
    <row r="7" spans="1:75" x14ac:dyDescent="0.2">
      <c r="A7" s="291" t="s">
        <v>124</v>
      </c>
      <c r="B7" s="291">
        <v>55</v>
      </c>
      <c r="C7" s="291">
        <v>44</v>
      </c>
      <c r="D7" s="291">
        <v>35</v>
      </c>
      <c r="E7" s="291">
        <v>31</v>
      </c>
      <c r="F7" s="291">
        <v>57</v>
      </c>
      <c r="G7" s="291">
        <v>719</v>
      </c>
      <c r="H7" s="291">
        <v>169</v>
      </c>
      <c r="I7" s="291">
        <v>14</v>
      </c>
      <c r="J7" s="291">
        <v>66</v>
      </c>
      <c r="K7" s="291">
        <v>16</v>
      </c>
      <c r="L7" s="291">
        <v>28</v>
      </c>
      <c r="M7" s="291">
        <v>121</v>
      </c>
      <c r="N7" s="291">
        <v>16</v>
      </c>
      <c r="O7" s="291">
        <v>17</v>
      </c>
      <c r="P7" s="291">
        <v>95</v>
      </c>
      <c r="Q7" s="291">
        <v>42</v>
      </c>
      <c r="R7" s="291">
        <v>74</v>
      </c>
      <c r="S7" s="291">
        <v>23</v>
      </c>
      <c r="T7" s="291">
        <v>5</v>
      </c>
      <c r="U7" s="291">
        <v>8</v>
      </c>
      <c r="V7" s="291">
        <v>88</v>
      </c>
      <c r="W7" s="291">
        <v>48</v>
      </c>
      <c r="X7" s="291">
        <v>31</v>
      </c>
      <c r="Y7" s="291">
        <v>25</v>
      </c>
      <c r="Z7" s="291">
        <v>26</v>
      </c>
      <c r="AA7" s="291">
        <v>106</v>
      </c>
      <c r="AB7" s="291">
        <v>55</v>
      </c>
      <c r="AC7" s="291">
        <v>43</v>
      </c>
      <c r="AD7" s="291">
        <v>67</v>
      </c>
      <c r="AE7" s="291">
        <v>156</v>
      </c>
      <c r="AF7" s="291">
        <v>64</v>
      </c>
      <c r="AG7" s="291">
        <v>79</v>
      </c>
      <c r="AH7" s="291">
        <v>16</v>
      </c>
      <c r="AI7" s="291">
        <v>36</v>
      </c>
      <c r="AJ7" s="291">
        <v>27</v>
      </c>
      <c r="AK7" s="291">
        <v>31</v>
      </c>
      <c r="AL7" s="291">
        <v>62</v>
      </c>
      <c r="AM7" s="291">
        <v>271</v>
      </c>
      <c r="AN7" s="291">
        <v>83</v>
      </c>
      <c r="AO7" s="291">
        <v>67</v>
      </c>
      <c r="AP7" s="291">
        <v>50</v>
      </c>
      <c r="AQ7" s="291">
        <v>79</v>
      </c>
      <c r="AR7" s="291">
        <v>64</v>
      </c>
      <c r="AS7" s="291">
        <v>62</v>
      </c>
      <c r="AT7" s="291">
        <v>196</v>
      </c>
      <c r="AU7" s="291">
        <v>64</v>
      </c>
      <c r="AV7" s="291">
        <v>18</v>
      </c>
      <c r="AW7" s="291">
        <v>29</v>
      </c>
      <c r="AX7" s="291">
        <v>126</v>
      </c>
      <c r="AY7" s="291">
        <v>77</v>
      </c>
      <c r="AZ7" s="291">
        <v>302</v>
      </c>
      <c r="BA7" s="291">
        <v>154</v>
      </c>
      <c r="BB7" s="291">
        <v>63</v>
      </c>
      <c r="BC7" s="291">
        <v>39</v>
      </c>
      <c r="BD7" s="291">
        <v>9</v>
      </c>
      <c r="BE7" s="291">
        <v>45</v>
      </c>
      <c r="BF7" s="291">
        <v>64</v>
      </c>
      <c r="BG7" s="291">
        <v>40</v>
      </c>
      <c r="BH7" s="291">
        <v>34</v>
      </c>
      <c r="BI7" s="291">
        <v>56</v>
      </c>
      <c r="BJ7" s="291">
        <v>16</v>
      </c>
      <c r="BK7" s="291">
        <v>18</v>
      </c>
      <c r="BL7" s="291">
        <v>92</v>
      </c>
      <c r="BM7" s="291">
        <v>109</v>
      </c>
      <c r="BN7" s="291">
        <v>50</v>
      </c>
      <c r="BO7" s="291">
        <v>79</v>
      </c>
      <c r="BP7" s="291">
        <v>130</v>
      </c>
      <c r="BQ7" s="291">
        <v>61</v>
      </c>
      <c r="BR7" s="291">
        <v>62</v>
      </c>
      <c r="BS7" s="291">
        <v>74</v>
      </c>
      <c r="BT7" s="291">
        <v>111</v>
      </c>
      <c r="BU7" s="291">
        <v>26</v>
      </c>
      <c r="BV7" s="291">
        <v>76</v>
      </c>
      <c r="BW7" s="291">
        <v>44</v>
      </c>
    </row>
    <row r="8" spans="1:75" x14ac:dyDescent="0.2">
      <c r="A8" s="291" t="s">
        <v>125</v>
      </c>
      <c r="B8" s="291">
        <v>49</v>
      </c>
      <c r="C8" s="291">
        <v>33</v>
      </c>
      <c r="D8" s="291">
        <v>25</v>
      </c>
      <c r="E8" s="291">
        <v>30</v>
      </c>
      <c r="F8" s="291">
        <v>71</v>
      </c>
      <c r="G8" s="291">
        <v>740</v>
      </c>
      <c r="H8" s="291">
        <v>163</v>
      </c>
      <c r="I8" s="291">
        <v>28</v>
      </c>
      <c r="J8" s="291">
        <v>61</v>
      </c>
      <c r="K8" s="291">
        <v>23</v>
      </c>
      <c r="L8" s="291">
        <v>24</v>
      </c>
      <c r="M8" s="291">
        <v>47</v>
      </c>
      <c r="N8" s="291">
        <v>29</v>
      </c>
      <c r="O8" s="291">
        <v>36</v>
      </c>
      <c r="P8" s="291">
        <v>79</v>
      </c>
      <c r="Q8" s="291">
        <v>35</v>
      </c>
      <c r="R8" s="291">
        <v>75</v>
      </c>
      <c r="S8" s="291">
        <v>18</v>
      </c>
      <c r="T8" s="291">
        <v>4</v>
      </c>
      <c r="U8" s="291">
        <v>18</v>
      </c>
      <c r="V8" s="291">
        <v>84</v>
      </c>
      <c r="W8" s="291">
        <v>40</v>
      </c>
      <c r="X8" s="291">
        <v>32</v>
      </c>
      <c r="Y8" s="291">
        <v>24</v>
      </c>
      <c r="Z8" s="291">
        <v>34</v>
      </c>
      <c r="AA8" s="291">
        <v>56</v>
      </c>
      <c r="AB8" s="291">
        <v>63</v>
      </c>
      <c r="AC8" s="291">
        <v>56</v>
      </c>
      <c r="AD8" s="291">
        <v>70</v>
      </c>
      <c r="AE8" s="291">
        <v>86</v>
      </c>
      <c r="AF8" s="291">
        <v>26</v>
      </c>
      <c r="AG8" s="291">
        <v>69</v>
      </c>
      <c r="AH8" s="291">
        <v>41</v>
      </c>
      <c r="AI8" s="291">
        <v>29</v>
      </c>
      <c r="AJ8" s="291">
        <v>26</v>
      </c>
      <c r="AK8" s="291">
        <v>30</v>
      </c>
      <c r="AL8" s="291">
        <v>47</v>
      </c>
      <c r="AM8" s="291">
        <v>125</v>
      </c>
      <c r="AN8" s="291">
        <v>99</v>
      </c>
      <c r="AO8" s="291">
        <v>71</v>
      </c>
      <c r="AP8" s="291">
        <v>58</v>
      </c>
      <c r="AQ8" s="291">
        <v>83</v>
      </c>
      <c r="AR8" s="291">
        <v>94</v>
      </c>
      <c r="AS8" s="291">
        <v>60</v>
      </c>
      <c r="AT8" s="291">
        <v>250</v>
      </c>
      <c r="AU8" s="291">
        <v>68</v>
      </c>
      <c r="AV8" s="291">
        <v>34</v>
      </c>
      <c r="AW8" s="291">
        <v>33</v>
      </c>
      <c r="AX8" s="291">
        <v>166</v>
      </c>
      <c r="AY8" s="291">
        <v>82</v>
      </c>
      <c r="AZ8" s="291">
        <v>293</v>
      </c>
      <c r="BA8" s="291">
        <v>176</v>
      </c>
      <c r="BB8" s="291">
        <v>59</v>
      </c>
      <c r="BC8" s="291">
        <v>34</v>
      </c>
      <c r="BD8" s="291">
        <v>6</v>
      </c>
      <c r="BE8" s="291">
        <v>48</v>
      </c>
      <c r="BF8" s="291">
        <v>72</v>
      </c>
      <c r="BG8" s="291">
        <v>42</v>
      </c>
      <c r="BH8" s="291">
        <v>18</v>
      </c>
      <c r="BI8" s="291">
        <v>45</v>
      </c>
      <c r="BJ8" s="291">
        <v>9</v>
      </c>
      <c r="BK8" s="291">
        <v>8</v>
      </c>
      <c r="BL8" s="291">
        <v>61</v>
      </c>
      <c r="BM8" s="291">
        <v>138</v>
      </c>
      <c r="BN8" s="291">
        <v>70</v>
      </c>
      <c r="BO8" s="291">
        <v>89</v>
      </c>
      <c r="BP8" s="291">
        <v>80</v>
      </c>
      <c r="BQ8" s="291">
        <v>85</v>
      </c>
      <c r="BR8" s="291">
        <v>49</v>
      </c>
      <c r="BS8" s="291">
        <v>60</v>
      </c>
      <c r="BT8" s="291">
        <v>108</v>
      </c>
      <c r="BU8" s="291">
        <v>58</v>
      </c>
      <c r="BV8" s="291">
        <v>67</v>
      </c>
      <c r="BW8" s="291">
        <v>29</v>
      </c>
    </row>
    <row r="9" spans="1:75" x14ac:dyDescent="0.2">
      <c r="A9" s="291" t="s">
        <v>126</v>
      </c>
      <c r="B9" s="291">
        <v>48</v>
      </c>
      <c r="C9" s="291">
        <v>42</v>
      </c>
      <c r="D9" s="291">
        <v>29</v>
      </c>
      <c r="E9" s="291">
        <v>24</v>
      </c>
      <c r="F9" s="291">
        <v>70</v>
      </c>
      <c r="G9" s="291">
        <v>567</v>
      </c>
      <c r="H9" s="291">
        <v>226</v>
      </c>
      <c r="I9" s="291">
        <v>34</v>
      </c>
      <c r="J9" s="291">
        <v>47</v>
      </c>
      <c r="K9" s="291">
        <v>13</v>
      </c>
      <c r="L9" s="291">
        <v>28</v>
      </c>
      <c r="M9" s="291">
        <v>35</v>
      </c>
      <c r="N9" s="291">
        <v>28</v>
      </c>
      <c r="O9" s="291">
        <v>74</v>
      </c>
      <c r="P9" s="291">
        <v>50</v>
      </c>
      <c r="Q9" s="291">
        <v>26</v>
      </c>
      <c r="R9" s="291">
        <v>74</v>
      </c>
      <c r="S9" s="291">
        <v>19</v>
      </c>
      <c r="T9" s="291">
        <v>78</v>
      </c>
      <c r="U9" s="291">
        <v>40</v>
      </c>
      <c r="V9" s="291">
        <v>99</v>
      </c>
      <c r="W9" s="291">
        <v>45</v>
      </c>
      <c r="X9" s="291">
        <v>35</v>
      </c>
      <c r="Y9" s="291">
        <v>40</v>
      </c>
      <c r="Z9" s="291">
        <v>77</v>
      </c>
      <c r="AA9" s="291">
        <v>55</v>
      </c>
      <c r="AB9" s="291">
        <v>49</v>
      </c>
      <c r="AC9" s="291">
        <v>58</v>
      </c>
      <c r="AD9" s="291">
        <v>89</v>
      </c>
      <c r="AE9" s="291">
        <v>78</v>
      </c>
      <c r="AF9" s="291">
        <v>17</v>
      </c>
      <c r="AG9" s="291">
        <v>52</v>
      </c>
      <c r="AH9" s="291">
        <v>95</v>
      </c>
      <c r="AI9" s="291">
        <v>32</v>
      </c>
      <c r="AJ9" s="291">
        <v>24</v>
      </c>
      <c r="AK9" s="291">
        <v>33</v>
      </c>
      <c r="AL9" s="291">
        <v>57</v>
      </c>
      <c r="AM9" s="291">
        <v>121</v>
      </c>
      <c r="AN9" s="291">
        <v>133</v>
      </c>
      <c r="AO9" s="291">
        <v>85</v>
      </c>
      <c r="AP9" s="291">
        <v>52</v>
      </c>
      <c r="AQ9" s="291">
        <v>130</v>
      </c>
      <c r="AR9" s="291">
        <v>86</v>
      </c>
      <c r="AS9" s="291">
        <v>98</v>
      </c>
      <c r="AT9" s="291">
        <v>290</v>
      </c>
      <c r="AU9" s="291">
        <v>93</v>
      </c>
      <c r="AV9" s="291">
        <v>51</v>
      </c>
      <c r="AW9" s="291">
        <v>44</v>
      </c>
      <c r="AX9" s="291">
        <v>154</v>
      </c>
      <c r="AY9" s="291">
        <v>89</v>
      </c>
      <c r="AZ9" s="291">
        <v>242</v>
      </c>
      <c r="BA9" s="291">
        <v>239</v>
      </c>
      <c r="BB9" s="291">
        <v>59</v>
      </c>
      <c r="BC9" s="291">
        <v>41</v>
      </c>
      <c r="BD9" s="291">
        <v>9</v>
      </c>
      <c r="BE9" s="291">
        <v>65</v>
      </c>
      <c r="BF9" s="291">
        <v>48</v>
      </c>
      <c r="BG9" s="291">
        <v>55</v>
      </c>
      <c r="BH9" s="291">
        <v>12</v>
      </c>
      <c r="BI9" s="291">
        <v>48</v>
      </c>
      <c r="BJ9" s="291">
        <v>16</v>
      </c>
      <c r="BK9" s="291">
        <v>17</v>
      </c>
      <c r="BL9" s="291">
        <v>28</v>
      </c>
      <c r="BM9" s="291">
        <v>293</v>
      </c>
      <c r="BN9" s="291">
        <v>85</v>
      </c>
      <c r="BO9" s="291">
        <v>75</v>
      </c>
      <c r="BP9" s="291">
        <v>162</v>
      </c>
      <c r="BQ9" s="291">
        <v>121</v>
      </c>
      <c r="BR9" s="291">
        <v>60</v>
      </c>
      <c r="BS9" s="291">
        <v>54</v>
      </c>
      <c r="BT9" s="291">
        <v>112</v>
      </c>
      <c r="BU9" s="291">
        <v>78</v>
      </c>
      <c r="BV9" s="291">
        <v>63</v>
      </c>
      <c r="BW9" s="291">
        <v>38</v>
      </c>
    </row>
    <row r="10" spans="1:75" x14ac:dyDescent="0.2">
      <c r="A10" s="291" t="s">
        <v>127</v>
      </c>
      <c r="B10" s="291">
        <v>35</v>
      </c>
      <c r="C10" s="291">
        <v>34</v>
      </c>
      <c r="D10" s="291">
        <v>47</v>
      </c>
      <c r="E10" s="291">
        <v>30</v>
      </c>
      <c r="F10" s="291">
        <v>47</v>
      </c>
      <c r="G10" s="291">
        <v>526</v>
      </c>
      <c r="H10" s="291">
        <v>229</v>
      </c>
      <c r="I10" s="291">
        <v>35</v>
      </c>
      <c r="J10" s="291">
        <v>44</v>
      </c>
      <c r="K10" s="291">
        <v>13</v>
      </c>
      <c r="L10" s="291">
        <v>28</v>
      </c>
      <c r="M10" s="291">
        <v>27</v>
      </c>
      <c r="N10" s="291">
        <v>19</v>
      </c>
      <c r="O10" s="291">
        <v>77</v>
      </c>
      <c r="P10" s="291">
        <v>55</v>
      </c>
      <c r="Q10" s="291">
        <v>49</v>
      </c>
      <c r="R10" s="291">
        <v>77</v>
      </c>
      <c r="S10" s="291">
        <v>19</v>
      </c>
      <c r="T10" s="291">
        <v>73</v>
      </c>
      <c r="U10" s="291">
        <v>47</v>
      </c>
      <c r="V10" s="291">
        <v>135</v>
      </c>
      <c r="W10" s="291">
        <v>36</v>
      </c>
      <c r="X10" s="291">
        <v>33</v>
      </c>
      <c r="Y10" s="291">
        <v>47</v>
      </c>
      <c r="Z10" s="291">
        <v>77</v>
      </c>
      <c r="AA10" s="291">
        <v>63</v>
      </c>
      <c r="AB10" s="291">
        <v>45</v>
      </c>
      <c r="AC10" s="291">
        <v>73</v>
      </c>
      <c r="AD10" s="291">
        <v>75</v>
      </c>
      <c r="AE10" s="291">
        <v>58</v>
      </c>
      <c r="AF10" s="291">
        <v>20</v>
      </c>
      <c r="AG10" s="291">
        <v>58</v>
      </c>
      <c r="AH10" s="291">
        <v>89</v>
      </c>
      <c r="AI10" s="291">
        <v>54</v>
      </c>
      <c r="AJ10" s="291">
        <v>32</v>
      </c>
      <c r="AK10" s="291">
        <v>35</v>
      </c>
      <c r="AL10" s="291">
        <v>38</v>
      </c>
      <c r="AM10" s="291">
        <v>89</v>
      </c>
      <c r="AN10" s="291">
        <v>128</v>
      </c>
      <c r="AO10" s="291">
        <v>91</v>
      </c>
      <c r="AP10" s="291">
        <v>43</v>
      </c>
      <c r="AQ10" s="291">
        <v>126</v>
      </c>
      <c r="AR10" s="291">
        <v>94</v>
      </c>
      <c r="AS10" s="291">
        <v>61</v>
      </c>
      <c r="AT10" s="291">
        <v>294</v>
      </c>
      <c r="AU10" s="291">
        <v>82</v>
      </c>
      <c r="AV10" s="291">
        <v>73</v>
      </c>
      <c r="AW10" s="291">
        <v>62</v>
      </c>
      <c r="AX10" s="291">
        <v>186</v>
      </c>
      <c r="AY10" s="291">
        <v>90</v>
      </c>
      <c r="AZ10" s="291">
        <v>248</v>
      </c>
      <c r="BA10" s="291">
        <v>251</v>
      </c>
      <c r="BB10" s="291">
        <v>66</v>
      </c>
      <c r="BC10" s="291">
        <v>51</v>
      </c>
      <c r="BD10" s="291">
        <v>10</v>
      </c>
      <c r="BE10" s="291">
        <v>50</v>
      </c>
      <c r="BF10" s="291">
        <v>40</v>
      </c>
      <c r="BG10" s="291">
        <v>66</v>
      </c>
      <c r="BH10" s="291">
        <v>28</v>
      </c>
      <c r="BI10" s="291">
        <v>43</v>
      </c>
      <c r="BJ10" s="291">
        <v>11</v>
      </c>
      <c r="BK10" s="291">
        <v>18</v>
      </c>
      <c r="BL10" s="291">
        <v>44</v>
      </c>
      <c r="BM10" s="291">
        <v>491</v>
      </c>
      <c r="BN10" s="291">
        <v>100</v>
      </c>
      <c r="BO10" s="291">
        <v>64</v>
      </c>
      <c r="BP10" s="291">
        <v>170</v>
      </c>
      <c r="BQ10" s="291">
        <v>152</v>
      </c>
      <c r="BR10" s="291">
        <v>87</v>
      </c>
      <c r="BS10" s="291">
        <v>81</v>
      </c>
      <c r="BT10" s="291">
        <v>133</v>
      </c>
      <c r="BU10" s="291">
        <v>74</v>
      </c>
      <c r="BV10" s="291">
        <v>93</v>
      </c>
      <c r="BW10" s="291">
        <v>41</v>
      </c>
    </row>
    <row r="11" spans="1:75" x14ac:dyDescent="0.2">
      <c r="A11" s="291" t="s">
        <v>128</v>
      </c>
      <c r="B11" s="291">
        <v>50</v>
      </c>
      <c r="C11" s="291">
        <v>30</v>
      </c>
      <c r="D11" s="291">
        <v>44</v>
      </c>
      <c r="E11" s="291">
        <v>39</v>
      </c>
      <c r="F11" s="291">
        <v>43</v>
      </c>
      <c r="G11" s="291">
        <v>644</v>
      </c>
      <c r="H11" s="291">
        <v>212</v>
      </c>
      <c r="I11" s="291">
        <v>29</v>
      </c>
      <c r="J11" s="291">
        <v>45</v>
      </c>
      <c r="K11" s="291">
        <v>19</v>
      </c>
      <c r="L11" s="291">
        <v>40</v>
      </c>
      <c r="M11" s="291">
        <v>35</v>
      </c>
      <c r="N11" s="291">
        <v>27</v>
      </c>
      <c r="O11" s="291">
        <v>57</v>
      </c>
      <c r="P11" s="291">
        <v>71</v>
      </c>
      <c r="Q11" s="291">
        <v>44</v>
      </c>
      <c r="R11" s="291">
        <v>122</v>
      </c>
      <c r="S11" s="291">
        <v>16</v>
      </c>
      <c r="T11" s="291">
        <v>65</v>
      </c>
      <c r="U11" s="291">
        <v>36</v>
      </c>
      <c r="V11" s="291">
        <v>101</v>
      </c>
      <c r="W11" s="291">
        <v>36</v>
      </c>
      <c r="X11" s="291">
        <v>23</v>
      </c>
      <c r="Y11" s="291">
        <v>43</v>
      </c>
      <c r="Z11" s="291">
        <v>95</v>
      </c>
      <c r="AA11" s="291">
        <v>100</v>
      </c>
      <c r="AB11" s="291">
        <v>76</v>
      </c>
      <c r="AC11" s="291">
        <v>77</v>
      </c>
      <c r="AD11" s="291">
        <v>91</v>
      </c>
      <c r="AE11" s="291">
        <v>65</v>
      </c>
      <c r="AF11" s="291">
        <v>18</v>
      </c>
      <c r="AG11" s="291">
        <v>77</v>
      </c>
      <c r="AH11" s="291">
        <v>105</v>
      </c>
      <c r="AI11" s="291">
        <v>65</v>
      </c>
      <c r="AJ11" s="291">
        <v>37</v>
      </c>
      <c r="AK11" s="291">
        <v>53</v>
      </c>
      <c r="AL11" s="291">
        <v>60</v>
      </c>
      <c r="AM11" s="291">
        <v>116</v>
      </c>
      <c r="AN11" s="291">
        <v>116</v>
      </c>
      <c r="AO11" s="291">
        <v>83</v>
      </c>
      <c r="AP11" s="291">
        <v>60</v>
      </c>
      <c r="AQ11" s="291">
        <v>99</v>
      </c>
      <c r="AR11" s="291">
        <v>91</v>
      </c>
      <c r="AS11" s="291">
        <v>65</v>
      </c>
      <c r="AT11" s="291">
        <v>305</v>
      </c>
      <c r="AU11" s="291">
        <v>84</v>
      </c>
      <c r="AV11" s="291">
        <v>72</v>
      </c>
      <c r="AW11" s="291">
        <v>39</v>
      </c>
      <c r="AX11" s="291">
        <v>247</v>
      </c>
      <c r="AY11" s="291">
        <v>100</v>
      </c>
      <c r="AZ11" s="291">
        <v>291</v>
      </c>
      <c r="BA11" s="291">
        <v>345</v>
      </c>
      <c r="BB11" s="291">
        <v>90</v>
      </c>
      <c r="BC11" s="291">
        <v>48</v>
      </c>
      <c r="BD11" s="291">
        <v>9</v>
      </c>
      <c r="BE11" s="291">
        <v>90</v>
      </c>
      <c r="BF11" s="291">
        <v>56</v>
      </c>
      <c r="BG11" s="291">
        <v>73</v>
      </c>
      <c r="BH11" s="291">
        <v>31</v>
      </c>
      <c r="BI11" s="291">
        <v>42</v>
      </c>
      <c r="BJ11" s="291">
        <v>17</v>
      </c>
      <c r="BK11" s="291">
        <v>24</v>
      </c>
      <c r="BL11" s="291">
        <v>37</v>
      </c>
      <c r="BM11" s="291">
        <v>397</v>
      </c>
      <c r="BN11" s="291">
        <v>83</v>
      </c>
      <c r="BO11" s="291">
        <v>90</v>
      </c>
      <c r="BP11" s="291">
        <v>176</v>
      </c>
      <c r="BQ11" s="291">
        <v>127</v>
      </c>
      <c r="BR11" s="291">
        <v>74</v>
      </c>
      <c r="BS11" s="291">
        <v>91</v>
      </c>
      <c r="BT11" s="291">
        <v>95</v>
      </c>
      <c r="BU11" s="291">
        <v>95</v>
      </c>
      <c r="BV11" s="291">
        <v>134</v>
      </c>
      <c r="BW11" s="291">
        <v>51</v>
      </c>
    </row>
    <row r="12" spans="1:75" x14ac:dyDescent="0.2">
      <c r="A12" s="291" t="s">
        <v>129</v>
      </c>
      <c r="B12" s="291">
        <v>60</v>
      </c>
      <c r="C12" s="291">
        <v>47</v>
      </c>
      <c r="D12" s="291">
        <v>44</v>
      </c>
      <c r="E12" s="291">
        <v>47</v>
      </c>
      <c r="F12" s="291">
        <v>39</v>
      </c>
      <c r="G12" s="291">
        <v>671</v>
      </c>
      <c r="H12" s="291">
        <v>225</v>
      </c>
      <c r="I12" s="291">
        <v>29</v>
      </c>
      <c r="J12" s="291">
        <v>70</v>
      </c>
      <c r="K12" s="291">
        <v>29</v>
      </c>
      <c r="L12" s="291">
        <v>35</v>
      </c>
      <c r="M12" s="291">
        <v>34</v>
      </c>
      <c r="N12" s="291">
        <v>57</v>
      </c>
      <c r="O12" s="291">
        <v>58</v>
      </c>
      <c r="P12" s="291">
        <v>84</v>
      </c>
      <c r="Q12" s="291">
        <v>38</v>
      </c>
      <c r="R12" s="291">
        <v>154</v>
      </c>
      <c r="S12" s="291">
        <v>19</v>
      </c>
      <c r="T12" s="291">
        <v>28</v>
      </c>
      <c r="U12" s="291">
        <v>41</v>
      </c>
      <c r="V12" s="291">
        <v>132</v>
      </c>
      <c r="W12" s="291">
        <v>54</v>
      </c>
      <c r="X12" s="291">
        <v>29</v>
      </c>
      <c r="Y12" s="291">
        <v>54</v>
      </c>
      <c r="Z12" s="291">
        <v>75</v>
      </c>
      <c r="AA12" s="291">
        <v>196</v>
      </c>
      <c r="AB12" s="291">
        <v>86</v>
      </c>
      <c r="AC12" s="291">
        <v>66</v>
      </c>
      <c r="AD12" s="291">
        <v>99</v>
      </c>
      <c r="AE12" s="291">
        <v>87</v>
      </c>
      <c r="AF12" s="291">
        <v>28</v>
      </c>
      <c r="AG12" s="291">
        <v>77</v>
      </c>
      <c r="AH12" s="291">
        <v>120</v>
      </c>
      <c r="AI12" s="291">
        <v>79</v>
      </c>
      <c r="AJ12" s="291">
        <v>21</v>
      </c>
      <c r="AK12" s="291">
        <v>42</v>
      </c>
      <c r="AL12" s="291">
        <v>75</v>
      </c>
      <c r="AM12" s="291">
        <v>141</v>
      </c>
      <c r="AN12" s="291">
        <v>149</v>
      </c>
      <c r="AO12" s="291">
        <v>69</v>
      </c>
      <c r="AP12" s="291">
        <v>81</v>
      </c>
      <c r="AQ12" s="291">
        <v>120</v>
      </c>
      <c r="AR12" s="291">
        <v>93</v>
      </c>
      <c r="AS12" s="291">
        <v>50</v>
      </c>
      <c r="AT12" s="291">
        <v>320</v>
      </c>
      <c r="AU12" s="291">
        <v>83</v>
      </c>
      <c r="AV12" s="291">
        <v>66</v>
      </c>
      <c r="AW12" s="291">
        <v>42</v>
      </c>
      <c r="AX12" s="291">
        <v>217</v>
      </c>
      <c r="AY12" s="291">
        <v>127</v>
      </c>
      <c r="AZ12" s="291">
        <v>343</v>
      </c>
      <c r="BA12" s="291">
        <v>273</v>
      </c>
      <c r="BB12" s="291">
        <v>91</v>
      </c>
      <c r="BC12" s="291">
        <v>42</v>
      </c>
      <c r="BD12" s="291">
        <v>9</v>
      </c>
      <c r="BE12" s="291">
        <v>71</v>
      </c>
      <c r="BF12" s="291">
        <v>48</v>
      </c>
      <c r="BG12" s="291">
        <v>80</v>
      </c>
      <c r="BH12" s="291">
        <v>15</v>
      </c>
      <c r="BI12" s="291">
        <v>67</v>
      </c>
      <c r="BJ12" s="291">
        <v>28</v>
      </c>
      <c r="BK12" s="291">
        <v>33</v>
      </c>
      <c r="BL12" s="291">
        <v>47</v>
      </c>
      <c r="BM12" s="291">
        <v>257</v>
      </c>
      <c r="BN12" s="291">
        <v>65</v>
      </c>
      <c r="BO12" s="291">
        <v>117</v>
      </c>
      <c r="BP12" s="291">
        <v>189</v>
      </c>
      <c r="BQ12" s="291">
        <v>109</v>
      </c>
      <c r="BR12" s="291">
        <v>89</v>
      </c>
      <c r="BS12" s="291">
        <v>106</v>
      </c>
      <c r="BT12" s="291">
        <v>124</v>
      </c>
      <c r="BU12" s="291">
        <v>54</v>
      </c>
      <c r="BV12" s="291">
        <v>164</v>
      </c>
      <c r="BW12" s="291">
        <v>64</v>
      </c>
    </row>
    <row r="13" spans="1:75" x14ac:dyDescent="0.2">
      <c r="A13" s="291" t="s">
        <v>130</v>
      </c>
      <c r="B13" s="291">
        <v>100</v>
      </c>
      <c r="C13" s="291">
        <v>70</v>
      </c>
      <c r="D13" s="291">
        <v>59</v>
      </c>
      <c r="E13" s="291">
        <v>66</v>
      </c>
      <c r="F13" s="291">
        <v>61</v>
      </c>
      <c r="G13" s="291">
        <v>775</v>
      </c>
      <c r="H13" s="291">
        <v>253</v>
      </c>
      <c r="I13" s="291">
        <v>38</v>
      </c>
      <c r="J13" s="291">
        <v>70</v>
      </c>
      <c r="K13" s="291">
        <v>34</v>
      </c>
      <c r="L13" s="291">
        <v>44</v>
      </c>
      <c r="M13" s="291">
        <v>51</v>
      </c>
      <c r="N13" s="291">
        <v>49</v>
      </c>
      <c r="O13" s="291">
        <v>63</v>
      </c>
      <c r="P13" s="291">
        <v>92</v>
      </c>
      <c r="Q13" s="291">
        <v>58</v>
      </c>
      <c r="R13" s="291">
        <v>140</v>
      </c>
      <c r="S13" s="291">
        <v>31</v>
      </c>
      <c r="T13" s="291">
        <v>9</v>
      </c>
      <c r="U13" s="291">
        <v>57</v>
      </c>
      <c r="V13" s="291">
        <v>132</v>
      </c>
      <c r="W13" s="291">
        <v>79</v>
      </c>
      <c r="X13" s="291">
        <v>45</v>
      </c>
      <c r="Y13" s="291">
        <v>35</v>
      </c>
      <c r="Z13" s="291">
        <v>75</v>
      </c>
      <c r="AA13" s="291">
        <v>243</v>
      </c>
      <c r="AB13" s="291">
        <v>102</v>
      </c>
      <c r="AC13" s="291">
        <v>66</v>
      </c>
      <c r="AD13" s="291">
        <v>107</v>
      </c>
      <c r="AE13" s="291">
        <v>131</v>
      </c>
      <c r="AF13" s="291">
        <v>32</v>
      </c>
      <c r="AG13" s="291">
        <v>79</v>
      </c>
      <c r="AH13" s="291">
        <v>88</v>
      </c>
      <c r="AI13" s="291">
        <v>108</v>
      </c>
      <c r="AJ13" s="291">
        <v>34</v>
      </c>
      <c r="AK13" s="291">
        <v>51</v>
      </c>
      <c r="AL13" s="291">
        <v>88</v>
      </c>
      <c r="AM13" s="291">
        <v>144</v>
      </c>
      <c r="AN13" s="291">
        <v>175</v>
      </c>
      <c r="AO13" s="291">
        <v>84</v>
      </c>
      <c r="AP13" s="291">
        <v>85</v>
      </c>
      <c r="AQ13" s="291">
        <v>148</v>
      </c>
      <c r="AR13" s="291">
        <v>101</v>
      </c>
      <c r="AS13" s="291">
        <v>64</v>
      </c>
      <c r="AT13" s="291">
        <v>340</v>
      </c>
      <c r="AU13" s="291">
        <v>103</v>
      </c>
      <c r="AV13" s="291">
        <v>46</v>
      </c>
      <c r="AW13" s="291">
        <v>74</v>
      </c>
      <c r="AX13" s="291">
        <v>212</v>
      </c>
      <c r="AY13" s="291">
        <v>113</v>
      </c>
      <c r="AZ13" s="291">
        <v>384</v>
      </c>
      <c r="BA13" s="291">
        <v>234</v>
      </c>
      <c r="BB13" s="291">
        <v>144</v>
      </c>
      <c r="BC13" s="291">
        <v>61</v>
      </c>
      <c r="BD13" s="291">
        <v>19</v>
      </c>
      <c r="BE13" s="291">
        <v>84</v>
      </c>
      <c r="BF13" s="291">
        <v>71</v>
      </c>
      <c r="BG13" s="291">
        <v>91</v>
      </c>
      <c r="BH13" s="291">
        <v>36</v>
      </c>
      <c r="BI13" s="291">
        <v>91</v>
      </c>
      <c r="BJ13" s="291">
        <v>26</v>
      </c>
      <c r="BK13" s="291">
        <v>38</v>
      </c>
      <c r="BL13" s="291">
        <v>52</v>
      </c>
      <c r="BM13" s="291">
        <v>221</v>
      </c>
      <c r="BN13" s="291">
        <v>87</v>
      </c>
      <c r="BO13" s="291">
        <v>135</v>
      </c>
      <c r="BP13" s="291">
        <v>229</v>
      </c>
      <c r="BQ13" s="291">
        <v>112</v>
      </c>
      <c r="BR13" s="291">
        <v>98</v>
      </c>
      <c r="BS13" s="291">
        <v>112</v>
      </c>
      <c r="BT13" s="291">
        <v>154</v>
      </c>
      <c r="BU13" s="291">
        <v>65</v>
      </c>
      <c r="BV13" s="291">
        <v>133</v>
      </c>
      <c r="BW13" s="291">
        <v>77</v>
      </c>
    </row>
    <row r="14" spans="1:75" x14ac:dyDescent="0.2">
      <c r="A14" s="291" t="s">
        <v>131</v>
      </c>
      <c r="B14" s="291">
        <v>72</v>
      </c>
      <c r="C14" s="291">
        <v>66</v>
      </c>
      <c r="D14" s="291">
        <v>63</v>
      </c>
      <c r="E14" s="291">
        <v>62</v>
      </c>
      <c r="F14" s="291">
        <v>81</v>
      </c>
      <c r="G14" s="291">
        <v>662</v>
      </c>
      <c r="H14" s="291">
        <v>250</v>
      </c>
      <c r="I14" s="291">
        <v>45</v>
      </c>
      <c r="J14" s="291">
        <v>58</v>
      </c>
      <c r="K14" s="291">
        <v>36</v>
      </c>
      <c r="L14" s="291">
        <v>30</v>
      </c>
      <c r="M14" s="291">
        <v>48</v>
      </c>
      <c r="N14" s="291">
        <v>41</v>
      </c>
      <c r="O14" s="291">
        <v>63</v>
      </c>
      <c r="P14" s="291">
        <v>121</v>
      </c>
      <c r="Q14" s="291">
        <v>59</v>
      </c>
      <c r="R14" s="291">
        <v>126</v>
      </c>
      <c r="S14" s="291">
        <v>33</v>
      </c>
      <c r="T14" s="291">
        <v>9</v>
      </c>
      <c r="U14" s="291">
        <v>68</v>
      </c>
      <c r="V14" s="291">
        <v>122</v>
      </c>
      <c r="W14" s="291">
        <v>53</v>
      </c>
      <c r="X14" s="291">
        <v>45</v>
      </c>
      <c r="Y14" s="291">
        <v>35</v>
      </c>
      <c r="Z14" s="291">
        <v>67</v>
      </c>
      <c r="AA14" s="291">
        <v>150</v>
      </c>
      <c r="AB14" s="291">
        <v>93</v>
      </c>
      <c r="AC14" s="291">
        <v>58</v>
      </c>
      <c r="AD14" s="291">
        <v>110</v>
      </c>
      <c r="AE14" s="291">
        <v>121</v>
      </c>
      <c r="AF14" s="291">
        <v>50</v>
      </c>
      <c r="AG14" s="291">
        <v>66</v>
      </c>
      <c r="AH14" s="291">
        <v>30</v>
      </c>
      <c r="AI14" s="291">
        <v>133</v>
      </c>
      <c r="AJ14" s="291">
        <v>44</v>
      </c>
      <c r="AK14" s="291">
        <v>43</v>
      </c>
      <c r="AL14" s="291">
        <v>81</v>
      </c>
      <c r="AM14" s="291">
        <v>161</v>
      </c>
      <c r="AN14" s="291">
        <v>131</v>
      </c>
      <c r="AO14" s="291">
        <v>79</v>
      </c>
      <c r="AP14" s="291">
        <v>83</v>
      </c>
      <c r="AQ14" s="291">
        <v>131</v>
      </c>
      <c r="AR14" s="291">
        <v>108</v>
      </c>
      <c r="AS14" s="291">
        <v>91</v>
      </c>
      <c r="AT14" s="291">
        <v>370</v>
      </c>
      <c r="AU14" s="291">
        <v>88</v>
      </c>
      <c r="AV14" s="291">
        <v>51</v>
      </c>
      <c r="AW14" s="291">
        <v>50</v>
      </c>
      <c r="AX14" s="291">
        <v>199</v>
      </c>
      <c r="AY14" s="291">
        <v>107</v>
      </c>
      <c r="AZ14" s="291">
        <v>382</v>
      </c>
      <c r="BA14" s="291">
        <v>263</v>
      </c>
      <c r="BB14" s="291">
        <v>104</v>
      </c>
      <c r="BC14" s="291">
        <v>76</v>
      </c>
      <c r="BD14" s="291">
        <v>15</v>
      </c>
      <c r="BE14" s="291">
        <v>99</v>
      </c>
      <c r="BF14" s="291">
        <v>59</v>
      </c>
      <c r="BG14" s="291">
        <v>63</v>
      </c>
      <c r="BH14" s="291">
        <v>28</v>
      </c>
      <c r="BI14" s="291">
        <v>91</v>
      </c>
      <c r="BJ14" s="291">
        <v>20</v>
      </c>
      <c r="BK14" s="291">
        <v>24</v>
      </c>
      <c r="BL14" s="291">
        <v>69</v>
      </c>
      <c r="BM14" s="291">
        <v>187</v>
      </c>
      <c r="BN14" s="291">
        <v>88</v>
      </c>
      <c r="BO14" s="291">
        <v>137</v>
      </c>
      <c r="BP14" s="291">
        <v>174</v>
      </c>
      <c r="BQ14" s="291">
        <v>112</v>
      </c>
      <c r="BR14" s="291">
        <v>103</v>
      </c>
      <c r="BS14" s="291">
        <v>104</v>
      </c>
      <c r="BT14" s="291">
        <v>173</v>
      </c>
      <c r="BU14" s="291">
        <v>57</v>
      </c>
      <c r="BV14" s="291">
        <v>102</v>
      </c>
      <c r="BW14" s="291">
        <v>54</v>
      </c>
    </row>
    <row r="15" spans="1:75" x14ac:dyDescent="0.2">
      <c r="A15" s="291" t="s">
        <v>132</v>
      </c>
      <c r="B15" s="291">
        <v>52</v>
      </c>
      <c r="C15" s="291">
        <v>58</v>
      </c>
      <c r="D15" s="291">
        <v>40</v>
      </c>
      <c r="E15" s="291">
        <v>55</v>
      </c>
      <c r="F15" s="291">
        <v>95</v>
      </c>
      <c r="G15" s="291">
        <v>593</v>
      </c>
      <c r="H15" s="291">
        <v>215</v>
      </c>
      <c r="I15" s="291">
        <v>34</v>
      </c>
      <c r="J15" s="291">
        <v>89</v>
      </c>
      <c r="K15" s="291">
        <v>37</v>
      </c>
      <c r="L15" s="291">
        <v>25</v>
      </c>
      <c r="M15" s="291">
        <v>36</v>
      </c>
      <c r="N15" s="291">
        <v>41</v>
      </c>
      <c r="O15" s="291">
        <v>48</v>
      </c>
      <c r="P15" s="291">
        <v>97</v>
      </c>
      <c r="Q15" s="291">
        <v>51</v>
      </c>
      <c r="R15" s="291">
        <v>96</v>
      </c>
      <c r="S15" s="291">
        <v>38</v>
      </c>
      <c r="T15" s="291">
        <v>8</v>
      </c>
      <c r="U15" s="291">
        <v>42</v>
      </c>
      <c r="V15" s="291">
        <v>97</v>
      </c>
      <c r="W15" s="291">
        <v>48</v>
      </c>
      <c r="X15" s="291">
        <v>30</v>
      </c>
      <c r="Y15" s="291">
        <v>36</v>
      </c>
      <c r="Z15" s="291">
        <v>36</v>
      </c>
      <c r="AA15" s="291">
        <v>91</v>
      </c>
      <c r="AB15" s="291">
        <v>96</v>
      </c>
      <c r="AC15" s="291">
        <v>59</v>
      </c>
      <c r="AD15" s="291">
        <v>71</v>
      </c>
      <c r="AE15" s="291">
        <v>97</v>
      </c>
      <c r="AF15" s="291">
        <v>49</v>
      </c>
      <c r="AG15" s="291">
        <v>68</v>
      </c>
      <c r="AH15" s="291">
        <v>26</v>
      </c>
      <c r="AI15" s="291">
        <v>110</v>
      </c>
      <c r="AJ15" s="291">
        <v>29</v>
      </c>
      <c r="AK15" s="291">
        <v>53</v>
      </c>
      <c r="AL15" s="291">
        <v>75</v>
      </c>
      <c r="AM15" s="291">
        <v>174</v>
      </c>
      <c r="AN15" s="291">
        <v>129</v>
      </c>
      <c r="AO15" s="291">
        <v>101</v>
      </c>
      <c r="AP15" s="291">
        <v>71</v>
      </c>
      <c r="AQ15" s="291">
        <v>105</v>
      </c>
      <c r="AR15" s="291">
        <v>108</v>
      </c>
      <c r="AS15" s="291">
        <v>86</v>
      </c>
      <c r="AT15" s="291">
        <v>317</v>
      </c>
      <c r="AU15" s="291">
        <v>84</v>
      </c>
      <c r="AV15" s="291">
        <v>39</v>
      </c>
      <c r="AW15" s="291">
        <v>70</v>
      </c>
      <c r="AX15" s="291">
        <v>190</v>
      </c>
      <c r="AY15" s="291">
        <v>115</v>
      </c>
      <c r="AZ15" s="291">
        <v>419</v>
      </c>
      <c r="BA15" s="291">
        <v>215</v>
      </c>
      <c r="BB15" s="291">
        <v>75</v>
      </c>
      <c r="BC15" s="291">
        <v>57</v>
      </c>
      <c r="BD15" s="291">
        <v>6</v>
      </c>
      <c r="BE15" s="291">
        <v>67</v>
      </c>
      <c r="BF15" s="291">
        <v>53</v>
      </c>
      <c r="BG15" s="291">
        <v>67</v>
      </c>
      <c r="BH15" s="291">
        <v>27</v>
      </c>
      <c r="BI15" s="291">
        <v>80</v>
      </c>
      <c r="BJ15" s="291">
        <v>15</v>
      </c>
      <c r="BK15" s="291">
        <v>12</v>
      </c>
      <c r="BL15" s="291">
        <v>62</v>
      </c>
      <c r="BM15" s="291">
        <v>178</v>
      </c>
      <c r="BN15" s="291">
        <v>74</v>
      </c>
      <c r="BO15" s="291">
        <v>125</v>
      </c>
      <c r="BP15" s="291">
        <v>111</v>
      </c>
      <c r="BQ15" s="291">
        <v>80</v>
      </c>
      <c r="BR15" s="291">
        <v>85</v>
      </c>
      <c r="BS15" s="291">
        <v>72</v>
      </c>
      <c r="BT15" s="291">
        <v>123</v>
      </c>
      <c r="BU15" s="291">
        <v>67</v>
      </c>
      <c r="BV15" s="291">
        <v>79</v>
      </c>
      <c r="BW15" s="291">
        <v>37</v>
      </c>
    </row>
    <row r="16" spans="1:75" x14ac:dyDescent="0.2">
      <c r="A16" s="291" t="s">
        <v>133</v>
      </c>
      <c r="B16" s="291">
        <v>38</v>
      </c>
      <c r="C16" s="291">
        <v>45</v>
      </c>
      <c r="D16" s="291">
        <v>37</v>
      </c>
      <c r="E16" s="291">
        <v>45</v>
      </c>
      <c r="F16" s="291">
        <v>73</v>
      </c>
      <c r="G16" s="291">
        <v>501</v>
      </c>
      <c r="H16" s="291">
        <v>146</v>
      </c>
      <c r="I16" s="291">
        <v>36</v>
      </c>
      <c r="J16" s="291">
        <v>63</v>
      </c>
      <c r="K16" s="291">
        <v>35</v>
      </c>
      <c r="L16" s="291">
        <v>26</v>
      </c>
      <c r="M16" s="291">
        <v>40</v>
      </c>
      <c r="N16" s="291">
        <v>38</v>
      </c>
      <c r="O16" s="291">
        <v>33</v>
      </c>
      <c r="P16" s="291">
        <v>64</v>
      </c>
      <c r="Q16" s="291">
        <v>45</v>
      </c>
      <c r="R16" s="291">
        <v>72</v>
      </c>
      <c r="S16" s="291">
        <v>23</v>
      </c>
      <c r="T16" s="291">
        <v>4</v>
      </c>
      <c r="U16" s="291">
        <v>22</v>
      </c>
      <c r="V16" s="291">
        <v>61</v>
      </c>
      <c r="W16" s="291">
        <v>45</v>
      </c>
      <c r="X16" s="291">
        <v>28</v>
      </c>
      <c r="Y16" s="291">
        <v>58</v>
      </c>
      <c r="Z16" s="291">
        <v>39</v>
      </c>
      <c r="AA16" s="291">
        <v>55</v>
      </c>
      <c r="AB16" s="291">
        <v>74</v>
      </c>
      <c r="AC16" s="291">
        <v>55</v>
      </c>
      <c r="AD16" s="291">
        <v>55</v>
      </c>
      <c r="AE16" s="291">
        <v>59</v>
      </c>
      <c r="AF16" s="291">
        <v>38</v>
      </c>
      <c r="AG16" s="291">
        <v>47</v>
      </c>
      <c r="AH16" s="291">
        <v>14</v>
      </c>
      <c r="AI16" s="291">
        <v>73</v>
      </c>
      <c r="AJ16" s="291">
        <v>18</v>
      </c>
      <c r="AK16" s="291">
        <v>51</v>
      </c>
      <c r="AL16" s="291">
        <v>62</v>
      </c>
      <c r="AM16" s="291">
        <v>116</v>
      </c>
      <c r="AN16" s="291">
        <v>122</v>
      </c>
      <c r="AO16" s="291">
        <v>80</v>
      </c>
      <c r="AP16" s="291">
        <v>55</v>
      </c>
      <c r="AQ16" s="291">
        <v>103</v>
      </c>
      <c r="AR16" s="291">
        <v>75</v>
      </c>
      <c r="AS16" s="291">
        <v>58</v>
      </c>
      <c r="AT16" s="291">
        <v>236</v>
      </c>
      <c r="AU16" s="291">
        <v>69</v>
      </c>
      <c r="AV16" s="291">
        <v>30</v>
      </c>
      <c r="AW16" s="291">
        <v>56</v>
      </c>
      <c r="AX16" s="291">
        <v>146</v>
      </c>
      <c r="AY16" s="291">
        <v>68</v>
      </c>
      <c r="AZ16" s="291">
        <v>299</v>
      </c>
      <c r="BA16" s="291">
        <v>164</v>
      </c>
      <c r="BB16" s="291">
        <v>62</v>
      </c>
      <c r="BC16" s="291">
        <v>57</v>
      </c>
      <c r="BD16" s="291">
        <v>11</v>
      </c>
      <c r="BE16" s="291">
        <v>61</v>
      </c>
      <c r="BF16" s="291">
        <v>41</v>
      </c>
      <c r="BG16" s="291">
        <v>59</v>
      </c>
      <c r="BH16" s="291">
        <v>15</v>
      </c>
      <c r="BI16" s="291">
        <v>56</v>
      </c>
      <c r="BJ16" s="291">
        <v>13</v>
      </c>
      <c r="BK16" s="291">
        <v>9</v>
      </c>
      <c r="BL16" s="291">
        <v>55</v>
      </c>
      <c r="BM16" s="291">
        <v>125</v>
      </c>
      <c r="BN16" s="291">
        <v>46</v>
      </c>
      <c r="BO16" s="291">
        <v>95</v>
      </c>
      <c r="BP16" s="291">
        <v>102</v>
      </c>
      <c r="BQ16" s="291">
        <v>64</v>
      </c>
      <c r="BR16" s="291">
        <v>55</v>
      </c>
      <c r="BS16" s="291">
        <v>46</v>
      </c>
      <c r="BT16" s="291">
        <v>114</v>
      </c>
      <c r="BU16" s="291">
        <v>51</v>
      </c>
      <c r="BV16" s="291">
        <v>59</v>
      </c>
      <c r="BW16" s="291">
        <v>32</v>
      </c>
    </row>
    <row r="17" spans="1:75" x14ac:dyDescent="0.2">
      <c r="A17" s="291" t="s">
        <v>134</v>
      </c>
      <c r="B17" s="291">
        <v>33</v>
      </c>
      <c r="C17" s="291">
        <v>55</v>
      </c>
      <c r="D17" s="291">
        <v>38</v>
      </c>
      <c r="E17" s="291">
        <v>49</v>
      </c>
      <c r="F17" s="291">
        <v>69</v>
      </c>
      <c r="G17" s="291">
        <v>514</v>
      </c>
      <c r="H17" s="291">
        <v>122</v>
      </c>
      <c r="I17" s="291">
        <v>32</v>
      </c>
      <c r="J17" s="291">
        <v>57</v>
      </c>
      <c r="K17" s="291">
        <v>22</v>
      </c>
      <c r="L17" s="291">
        <v>30</v>
      </c>
      <c r="M17" s="291">
        <v>52</v>
      </c>
      <c r="N17" s="291">
        <v>42</v>
      </c>
      <c r="O17" s="291">
        <v>39</v>
      </c>
      <c r="P17" s="291">
        <v>69</v>
      </c>
      <c r="Q17" s="291">
        <v>43</v>
      </c>
      <c r="R17" s="291">
        <v>69</v>
      </c>
      <c r="S17" s="291">
        <v>33</v>
      </c>
      <c r="T17" s="291">
        <v>0</v>
      </c>
      <c r="U17" s="291">
        <v>44</v>
      </c>
      <c r="V17" s="291">
        <v>65</v>
      </c>
      <c r="W17" s="291">
        <v>57</v>
      </c>
      <c r="X17" s="291">
        <v>37</v>
      </c>
      <c r="Y17" s="291">
        <v>40</v>
      </c>
      <c r="Z17" s="291">
        <v>44</v>
      </c>
      <c r="AA17" s="291">
        <v>43</v>
      </c>
      <c r="AB17" s="291">
        <v>61</v>
      </c>
      <c r="AC17" s="291">
        <v>57</v>
      </c>
      <c r="AD17" s="291">
        <v>47</v>
      </c>
      <c r="AE17" s="291">
        <v>63</v>
      </c>
      <c r="AF17" s="291">
        <v>30</v>
      </c>
      <c r="AG17" s="291">
        <v>41</v>
      </c>
      <c r="AH17" s="291">
        <v>20</v>
      </c>
      <c r="AI17" s="291">
        <v>112</v>
      </c>
      <c r="AJ17" s="291">
        <v>25</v>
      </c>
      <c r="AK17" s="291">
        <v>38</v>
      </c>
      <c r="AL17" s="291">
        <v>63</v>
      </c>
      <c r="AM17" s="291">
        <v>121</v>
      </c>
      <c r="AN17" s="291">
        <v>118</v>
      </c>
      <c r="AO17" s="291">
        <v>70</v>
      </c>
      <c r="AP17" s="291">
        <v>64</v>
      </c>
      <c r="AQ17" s="291">
        <v>72</v>
      </c>
      <c r="AR17" s="291">
        <v>73</v>
      </c>
      <c r="AS17" s="291">
        <v>42</v>
      </c>
      <c r="AT17" s="291">
        <v>218</v>
      </c>
      <c r="AU17" s="291">
        <v>73</v>
      </c>
      <c r="AV17" s="291">
        <v>30</v>
      </c>
      <c r="AW17" s="291">
        <v>51</v>
      </c>
      <c r="AX17" s="291">
        <v>107</v>
      </c>
      <c r="AY17" s="291">
        <v>65</v>
      </c>
      <c r="AZ17" s="291">
        <v>242</v>
      </c>
      <c r="BA17" s="291">
        <v>134</v>
      </c>
      <c r="BB17" s="291">
        <v>43</v>
      </c>
      <c r="BC17" s="291">
        <v>55</v>
      </c>
      <c r="BD17" s="291">
        <v>9</v>
      </c>
      <c r="BE17" s="291">
        <v>61</v>
      </c>
      <c r="BF17" s="291">
        <v>39</v>
      </c>
      <c r="BG17" s="291">
        <v>64</v>
      </c>
      <c r="BH17" s="291">
        <v>20</v>
      </c>
      <c r="BI17" s="291">
        <v>64</v>
      </c>
      <c r="BJ17" s="291">
        <v>11</v>
      </c>
      <c r="BK17" s="291">
        <v>10</v>
      </c>
      <c r="BL17" s="291">
        <v>55</v>
      </c>
      <c r="BM17" s="291">
        <v>103</v>
      </c>
      <c r="BN17" s="291">
        <v>63</v>
      </c>
      <c r="BO17" s="291">
        <v>71</v>
      </c>
      <c r="BP17" s="291">
        <v>80</v>
      </c>
      <c r="BQ17" s="291">
        <v>50</v>
      </c>
      <c r="BR17" s="291">
        <v>46</v>
      </c>
      <c r="BS17" s="291">
        <v>45</v>
      </c>
      <c r="BT17" s="291">
        <v>72</v>
      </c>
      <c r="BU17" s="291">
        <v>50</v>
      </c>
      <c r="BV17" s="291">
        <v>28</v>
      </c>
      <c r="BW17" s="291">
        <v>30</v>
      </c>
    </row>
    <row r="18" spans="1:75" x14ac:dyDescent="0.2">
      <c r="A18" s="291" t="s">
        <v>135</v>
      </c>
      <c r="B18" s="291">
        <v>45</v>
      </c>
      <c r="C18" s="291">
        <v>49</v>
      </c>
      <c r="D18" s="291">
        <v>48</v>
      </c>
      <c r="E18" s="291">
        <v>46</v>
      </c>
      <c r="F18" s="291">
        <v>61</v>
      </c>
      <c r="G18" s="291">
        <v>518</v>
      </c>
      <c r="H18" s="291">
        <v>123</v>
      </c>
      <c r="I18" s="291">
        <v>24</v>
      </c>
      <c r="J18" s="291">
        <v>36</v>
      </c>
      <c r="K18" s="291">
        <v>41</v>
      </c>
      <c r="L18" s="291">
        <v>31</v>
      </c>
      <c r="M18" s="291">
        <v>51</v>
      </c>
      <c r="N18" s="291">
        <v>44</v>
      </c>
      <c r="O18" s="291">
        <v>44</v>
      </c>
      <c r="P18" s="291">
        <v>68</v>
      </c>
      <c r="Q18" s="291">
        <v>42</v>
      </c>
      <c r="R18" s="291">
        <v>82</v>
      </c>
      <c r="S18" s="291">
        <v>60</v>
      </c>
      <c r="T18" s="291">
        <v>0</v>
      </c>
      <c r="U18" s="291">
        <v>40</v>
      </c>
      <c r="V18" s="291">
        <v>50</v>
      </c>
      <c r="W18" s="291">
        <v>43</v>
      </c>
      <c r="X18" s="291">
        <v>31</v>
      </c>
      <c r="Y18" s="291">
        <v>24</v>
      </c>
      <c r="Z18" s="291">
        <v>32</v>
      </c>
      <c r="AA18" s="291">
        <v>44</v>
      </c>
      <c r="AB18" s="291">
        <v>70</v>
      </c>
      <c r="AC18" s="291">
        <v>49</v>
      </c>
      <c r="AD18" s="291">
        <v>85</v>
      </c>
      <c r="AE18" s="291">
        <v>49</v>
      </c>
      <c r="AF18" s="291">
        <v>30</v>
      </c>
      <c r="AG18" s="291">
        <v>41</v>
      </c>
      <c r="AH18" s="291">
        <v>10</v>
      </c>
      <c r="AI18" s="291">
        <v>116</v>
      </c>
      <c r="AJ18" s="291">
        <v>41</v>
      </c>
      <c r="AK18" s="291">
        <v>32</v>
      </c>
      <c r="AL18" s="291">
        <v>74</v>
      </c>
      <c r="AM18" s="291">
        <v>129</v>
      </c>
      <c r="AN18" s="291">
        <v>109</v>
      </c>
      <c r="AO18" s="291">
        <v>82</v>
      </c>
      <c r="AP18" s="291">
        <v>61</v>
      </c>
      <c r="AQ18" s="291">
        <v>64</v>
      </c>
      <c r="AR18" s="291">
        <v>66</v>
      </c>
      <c r="AS18" s="291">
        <v>46</v>
      </c>
      <c r="AT18" s="291">
        <v>225</v>
      </c>
      <c r="AU18" s="291">
        <v>53</v>
      </c>
      <c r="AV18" s="291">
        <v>43</v>
      </c>
      <c r="AW18" s="291">
        <v>69</v>
      </c>
      <c r="AX18" s="291">
        <v>127</v>
      </c>
      <c r="AY18" s="291">
        <v>46</v>
      </c>
      <c r="AZ18" s="291">
        <v>238</v>
      </c>
      <c r="BA18" s="291">
        <v>125</v>
      </c>
      <c r="BB18" s="291">
        <v>39</v>
      </c>
      <c r="BC18" s="291">
        <v>40</v>
      </c>
      <c r="BD18" s="291">
        <v>8</v>
      </c>
      <c r="BE18" s="291">
        <v>69</v>
      </c>
      <c r="BF18" s="291">
        <v>25</v>
      </c>
      <c r="BG18" s="291">
        <v>53</v>
      </c>
      <c r="BH18" s="291">
        <v>20</v>
      </c>
      <c r="BI18" s="291">
        <v>69</v>
      </c>
      <c r="BJ18" s="291">
        <v>15</v>
      </c>
      <c r="BK18" s="291">
        <v>7</v>
      </c>
      <c r="BL18" s="291">
        <v>46</v>
      </c>
      <c r="BM18" s="291">
        <v>76</v>
      </c>
      <c r="BN18" s="291">
        <v>55</v>
      </c>
      <c r="BO18" s="291">
        <v>75</v>
      </c>
      <c r="BP18" s="291">
        <v>60</v>
      </c>
      <c r="BQ18" s="291">
        <v>54</v>
      </c>
      <c r="BR18" s="291">
        <v>54</v>
      </c>
      <c r="BS18" s="291">
        <v>58</v>
      </c>
      <c r="BT18" s="291">
        <v>84</v>
      </c>
      <c r="BU18" s="291">
        <v>45</v>
      </c>
      <c r="BV18" s="291">
        <v>55</v>
      </c>
      <c r="BW18" s="291">
        <v>24</v>
      </c>
    </row>
    <row r="19" spans="1:75" x14ac:dyDescent="0.2">
      <c r="A19" s="291" t="s">
        <v>136</v>
      </c>
      <c r="B19" s="291">
        <v>58</v>
      </c>
      <c r="C19" s="291">
        <v>37</v>
      </c>
      <c r="D19" s="291">
        <v>39</v>
      </c>
      <c r="E19" s="291">
        <v>29</v>
      </c>
      <c r="F19" s="291">
        <v>49</v>
      </c>
      <c r="G19" s="291">
        <v>303</v>
      </c>
      <c r="H19" s="291">
        <v>65</v>
      </c>
      <c r="I19" s="291">
        <v>24</v>
      </c>
      <c r="J19" s="291">
        <v>26</v>
      </c>
      <c r="K19" s="291">
        <v>24</v>
      </c>
      <c r="L19" s="291">
        <v>21</v>
      </c>
      <c r="M19" s="291">
        <v>25</v>
      </c>
      <c r="N19" s="291">
        <v>33</v>
      </c>
      <c r="O19" s="291">
        <v>25</v>
      </c>
      <c r="P19" s="291">
        <v>43</v>
      </c>
      <c r="Q19" s="291">
        <v>34</v>
      </c>
      <c r="R19" s="291">
        <v>42</v>
      </c>
      <c r="S19" s="291">
        <v>35</v>
      </c>
      <c r="T19" s="291">
        <v>0</v>
      </c>
      <c r="U19" s="291">
        <v>47</v>
      </c>
      <c r="V19" s="291">
        <v>28</v>
      </c>
      <c r="W19" s="291">
        <v>38</v>
      </c>
      <c r="X19" s="291">
        <v>19</v>
      </c>
      <c r="Y19" s="291">
        <v>22</v>
      </c>
      <c r="Z19" s="291">
        <v>29</v>
      </c>
      <c r="AA19" s="291">
        <v>33</v>
      </c>
      <c r="AB19" s="291">
        <v>57</v>
      </c>
      <c r="AC19" s="291">
        <v>39</v>
      </c>
      <c r="AD19" s="291">
        <v>53</v>
      </c>
      <c r="AE19" s="291">
        <v>43</v>
      </c>
      <c r="AF19" s="291">
        <v>16</v>
      </c>
      <c r="AG19" s="291">
        <v>27</v>
      </c>
      <c r="AH19" s="291">
        <v>7</v>
      </c>
      <c r="AI19" s="291">
        <v>116</v>
      </c>
      <c r="AJ19" s="291">
        <v>19</v>
      </c>
      <c r="AK19" s="291">
        <v>25</v>
      </c>
      <c r="AL19" s="291">
        <v>60</v>
      </c>
      <c r="AM19" s="291">
        <v>51</v>
      </c>
      <c r="AN19" s="291">
        <v>79</v>
      </c>
      <c r="AO19" s="291">
        <v>39</v>
      </c>
      <c r="AP19" s="291">
        <v>44</v>
      </c>
      <c r="AQ19" s="291">
        <v>59</v>
      </c>
      <c r="AR19" s="291">
        <v>58</v>
      </c>
      <c r="AS19" s="291">
        <v>35</v>
      </c>
      <c r="AT19" s="291">
        <v>166</v>
      </c>
      <c r="AU19" s="291">
        <v>43</v>
      </c>
      <c r="AV19" s="291">
        <v>17</v>
      </c>
      <c r="AW19" s="291">
        <v>53</v>
      </c>
      <c r="AX19" s="291">
        <v>71</v>
      </c>
      <c r="AY19" s="291">
        <v>44</v>
      </c>
      <c r="AZ19" s="291">
        <v>145</v>
      </c>
      <c r="BA19" s="291">
        <v>88</v>
      </c>
      <c r="BB19" s="291">
        <v>33</v>
      </c>
      <c r="BC19" s="291">
        <v>23</v>
      </c>
      <c r="BD19" s="291">
        <v>8</v>
      </c>
      <c r="BE19" s="291">
        <v>45</v>
      </c>
      <c r="BF19" s="291">
        <v>24</v>
      </c>
      <c r="BG19" s="291">
        <v>36</v>
      </c>
      <c r="BH19" s="291">
        <v>8</v>
      </c>
      <c r="BI19" s="291">
        <v>33</v>
      </c>
      <c r="BJ19" s="291">
        <v>8</v>
      </c>
      <c r="BK19" s="291">
        <v>13</v>
      </c>
      <c r="BL19" s="291">
        <v>42</v>
      </c>
      <c r="BM19" s="291">
        <v>60</v>
      </c>
      <c r="BN19" s="291">
        <v>39</v>
      </c>
      <c r="BO19" s="291">
        <v>53</v>
      </c>
      <c r="BP19" s="291">
        <v>41</v>
      </c>
      <c r="BQ19" s="291">
        <v>30</v>
      </c>
      <c r="BR19" s="291">
        <v>37</v>
      </c>
      <c r="BS19" s="291">
        <v>41</v>
      </c>
      <c r="BT19" s="291">
        <v>65</v>
      </c>
      <c r="BU19" s="291">
        <v>37</v>
      </c>
      <c r="BV19" s="291">
        <v>31</v>
      </c>
      <c r="BW19" s="291">
        <v>16</v>
      </c>
    </row>
    <row r="20" spans="1:75" x14ac:dyDescent="0.2">
      <c r="A20" s="291" t="s">
        <v>137</v>
      </c>
      <c r="B20" s="291">
        <v>32</v>
      </c>
      <c r="C20" s="291">
        <v>26</v>
      </c>
      <c r="D20" s="291">
        <v>25</v>
      </c>
      <c r="E20" s="291">
        <v>22</v>
      </c>
      <c r="F20" s="291">
        <v>26</v>
      </c>
      <c r="G20" s="291">
        <v>204</v>
      </c>
      <c r="H20" s="291">
        <v>40</v>
      </c>
      <c r="I20" s="291">
        <v>6</v>
      </c>
      <c r="J20" s="291">
        <v>10</v>
      </c>
      <c r="K20" s="291">
        <v>14</v>
      </c>
      <c r="L20" s="291">
        <v>20</v>
      </c>
      <c r="M20" s="291">
        <v>12</v>
      </c>
      <c r="N20" s="291">
        <v>17</v>
      </c>
      <c r="O20" s="291">
        <v>14</v>
      </c>
      <c r="P20" s="291">
        <v>39</v>
      </c>
      <c r="Q20" s="291">
        <v>20</v>
      </c>
      <c r="R20" s="291">
        <v>18</v>
      </c>
      <c r="S20" s="291">
        <v>24</v>
      </c>
      <c r="T20" s="291">
        <v>0</v>
      </c>
      <c r="U20" s="291">
        <v>25</v>
      </c>
      <c r="V20" s="291">
        <v>18</v>
      </c>
      <c r="W20" s="291">
        <v>20</v>
      </c>
      <c r="X20" s="291">
        <v>9</v>
      </c>
      <c r="Y20" s="291">
        <v>7</v>
      </c>
      <c r="Z20" s="291">
        <v>12</v>
      </c>
      <c r="AA20" s="291">
        <v>16</v>
      </c>
      <c r="AB20" s="291">
        <v>36</v>
      </c>
      <c r="AC20" s="291">
        <v>19</v>
      </c>
      <c r="AD20" s="291">
        <v>30</v>
      </c>
      <c r="AE20" s="291">
        <v>23</v>
      </c>
      <c r="AF20" s="291">
        <v>7</v>
      </c>
      <c r="AG20" s="291">
        <v>15</v>
      </c>
      <c r="AH20" s="291">
        <v>3</v>
      </c>
      <c r="AI20" s="291">
        <v>54</v>
      </c>
      <c r="AJ20" s="291">
        <v>27</v>
      </c>
      <c r="AK20" s="291">
        <v>17</v>
      </c>
      <c r="AL20" s="291">
        <v>30</v>
      </c>
      <c r="AM20" s="291">
        <v>44</v>
      </c>
      <c r="AN20" s="291">
        <v>62</v>
      </c>
      <c r="AO20" s="291">
        <v>28</v>
      </c>
      <c r="AP20" s="291">
        <v>37</v>
      </c>
      <c r="AQ20" s="291">
        <v>38</v>
      </c>
      <c r="AR20" s="291">
        <v>35</v>
      </c>
      <c r="AS20" s="291">
        <v>36</v>
      </c>
      <c r="AT20" s="291">
        <v>110</v>
      </c>
      <c r="AU20" s="291">
        <v>33</v>
      </c>
      <c r="AV20" s="291">
        <v>11</v>
      </c>
      <c r="AW20" s="291">
        <v>42</v>
      </c>
      <c r="AX20" s="291">
        <v>48</v>
      </c>
      <c r="AY20" s="291">
        <v>22</v>
      </c>
      <c r="AZ20" s="291">
        <v>94</v>
      </c>
      <c r="BA20" s="291">
        <v>59</v>
      </c>
      <c r="BB20" s="291">
        <v>23</v>
      </c>
      <c r="BC20" s="291">
        <v>21</v>
      </c>
      <c r="BD20" s="291">
        <v>3</v>
      </c>
      <c r="BE20" s="291">
        <v>16</v>
      </c>
      <c r="BF20" s="291">
        <v>15</v>
      </c>
      <c r="BG20" s="291">
        <v>19</v>
      </c>
      <c r="BH20" s="291">
        <v>4</v>
      </c>
      <c r="BI20" s="291">
        <v>16</v>
      </c>
      <c r="BJ20" s="291">
        <v>6</v>
      </c>
      <c r="BK20" s="291">
        <v>5</v>
      </c>
      <c r="BL20" s="291">
        <v>30</v>
      </c>
      <c r="BM20" s="291">
        <v>32</v>
      </c>
      <c r="BN20" s="291">
        <v>17</v>
      </c>
      <c r="BO20" s="291">
        <v>46</v>
      </c>
      <c r="BP20" s="291">
        <v>27</v>
      </c>
      <c r="BQ20" s="291">
        <v>28</v>
      </c>
      <c r="BR20" s="291">
        <v>22</v>
      </c>
      <c r="BS20" s="291">
        <v>32</v>
      </c>
      <c r="BT20" s="291">
        <v>44</v>
      </c>
      <c r="BU20" s="291">
        <v>21</v>
      </c>
      <c r="BV20" s="291">
        <v>18</v>
      </c>
      <c r="BW20" s="291">
        <v>14</v>
      </c>
    </row>
    <row r="21" spans="1:75" x14ac:dyDescent="0.2">
      <c r="A21" s="291" t="s">
        <v>215</v>
      </c>
      <c r="B21" s="291">
        <v>14</v>
      </c>
      <c r="C21" s="291">
        <v>11</v>
      </c>
      <c r="D21" s="291">
        <v>15</v>
      </c>
      <c r="E21" s="291">
        <v>21</v>
      </c>
      <c r="F21" s="291">
        <v>18</v>
      </c>
      <c r="G21" s="291">
        <v>87</v>
      </c>
      <c r="H21" s="291">
        <v>19</v>
      </c>
      <c r="I21" s="291">
        <v>3</v>
      </c>
      <c r="J21" s="291">
        <v>3</v>
      </c>
      <c r="K21" s="291">
        <v>5</v>
      </c>
      <c r="L21" s="291">
        <v>7</v>
      </c>
      <c r="M21" s="291">
        <v>11</v>
      </c>
      <c r="N21" s="291">
        <v>5</v>
      </c>
      <c r="O21" s="291">
        <v>11</v>
      </c>
      <c r="P21" s="291">
        <v>22</v>
      </c>
      <c r="Q21" s="291">
        <v>9</v>
      </c>
      <c r="R21" s="291">
        <v>11</v>
      </c>
      <c r="S21" s="291">
        <v>12</v>
      </c>
      <c r="T21" s="291">
        <v>0</v>
      </c>
      <c r="U21" s="291">
        <v>9</v>
      </c>
      <c r="V21" s="291">
        <v>6</v>
      </c>
      <c r="W21" s="291">
        <v>8</v>
      </c>
      <c r="X21" s="291">
        <v>9</v>
      </c>
      <c r="Y21" s="291">
        <v>5</v>
      </c>
      <c r="Z21" s="291">
        <v>8</v>
      </c>
      <c r="AA21" s="291">
        <v>8</v>
      </c>
      <c r="AB21" s="291">
        <v>14</v>
      </c>
      <c r="AC21" s="291">
        <v>12</v>
      </c>
      <c r="AD21" s="291">
        <v>13</v>
      </c>
      <c r="AE21" s="291">
        <v>13</v>
      </c>
      <c r="AF21" s="291">
        <v>9</v>
      </c>
      <c r="AG21" s="291">
        <v>11</v>
      </c>
      <c r="AH21" s="291">
        <v>0</v>
      </c>
      <c r="AI21" s="291">
        <v>40</v>
      </c>
      <c r="AJ21" s="291">
        <v>6</v>
      </c>
      <c r="AK21" s="291">
        <v>11</v>
      </c>
      <c r="AL21" s="291">
        <v>14</v>
      </c>
      <c r="AM21" s="291">
        <v>34</v>
      </c>
      <c r="AN21" s="291">
        <v>28</v>
      </c>
      <c r="AO21" s="291">
        <v>14</v>
      </c>
      <c r="AP21" s="291">
        <v>18</v>
      </c>
      <c r="AQ21" s="291">
        <v>17</v>
      </c>
      <c r="AR21" s="291">
        <v>18</v>
      </c>
      <c r="AS21" s="291">
        <v>15</v>
      </c>
      <c r="AT21" s="291">
        <v>64</v>
      </c>
      <c r="AU21" s="291">
        <v>16</v>
      </c>
      <c r="AV21" s="291">
        <v>5</v>
      </c>
      <c r="AW21" s="291">
        <v>16</v>
      </c>
      <c r="AX21" s="291">
        <v>24</v>
      </c>
      <c r="AY21" s="291">
        <v>13</v>
      </c>
      <c r="AZ21" s="291">
        <v>52</v>
      </c>
      <c r="BA21" s="291">
        <v>36</v>
      </c>
      <c r="BB21" s="291">
        <v>10</v>
      </c>
      <c r="BC21" s="291">
        <v>8</v>
      </c>
      <c r="BD21" s="291">
        <v>2</v>
      </c>
      <c r="BE21" s="291">
        <v>12</v>
      </c>
      <c r="BF21" s="291">
        <v>8</v>
      </c>
      <c r="BG21" s="291">
        <v>5</v>
      </c>
      <c r="BH21" s="291">
        <v>3</v>
      </c>
      <c r="BI21" s="291">
        <v>8</v>
      </c>
      <c r="BJ21" s="291">
        <v>2</v>
      </c>
      <c r="BK21" s="291">
        <v>2</v>
      </c>
      <c r="BL21" s="291">
        <v>24</v>
      </c>
      <c r="BM21" s="291">
        <v>12</v>
      </c>
      <c r="BN21" s="291">
        <v>14</v>
      </c>
      <c r="BO21" s="291">
        <v>21</v>
      </c>
      <c r="BP21" s="291">
        <v>12</v>
      </c>
      <c r="BQ21" s="291">
        <v>11</v>
      </c>
      <c r="BR21" s="291">
        <v>15</v>
      </c>
      <c r="BS21" s="291">
        <v>10</v>
      </c>
      <c r="BT21" s="291">
        <v>27</v>
      </c>
      <c r="BU21" s="291">
        <v>15</v>
      </c>
      <c r="BV21" s="291">
        <v>12</v>
      </c>
      <c r="BW21" s="291">
        <v>4</v>
      </c>
    </row>
    <row r="22" spans="1:75" x14ac:dyDescent="0.2">
      <c r="A22" s="291" t="s">
        <v>216</v>
      </c>
      <c r="B22" s="291">
        <v>3</v>
      </c>
      <c r="C22" s="291">
        <v>1</v>
      </c>
      <c r="D22" s="291">
        <v>6</v>
      </c>
      <c r="E22" s="291">
        <v>3</v>
      </c>
      <c r="F22" s="291">
        <v>2</v>
      </c>
      <c r="G22" s="291">
        <v>24</v>
      </c>
      <c r="H22" s="291">
        <v>5</v>
      </c>
      <c r="I22" s="291">
        <v>1</v>
      </c>
      <c r="J22" s="291">
        <v>2</v>
      </c>
      <c r="K22" s="291">
        <v>1</v>
      </c>
      <c r="L22" s="291">
        <v>2</v>
      </c>
      <c r="M22" s="291">
        <v>1</v>
      </c>
      <c r="N22" s="291">
        <v>2</v>
      </c>
      <c r="O22" s="291">
        <v>1</v>
      </c>
      <c r="P22" s="291">
        <v>2</v>
      </c>
      <c r="Q22" s="291">
        <v>4</v>
      </c>
      <c r="R22" s="291">
        <v>2</v>
      </c>
      <c r="S22" s="291">
        <v>1</v>
      </c>
      <c r="T22" s="291">
        <v>0</v>
      </c>
      <c r="U22" s="291">
        <v>2</v>
      </c>
      <c r="V22" s="291">
        <v>2</v>
      </c>
      <c r="W22" s="291">
        <v>1</v>
      </c>
      <c r="X22" s="291">
        <v>2</v>
      </c>
      <c r="Y22" s="291">
        <v>1</v>
      </c>
      <c r="Z22" s="291">
        <v>2</v>
      </c>
      <c r="AA22" s="291">
        <v>2</v>
      </c>
      <c r="AB22" s="291">
        <v>2</v>
      </c>
      <c r="AC22" s="291">
        <v>2</v>
      </c>
      <c r="AD22" s="291">
        <v>6</v>
      </c>
      <c r="AE22" s="291">
        <v>3</v>
      </c>
      <c r="AF22" s="291">
        <v>1</v>
      </c>
      <c r="AG22" s="291">
        <v>6</v>
      </c>
      <c r="AH22" s="291">
        <v>0</v>
      </c>
      <c r="AI22" s="291">
        <v>4</v>
      </c>
      <c r="AJ22" s="291">
        <v>2</v>
      </c>
      <c r="AK22" s="291">
        <v>1</v>
      </c>
      <c r="AL22" s="291">
        <v>6</v>
      </c>
      <c r="AM22" s="291">
        <v>7</v>
      </c>
      <c r="AN22" s="291">
        <v>6</v>
      </c>
      <c r="AO22" s="291">
        <v>2</v>
      </c>
      <c r="AP22" s="291">
        <v>2</v>
      </c>
      <c r="AQ22" s="291">
        <v>4</v>
      </c>
      <c r="AR22" s="291">
        <v>5</v>
      </c>
      <c r="AS22" s="291">
        <v>6</v>
      </c>
      <c r="AT22" s="291">
        <v>12</v>
      </c>
      <c r="AU22" s="291">
        <v>3</v>
      </c>
      <c r="AV22" s="291">
        <v>2</v>
      </c>
      <c r="AW22" s="291">
        <v>7</v>
      </c>
      <c r="AX22" s="291">
        <v>2</v>
      </c>
      <c r="AY22" s="291">
        <v>2</v>
      </c>
      <c r="AZ22" s="291">
        <v>15</v>
      </c>
      <c r="BA22" s="291">
        <v>8</v>
      </c>
      <c r="BB22" s="291">
        <v>0</v>
      </c>
      <c r="BC22" s="291">
        <v>1</v>
      </c>
      <c r="BD22" s="291">
        <v>0</v>
      </c>
      <c r="BE22" s="291">
        <v>2</v>
      </c>
      <c r="BF22" s="291">
        <v>2</v>
      </c>
      <c r="BG22" s="291">
        <v>2</v>
      </c>
      <c r="BH22" s="291">
        <v>1</v>
      </c>
      <c r="BI22" s="291">
        <v>1</v>
      </c>
      <c r="BJ22" s="291">
        <v>0</v>
      </c>
      <c r="BK22" s="291">
        <v>1</v>
      </c>
      <c r="BL22" s="291">
        <v>3</v>
      </c>
      <c r="BM22" s="291">
        <v>2</v>
      </c>
      <c r="BN22" s="291">
        <v>2</v>
      </c>
      <c r="BO22" s="291">
        <v>4</v>
      </c>
      <c r="BP22" s="291">
        <v>4</v>
      </c>
      <c r="BQ22" s="291">
        <v>3</v>
      </c>
      <c r="BR22" s="291">
        <v>3</v>
      </c>
      <c r="BS22" s="291">
        <v>2</v>
      </c>
      <c r="BT22" s="291">
        <v>7</v>
      </c>
      <c r="BU22" s="291">
        <v>5</v>
      </c>
      <c r="BV22" s="291">
        <v>2</v>
      </c>
      <c r="BW22" s="291">
        <v>2</v>
      </c>
    </row>
    <row r="23" spans="1:75" x14ac:dyDescent="0.2">
      <c r="A23" s="291" t="s">
        <v>24</v>
      </c>
      <c r="B23" s="291">
        <f>SUM(B3:B22)</f>
        <v>907</v>
      </c>
      <c r="C23" s="291">
        <f t="shared" ref="C23:BN23" si="0">SUM(C3:C22)</f>
        <v>752</v>
      </c>
      <c r="D23" s="291">
        <f t="shared" si="0"/>
        <v>734</v>
      </c>
      <c r="E23" s="291">
        <f t="shared" si="0"/>
        <v>698</v>
      </c>
      <c r="F23" s="291">
        <f t="shared" si="0"/>
        <v>941</v>
      </c>
      <c r="G23" s="291">
        <f t="shared" si="0"/>
        <v>9695</v>
      </c>
      <c r="H23" s="291">
        <f t="shared" si="0"/>
        <v>3032</v>
      </c>
      <c r="I23" s="291">
        <f t="shared" si="0"/>
        <v>480</v>
      </c>
      <c r="J23" s="291">
        <f t="shared" si="0"/>
        <v>895</v>
      </c>
      <c r="K23" s="291">
        <f t="shared" si="0"/>
        <v>420</v>
      </c>
      <c r="L23" s="291">
        <f t="shared" si="0"/>
        <v>509</v>
      </c>
      <c r="M23" s="291">
        <f t="shared" si="0"/>
        <v>776</v>
      </c>
      <c r="N23" s="291">
        <f t="shared" si="0"/>
        <v>549</v>
      </c>
      <c r="O23" s="291">
        <f t="shared" si="0"/>
        <v>769</v>
      </c>
      <c r="P23" s="291">
        <f t="shared" si="0"/>
        <v>1252</v>
      </c>
      <c r="Q23" s="291">
        <f t="shared" si="0"/>
        <v>691</v>
      </c>
      <c r="R23" s="291">
        <f t="shared" si="0"/>
        <v>1552</v>
      </c>
      <c r="S23" s="291">
        <f t="shared" si="0"/>
        <v>455</v>
      </c>
      <c r="T23" s="291">
        <f t="shared" si="0"/>
        <v>383</v>
      </c>
      <c r="U23" s="291">
        <f t="shared" si="0"/>
        <v>590</v>
      </c>
      <c r="V23" s="291">
        <f t="shared" si="0"/>
        <v>1519</v>
      </c>
      <c r="W23" s="291">
        <f t="shared" si="0"/>
        <v>759</v>
      </c>
      <c r="X23" s="291">
        <f t="shared" si="0"/>
        <v>515</v>
      </c>
      <c r="Y23" s="291">
        <f t="shared" si="0"/>
        <v>619</v>
      </c>
      <c r="Z23" s="291">
        <f t="shared" si="0"/>
        <v>963</v>
      </c>
      <c r="AA23" s="291">
        <f t="shared" si="0"/>
        <v>1701</v>
      </c>
      <c r="AB23" s="291">
        <f t="shared" si="0"/>
        <v>1147</v>
      </c>
      <c r="AC23" s="291">
        <f t="shared" si="0"/>
        <v>966</v>
      </c>
      <c r="AD23" s="291">
        <f t="shared" si="0"/>
        <v>1304</v>
      </c>
      <c r="AE23" s="291">
        <f t="shared" si="0"/>
        <v>1331</v>
      </c>
      <c r="AF23" s="291">
        <f t="shared" si="0"/>
        <v>534</v>
      </c>
      <c r="AG23" s="291">
        <f t="shared" si="0"/>
        <v>971</v>
      </c>
      <c r="AH23" s="291">
        <f t="shared" si="0"/>
        <v>848</v>
      </c>
      <c r="AI23" s="291">
        <f t="shared" si="0"/>
        <v>1246</v>
      </c>
      <c r="AJ23" s="291">
        <f t="shared" si="0"/>
        <v>478</v>
      </c>
      <c r="AK23" s="291">
        <f t="shared" si="0"/>
        <v>681</v>
      </c>
      <c r="AL23" s="291">
        <f t="shared" si="0"/>
        <v>1071</v>
      </c>
      <c r="AM23" s="291">
        <f t="shared" si="0"/>
        <v>2152</v>
      </c>
      <c r="AN23" s="291">
        <f t="shared" si="0"/>
        <v>1929</v>
      </c>
      <c r="AO23" s="291">
        <f t="shared" si="0"/>
        <v>1218</v>
      </c>
      <c r="AP23" s="291">
        <f t="shared" si="0"/>
        <v>1023</v>
      </c>
      <c r="AQ23" s="291">
        <f t="shared" si="0"/>
        <v>1601</v>
      </c>
      <c r="AR23" s="291">
        <f t="shared" si="0"/>
        <v>1360</v>
      </c>
      <c r="AS23" s="291">
        <f t="shared" si="0"/>
        <v>974</v>
      </c>
      <c r="AT23" s="291">
        <f t="shared" si="0"/>
        <v>4393</v>
      </c>
      <c r="AU23" s="291">
        <f t="shared" si="0"/>
        <v>1182</v>
      </c>
      <c r="AV23" s="291">
        <f t="shared" si="0"/>
        <v>709</v>
      </c>
      <c r="AW23" s="291">
        <f t="shared" si="0"/>
        <v>840</v>
      </c>
      <c r="AX23" s="291">
        <f t="shared" si="0"/>
        <v>2877</v>
      </c>
      <c r="AY23" s="291">
        <f t="shared" si="0"/>
        <v>1436</v>
      </c>
      <c r="AZ23" s="291">
        <f t="shared" si="0"/>
        <v>4759</v>
      </c>
      <c r="BA23" s="291">
        <f t="shared" si="0"/>
        <v>3470</v>
      </c>
      <c r="BB23" s="291">
        <f t="shared" si="0"/>
        <v>1209</v>
      </c>
      <c r="BC23" s="291">
        <f t="shared" si="0"/>
        <v>786</v>
      </c>
      <c r="BD23" s="291">
        <f t="shared" si="0"/>
        <v>161</v>
      </c>
      <c r="BE23" s="291">
        <f t="shared" si="0"/>
        <v>1068</v>
      </c>
      <c r="BF23" s="291">
        <f t="shared" si="0"/>
        <v>845</v>
      </c>
      <c r="BG23" s="291">
        <f t="shared" si="0"/>
        <v>997</v>
      </c>
      <c r="BH23" s="291">
        <f t="shared" si="0"/>
        <v>368</v>
      </c>
      <c r="BI23" s="291">
        <f t="shared" si="0"/>
        <v>954</v>
      </c>
      <c r="BJ23" s="291">
        <f t="shared" si="0"/>
        <v>280</v>
      </c>
      <c r="BK23" s="291">
        <f t="shared" si="0"/>
        <v>315</v>
      </c>
      <c r="BL23" s="291">
        <f t="shared" si="0"/>
        <v>924</v>
      </c>
      <c r="BM23" s="291">
        <f t="shared" si="0"/>
        <v>3563</v>
      </c>
      <c r="BN23" s="291">
        <f t="shared" si="0"/>
        <v>1097</v>
      </c>
      <c r="BO23" s="291">
        <f t="shared" ref="BO23:BW23" si="1">SUM(BO3:BO22)</f>
        <v>1527</v>
      </c>
      <c r="BP23" s="291">
        <f t="shared" si="1"/>
        <v>2222</v>
      </c>
      <c r="BQ23" s="291">
        <f t="shared" si="1"/>
        <v>1549</v>
      </c>
      <c r="BR23" s="291">
        <f t="shared" si="1"/>
        <v>1176</v>
      </c>
      <c r="BS23" s="291">
        <f t="shared" si="1"/>
        <v>1267</v>
      </c>
      <c r="BT23" s="291">
        <f t="shared" si="1"/>
        <v>1867</v>
      </c>
      <c r="BU23" s="291">
        <f t="shared" si="1"/>
        <v>984</v>
      </c>
      <c r="BV23" s="291">
        <f t="shared" si="1"/>
        <v>1491</v>
      </c>
      <c r="BW23" s="291">
        <f t="shared" si="1"/>
        <v>701</v>
      </c>
    </row>
    <row r="25" spans="1:75" x14ac:dyDescent="0.2">
      <c r="A25" s="293" t="s">
        <v>142</v>
      </c>
    </row>
    <row r="26" spans="1:75" s="292" customFormat="1" x14ac:dyDescent="0.2">
      <c r="A26" s="294" t="s">
        <v>25</v>
      </c>
      <c r="B26" s="294" t="s">
        <v>26</v>
      </c>
      <c r="C26" s="294" t="s">
        <v>146</v>
      </c>
      <c r="D26" s="294" t="s">
        <v>147</v>
      </c>
      <c r="E26" s="294" t="s">
        <v>148</v>
      </c>
      <c r="F26" s="294" t="s">
        <v>30</v>
      </c>
      <c r="G26" s="294" t="s">
        <v>149</v>
      </c>
      <c r="H26" s="294" t="s">
        <v>150</v>
      </c>
      <c r="I26" s="294" t="s">
        <v>151</v>
      </c>
      <c r="J26" s="294" t="s">
        <v>152</v>
      </c>
      <c r="K26" s="294" t="s">
        <v>153</v>
      </c>
      <c r="L26" s="294" t="s">
        <v>154</v>
      </c>
      <c r="M26" s="294" t="s">
        <v>155</v>
      </c>
      <c r="N26" s="294" t="s">
        <v>156</v>
      </c>
      <c r="O26" s="294" t="s">
        <v>157</v>
      </c>
      <c r="P26" s="294" t="s">
        <v>158</v>
      </c>
      <c r="Q26" s="294" t="s">
        <v>41</v>
      </c>
      <c r="R26" s="294" t="s">
        <v>159</v>
      </c>
      <c r="S26" s="294" t="s">
        <v>160</v>
      </c>
      <c r="T26" s="294" t="s">
        <v>161</v>
      </c>
      <c r="U26" s="294" t="s">
        <v>162</v>
      </c>
      <c r="V26" s="294" t="s">
        <v>163</v>
      </c>
      <c r="W26" s="294" t="s">
        <v>164</v>
      </c>
      <c r="X26" s="294" t="s">
        <v>165</v>
      </c>
      <c r="Y26" s="294" t="s">
        <v>166</v>
      </c>
      <c r="Z26" s="294" t="s">
        <v>167</v>
      </c>
      <c r="AA26" s="294" t="s">
        <v>168</v>
      </c>
      <c r="AB26" s="294" t="s">
        <v>169</v>
      </c>
      <c r="AC26" s="294" t="s">
        <v>170</v>
      </c>
      <c r="AD26" s="294" t="s">
        <v>171</v>
      </c>
      <c r="AE26" s="294" t="s">
        <v>172</v>
      </c>
      <c r="AF26" s="294" t="s">
        <v>173</v>
      </c>
      <c r="AG26" s="294" t="s">
        <v>174</v>
      </c>
      <c r="AH26" s="294" t="s">
        <v>175</v>
      </c>
      <c r="AI26" s="294" t="s">
        <v>176</v>
      </c>
      <c r="AJ26" s="294" t="s">
        <v>177</v>
      </c>
      <c r="AK26" s="294" t="s">
        <v>178</v>
      </c>
      <c r="AL26" s="294" t="s">
        <v>179</v>
      </c>
      <c r="AM26" s="294" t="s">
        <v>180</v>
      </c>
      <c r="AN26" s="294" t="s">
        <v>181</v>
      </c>
      <c r="AO26" s="294" t="s">
        <v>182</v>
      </c>
      <c r="AP26" s="294" t="s">
        <v>66</v>
      </c>
      <c r="AQ26" s="294" t="s">
        <v>183</v>
      </c>
      <c r="AR26" s="294" t="s">
        <v>184</v>
      </c>
      <c r="AS26" s="294" t="s">
        <v>185</v>
      </c>
      <c r="AT26" s="294" t="s">
        <v>70</v>
      </c>
      <c r="AU26" s="294" t="s">
        <v>186</v>
      </c>
      <c r="AV26" s="294" t="s">
        <v>187</v>
      </c>
      <c r="AW26" s="294" t="s">
        <v>188</v>
      </c>
      <c r="AX26" s="294" t="s">
        <v>74</v>
      </c>
      <c r="AY26" s="294" t="s">
        <v>75</v>
      </c>
      <c r="AZ26" s="294" t="s">
        <v>189</v>
      </c>
      <c r="BA26" s="294" t="s">
        <v>190</v>
      </c>
      <c r="BB26" s="294" t="s">
        <v>191</v>
      </c>
      <c r="BC26" s="294" t="s">
        <v>192</v>
      </c>
      <c r="BD26" s="294" t="s">
        <v>193</v>
      </c>
      <c r="BE26" s="294" t="s">
        <v>194</v>
      </c>
      <c r="BF26" s="294" t="s">
        <v>195</v>
      </c>
      <c r="BG26" s="294" t="s">
        <v>196</v>
      </c>
      <c r="BH26" s="294" t="s">
        <v>197</v>
      </c>
      <c r="BI26" s="294" t="s">
        <v>198</v>
      </c>
      <c r="BJ26" s="294" t="s">
        <v>199</v>
      </c>
      <c r="BK26" s="294" t="s">
        <v>200</v>
      </c>
      <c r="BL26" s="294" t="s">
        <v>201</v>
      </c>
      <c r="BM26" s="294" t="s">
        <v>202</v>
      </c>
      <c r="BN26" s="294" t="s">
        <v>203</v>
      </c>
      <c r="BO26" s="294" t="s">
        <v>204</v>
      </c>
      <c r="BP26" s="294" t="s">
        <v>205</v>
      </c>
      <c r="BQ26" s="294" t="s">
        <v>206</v>
      </c>
      <c r="BR26" s="294" t="s">
        <v>207</v>
      </c>
      <c r="BS26" s="294" t="s">
        <v>208</v>
      </c>
      <c r="BT26" s="294" t="s">
        <v>209</v>
      </c>
      <c r="BU26" s="294" t="s">
        <v>210</v>
      </c>
      <c r="BV26" s="294" t="s">
        <v>211</v>
      </c>
      <c r="BW26" s="294" t="s">
        <v>212</v>
      </c>
    </row>
    <row r="27" spans="1:75" x14ac:dyDescent="0.2">
      <c r="A27" s="291" t="s">
        <v>120</v>
      </c>
      <c r="B27" s="291">
        <v>19</v>
      </c>
      <c r="C27" s="291">
        <v>19</v>
      </c>
      <c r="D27" s="291">
        <v>26</v>
      </c>
      <c r="E27" s="291">
        <v>13</v>
      </c>
      <c r="F27" s="291">
        <v>14</v>
      </c>
      <c r="G27" s="291">
        <v>321</v>
      </c>
      <c r="H27" s="291">
        <v>125</v>
      </c>
      <c r="I27" s="291">
        <v>21</v>
      </c>
      <c r="J27" s="291">
        <v>26</v>
      </c>
      <c r="K27" s="291">
        <v>9</v>
      </c>
      <c r="L27" s="291">
        <v>15</v>
      </c>
      <c r="M27" s="291">
        <v>19</v>
      </c>
      <c r="N27" s="291">
        <v>4</v>
      </c>
      <c r="O27" s="291">
        <v>28</v>
      </c>
      <c r="P27" s="291">
        <v>33</v>
      </c>
      <c r="Q27" s="291">
        <v>11</v>
      </c>
      <c r="R27" s="291">
        <v>65</v>
      </c>
      <c r="S27" s="291">
        <v>3</v>
      </c>
      <c r="T27" s="291">
        <v>15</v>
      </c>
      <c r="U27" s="291">
        <v>9</v>
      </c>
      <c r="V27" s="291">
        <v>92</v>
      </c>
      <c r="W27" s="291">
        <v>15</v>
      </c>
      <c r="X27" s="291">
        <v>19</v>
      </c>
      <c r="Y27" s="291">
        <v>26</v>
      </c>
      <c r="Z27" s="291">
        <v>76</v>
      </c>
      <c r="AA27" s="291">
        <v>38</v>
      </c>
      <c r="AB27" s="291">
        <v>23</v>
      </c>
      <c r="AC27" s="291">
        <v>44</v>
      </c>
      <c r="AD27" s="291">
        <v>39</v>
      </c>
      <c r="AE27" s="291">
        <v>37</v>
      </c>
      <c r="AF27" s="291">
        <v>5</v>
      </c>
      <c r="AG27" s="291">
        <v>34</v>
      </c>
      <c r="AH27" s="291">
        <v>22</v>
      </c>
      <c r="AI27" s="291">
        <v>22</v>
      </c>
      <c r="AJ27" s="291">
        <v>13</v>
      </c>
      <c r="AK27" s="291">
        <v>26</v>
      </c>
      <c r="AL27" s="291">
        <v>17</v>
      </c>
      <c r="AM27" s="291">
        <v>53</v>
      </c>
      <c r="AN27" s="291">
        <v>63</v>
      </c>
      <c r="AO27" s="291">
        <v>31</v>
      </c>
      <c r="AP27" s="291">
        <v>33</v>
      </c>
      <c r="AQ27" s="291">
        <v>67</v>
      </c>
      <c r="AR27" s="291">
        <v>27</v>
      </c>
      <c r="AS27" s="291">
        <v>19</v>
      </c>
      <c r="AT27" s="291">
        <v>147</v>
      </c>
      <c r="AU27" s="291">
        <v>42</v>
      </c>
      <c r="AV27" s="291">
        <v>35</v>
      </c>
      <c r="AW27" s="291">
        <v>28</v>
      </c>
      <c r="AX27" s="291">
        <v>105</v>
      </c>
      <c r="AY27" s="291">
        <v>51</v>
      </c>
      <c r="AZ27" s="291">
        <v>110</v>
      </c>
      <c r="BA27" s="291">
        <v>142</v>
      </c>
      <c r="BB27" s="291">
        <v>58</v>
      </c>
      <c r="BC27" s="291">
        <v>21</v>
      </c>
      <c r="BD27" s="291">
        <v>4</v>
      </c>
      <c r="BE27" s="291">
        <v>33</v>
      </c>
      <c r="BF27" s="291">
        <v>29</v>
      </c>
      <c r="BG27" s="291">
        <v>41</v>
      </c>
      <c r="BH27" s="291">
        <v>16</v>
      </c>
      <c r="BI27" s="291">
        <v>18</v>
      </c>
      <c r="BJ27" s="291">
        <v>6</v>
      </c>
      <c r="BK27" s="291">
        <v>11</v>
      </c>
      <c r="BL27" s="291">
        <v>34</v>
      </c>
      <c r="BM27" s="291">
        <v>292</v>
      </c>
      <c r="BN27" s="291">
        <v>46</v>
      </c>
      <c r="BO27" s="291">
        <v>44</v>
      </c>
      <c r="BP27" s="291">
        <v>102</v>
      </c>
      <c r="BQ27" s="291">
        <v>109</v>
      </c>
      <c r="BR27" s="291">
        <v>42</v>
      </c>
      <c r="BS27" s="291">
        <v>39</v>
      </c>
      <c r="BT27" s="291">
        <v>74</v>
      </c>
      <c r="BU27" s="291">
        <v>41</v>
      </c>
      <c r="BV27" s="291">
        <v>57</v>
      </c>
      <c r="BW27" s="291">
        <v>29</v>
      </c>
    </row>
    <row r="28" spans="1:75" x14ac:dyDescent="0.2">
      <c r="A28" s="291" t="s">
        <v>121</v>
      </c>
      <c r="B28" s="291">
        <v>26</v>
      </c>
      <c r="C28" s="291">
        <v>27</v>
      </c>
      <c r="D28" s="291">
        <v>34</v>
      </c>
      <c r="E28" s="291">
        <v>19</v>
      </c>
      <c r="F28" s="291">
        <v>18</v>
      </c>
      <c r="G28" s="291">
        <v>340</v>
      </c>
      <c r="H28" s="291">
        <v>135</v>
      </c>
      <c r="I28" s="291">
        <v>17</v>
      </c>
      <c r="J28" s="291">
        <v>32</v>
      </c>
      <c r="K28" s="291">
        <v>14</v>
      </c>
      <c r="L28" s="291">
        <v>19</v>
      </c>
      <c r="M28" s="291">
        <v>20</v>
      </c>
      <c r="N28" s="291">
        <v>6</v>
      </c>
      <c r="O28" s="291">
        <v>23</v>
      </c>
      <c r="P28" s="291">
        <v>45</v>
      </c>
      <c r="Q28" s="291">
        <v>19</v>
      </c>
      <c r="R28" s="291">
        <v>69</v>
      </c>
      <c r="S28" s="291">
        <v>15</v>
      </c>
      <c r="T28" s="291">
        <v>50</v>
      </c>
      <c r="U28" s="291">
        <v>12</v>
      </c>
      <c r="V28" s="291">
        <v>81</v>
      </c>
      <c r="W28" s="291">
        <v>23</v>
      </c>
      <c r="X28" s="291">
        <v>12</v>
      </c>
      <c r="Y28" s="291">
        <v>50</v>
      </c>
      <c r="Z28" s="291">
        <v>41</v>
      </c>
      <c r="AA28" s="291">
        <v>59</v>
      </c>
      <c r="AB28" s="291">
        <v>37</v>
      </c>
      <c r="AC28" s="291">
        <v>45</v>
      </c>
      <c r="AD28" s="291">
        <v>47</v>
      </c>
      <c r="AE28" s="291">
        <v>31</v>
      </c>
      <c r="AF28" s="291">
        <v>10</v>
      </c>
      <c r="AG28" s="291">
        <v>37</v>
      </c>
      <c r="AH28" s="291">
        <v>37</v>
      </c>
      <c r="AI28" s="291">
        <v>9</v>
      </c>
      <c r="AJ28" s="291">
        <v>17</v>
      </c>
      <c r="AK28" s="291">
        <v>39</v>
      </c>
      <c r="AL28" s="291">
        <v>30</v>
      </c>
      <c r="AM28" s="291">
        <v>48</v>
      </c>
      <c r="AN28" s="291">
        <v>71</v>
      </c>
      <c r="AO28" s="291">
        <v>37</v>
      </c>
      <c r="AP28" s="291">
        <v>44</v>
      </c>
      <c r="AQ28" s="291">
        <v>72</v>
      </c>
      <c r="AR28" s="291">
        <v>31</v>
      </c>
      <c r="AS28" s="291">
        <v>22</v>
      </c>
      <c r="AT28" s="291">
        <v>171</v>
      </c>
      <c r="AU28" s="291">
        <v>40</v>
      </c>
      <c r="AV28" s="291">
        <v>48</v>
      </c>
      <c r="AW28" s="291">
        <v>23</v>
      </c>
      <c r="AX28" s="291">
        <v>185</v>
      </c>
      <c r="AY28" s="291">
        <v>76</v>
      </c>
      <c r="AZ28" s="291">
        <v>153</v>
      </c>
      <c r="BA28" s="291">
        <v>247</v>
      </c>
      <c r="BB28" s="291">
        <v>69</v>
      </c>
      <c r="BC28" s="291">
        <v>24</v>
      </c>
      <c r="BD28" s="291">
        <v>8</v>
      </c>
      <c r="BE28" s="291">
        <v>48</v>
      </c>
      <c r="BF28" s="291">
        <v>36</v>
      </c>
      <c r="BG28" s="291">
        <v>47</v>
      </c>
      <c r="BH28" s="291">
        <v>19</v>
      </c>
      <c r="BI28" s="291">
        <v>26</v>
      </c>
      <c r="BJ28" s="291">
        <v>9</v>
      </c>
      <c r="BK28" s="291">
        <v>16</v>
      </c>
      <c r="BL28" s="291">
        <v>36</v>
      </c>
      <c r="BM28" s="291">
        <v>343</v>
      </c>
      <c r="BN28" s="291">
        <v>44</v>
      </c>
      <c r="BO28" s="291">
        <v>59</v>
      </c>
      <c r="BP28" s="291">
        <v>122</v>
      </c>
      <c r="BQ28" s="291">
        <v>97</v>
      </c>
      <c r="BR28" s="291">
        <v>53</v>
      </c>
      <c r="BS28" s="291">
        <v>52</v>
      </c>
      <c r="BT28" s="291">
        <v>57</v>
      </c>
      <c r="BU28" s="291">
        <v>33</v>
      </c>
      <c r="BV28" s="291">
        <v>89</v>
      </c>
      <c r="BW28" s="291">
        <v>34</v>
      </c>
    </row>
    <row r="29" spans="1:75" x14ac:dyDescent="0.2">
      <c r="A29" s="291" t="s">
        <v>122</v>
      </c>
      <c r="B29" s="291">
        <v>41</v>
      </c>
      <c r="C29" s="291">
        <v>33</v>
      </c>
      <c r="D29" s="291">
        <v>43</v>
      </c>
      <c r="E29" s="291">
        <v>32</v>
      </c>
      <c r="F29" s="291">
        <v>22</v>
      </c>
      <c r="G29" s="291">
        <v>454</v>
      </c>
      <c r="H29" s="291">
        <v>138</v>
      </c>
      <c r="I29" s="291">
        <v>16</v>
      </c>
      <c r="J29" s="291">
        <v>39</v>
      </c>
      <c r="K29" s="291">
        <v>11</v>
      </c>
      <c r="L29" s="291">
        <v>30</v>
      </c>
      <c r="M29" s="291">
        <v>32</v>
      </c>
      <c r="N29" s="291">
        <v>19</v>
      </c>
      <c r="O29" s="291">
        <v>19</v>
      </c>
      <c r="P29" s="291">
        <v>42</v>
      </c>
      <c r="Q29" s="291">
        <v>24</v>
      </c>
      <c r="R29" s="291">
        <v>82</v>
      </c>
      <c r="S29" s="291">
        <v>20</v>
      </c>
      <c r="T29" s="291">
        <v>28</v>
      </c>
      <c r="U29" s="291">
        <v>4</v>
      </c>
      <c r="V29" s="291">
        <v>71</v>
      </c>
      <c r="W29" s="291">
        <v>35</v>
      </c>
      <c r="X29" s="291">
        <v>23</v>
      </c>
      <c r="Y29" s="291">
        <v>36</v>
      </c>
      <c r="Z29" s="291">
        <v>35</v>
      </c>
      <c r="AA29" s="291">
        <v>138</v>
      </c>
      <c r="AB29" s="291">
        <v>49</v>
      </c>
      <c r="AC29" s="291">
        <v>41</v>
      </c>
      <c r="AD29" s="291">
        <v>51</v>
      </c>
      <c r="AE29" s="291">
        <v>50</v>
      </c>
      <c r="AF29" s="291">
        <v>10</v>
      </c>
      <c r="AG29" s="291">
        <v>35</v>
      </c>
      <c r="AH29" s="291">
        <v>61</v>
      </c>
      <c r="AI29" s="291">
        <v>11</v>
      </c>
      <c r="AJ29" s="291">
        <v>15</v>
      </c>
      <c r="AK29" s="291">
        <v>47</v>
      </c>
      <c r="AL29" s="291">
        <v>37</v>
      </c>
      <c r="AM29" s="291">
        <v>52</v>
      </c>
      <c r="AN29" s="291">
        <v>49</v>
      </c>
      <c r="AO29" s="291">
        <v>37</v>
      </c>
      <c r="AP29" s="291">
        <v>57</v>
      </c>
      <c r="AQ29" s="291">
        <v>70</v>
      </c>
      <c r="AR29" s="291">
        <v>35</v>
      </c>
      <c r="AS29" s="291">
        <v>30</v>
      </c>
      <c r="AT29" s="291">
        <v>153</v>
      </c>
      <c r="AU29" s="291">
        <v>30</v>
      </c>
      <c r="AV29" s="291">
        <v>24</v>
      </c>
      <c r="AW29" s="291">
        <v>31</v>
      </c>
      <c r="AX29" s="291">
        <v>180</v>
      </c>
      <c r="AY29" s="291">
        <v>65</v>
      </c>
      <c r="AZ29" s="291">
        <v>231</v>
      </c>
      <c r="BA29" s="291">
        <v>177</v>
      </c>
      <c r="BB29" s="291">
        <v>90</v>
      </c>
      <c r="BC29" s="291">
        <v>22</v>
      </c>
      <c r="BD29" s="291">
        <v>7</v>
      </c>
      <c r="BE29" s="291">
        <v>55</v>
      </c>
      <c r="BF29" s="291">
        <v>42</v>
      </c>
      <c r="BG29" s="291">
        <v>49</v>
      </c>
      <c r="BH29" s="291">
        <v>15</v>
      </c>
      <c r="BI29" s="291">
        <v>43</v>
      </c>
      <c r="BJ29" s="291">
        <v>18</v>
      </c>
      <c r="BK29" s="291">
        <v>28</v>
      </c>
      <c r="BL29" s="291">
        <v>39</v>
      </c>
      <c r="BM29" s="291">
        <v>137</v>
      </c>
      <c r="BN29" s="291">
        <v>39</v>
      </c>
      <c r="BO29" s="291">
        <v>67</v>
      </c>
      <c r="BP29" s="291">
        <v>117</v>
      </c>
      <c r="BQ29" s="291">
        <v>70</v>
      </c>
      <c r="BR29" s="291">
        <v>77</v>
      </c>
      <c r="BS29" s="291">
        <v>76</v>
      </c>
      <c r="BT29" s="291">
        <v>75</v>
      </c>
      <c r="BU29" s="291">
        <v>42</v>
      </c>
      <c r="BV29" s="291">
        <v>117</v>
      </c>
      <c r="BW29" s="291">
        <v>31</v>
      </c>
    </row>
    <row r="30" spans="1:75" x14ac:dyDescent="0.2">
      <c r="A30" s="291" t="s">
        <v>123</v>
      </c>
      <c r="B30" s="291">
        <v>42</v>
      </c>
      <c r="C30" s="291">
        <v>43</v>
      </c>
      <c r="D30" s="291">
        <v>27</v>
      </c>
      <c r="E30" s="291">
        <v>35</v>
      </c>
      <c r="F30" s="291">
        <v>29</v>
      </c>
      <c r="G30" s="291">
        <v>463</v>
      </c>
      <c r="H30" s="291">
        <v>140</v>
      </c>
      <c r="I30" s="291">
        <v>20</v>
      </c>
      <c r="J30" s="291">
        <v>46</v>
      </c>
      <c r="K30" s="291">
        <v>24</v>
      </c>
      <c r="L30" s="291">
        <v>33</v>
      </c>
      <c r="M30" s="291">
        <v>63</v>
      </c>
      <c r="N30" s="291">
        <v>27</v>
      </c>
      <c r="O30" s="291">
        <v>24</v>
      </c>
      <c r="P30" s="291">
        <v>68</v>
      </c>
      <c r="Q30" s="291">
        <v>34</v>
      </c>
      <c r="R30" s="291">
        <v>86</v>
      </c>
      <c r="S30" s="291">
        <v>18</v>
      </c>
      <c r="T30" s="291">
        <v>15</v>
      </c>
      <c r="U30" s="291">
        <v>9</v>
      </c>
      <c r="V30" s="291">
        <v>80</v>
      </c>
      <c r="W30" s="291">
        <v>43</v>
      </c>
      <c r="X30" s="291">
        <v>15</v>
      </c>
      <c r="Y30" s="291">
        <v>24</v>
      </c>
      <c r="Z30" s="291">
        <v>41</v>
      </c>
      <c r="AA30" s="291">
        <v>189</v>
      </c>
      <c r="AB30" s="291">
        <v>72</v>
      </c>
      <c r="AC30" s="291">
        <v>52</v>
      </c>
      <c r="AD30" s="291">
        <v>53</v>
      </c>
      <c r="AE30" s="291">
        <v>84</v>
      </c>
      <c r="AF30" s="291">
        <v>23</v>
      </c>
      <c r="AG30" s="291">
        <v>45</v>
      </c>
      <c r="AH30" s="291">
        <v>42</v>
      </c>
      <c r="AI30" s="291">
        <v>18</v>
      </c>
      <c r="AJ30" s="291">
        <v>16</v>
      </c>
      <c r="AK30" s="291">
        <v>32</v>
      </c>
      <c r="AL30" s="291">
        <v>92</v>
      </c>
      <c r="AM30" s="291">
        <v>112</v>
      </c>
      <c r="AN30" s="291">
        <v>68</v>
      </c>
      <c r="AO30" s="291">
        <v>35</v>
      </c>
      <c r="AP30" s="291">
        <v>44</v>
      </c>
      <c r="AQ30" s="291">
        <v>70</v>
      </c>
      <c r="AR30" s="291">
        <v>56</v>
      </c>
      <c r="AS30" s="291">
        <v>21</v>
      </c>
      <c r="AT30" s="291">
        <v>215</v>
      </c>
      <c r="AU30" s="291">
        <v>56</v>
      </c>
      <c r="AV30" s="291">
        <v>14</v>
      </c>
      <c r="AW30" s="291">
        <v>27</v>
      </c>
      <c r="AX30" s="291">
        <v>140</v>
      </c>
      <c r="AY30" s="291">
        <v>62</v>
      </c>
      <c r="AZ30" s="291">
        <v>280</v>
      </c>
      <c r="BA30" s="291">
        <v>127</v>
      </c>
      <c r="BB30" s="291">
        <v>101</v>
      </c>
      <c r="BC30" s="291">
        <v>22</v>
      </c>
      <c r="BD30" s="291">
        <v>12</v>
      </c>
      <c r="BE30" s="291">
        <v>45</v>
      </c>
      <c r="BF30" s="291">
        <v>42</v>
      </c>
      <c r="BG30" s="291">
        <v>56</v>
      </c>
      <c r="BH30" s="291">
        <v>23</v>
      </c>
      <c r="BI30" s="291">
        <v>52</v>
      </c>
      <c r="BJ30" s="291">
        <v>16</v>
      </c>
      <c r="BK30" s="291">
        <v>36</v>
      </c>
      <c r="BL30" s="291">
        <v>66</v>
      </c>
      <c r="BM30" s="291">
        <v>103</v>
      </c>
      <c r="BN30" s="291">
        <v>55</v>
      </c>
      <c r="BO30" s="291">
        <v>70</v>
      </c>
      <c r="BP30" s="291">
        <v>143</v>
      </c>
      <c r="BQ30" s="291">
        <v>52</v>
      </c>
      <c r="BR30" s="291">
        <v>71</v>
      </c>
      <c r="BS30" s="291">
        <v>57</v>
      </c>
      <c r="BT30" s="291">
        <v>69</v>
      </c>
      <c r="BU30" s="291">
        <v>29</v>
      </c>
      <c r="BV30" s="291">
        <v>88</v>
      </c>
      <c r="BW30" s="291">
        <v>50</v>
      </c>
    </row>
    <row r="31" spans="1:75" x14ac:dyDescent="0.2">
      <c r="A31" s="291" t="s">
        <v>124</v>
      </c>
      <c r="B31" s="291">
        <v>50</v>
      </c>
      <c r="C31" s="291">
        <v>46</v>
      </c>
      <c r="D31" s="291">
        <v>48</v>
      </c>
      <c r="E31" s="291">
        <v>42</v>
      </c>
      <c r="F31" s="291">
        <v>82</v>
      </c>
      <c r="G31" s="291">
        <v>786</v>
      </c>
      <c r="H31" s="291">
        <v>203</v>
      </c>
      <c r="I31" s="291">
        <v>20</v>
      </c>
      <c r="J31" s="291">
        <v>63</v>
      </c>
      <c r="K31" s="291">
        <v>21</v>
      </c>
      <c r="L31" s="291">
        <v>36</v>
      </c>
      <c r="M31" s="291">
        <v>73</v>
      </c>
      <c r="N31" s="291">
        <v>21</v>
      </c>
      <c r="O31" s="291">
        <v>49</v>
      </c>
      <c r="P31" s="291">
        <v>102</v>
      </c>
      <c r="Q31" s="291">
        <v>41</v>
      </c>
      <c r="R31" s="291">
        <v>86</v>
      </c>
      <c r="S31" s="291">
        <v>20</v>
      </c>
      <c r="T31" s="291">
        <v>6</v>
      </c>
      <c r="U31" s="291">
        <v>6</v>
      </c>
      <c r="V31" s="291">
        <v>91</v>
      </c>
      <c r="W31" s="291">
        <v>55</v>
      </c>
      <c r="X31" s="291">
        <v>38</v>
      </c>
      <c r="Y31" s="291">
        <v>37</v>
      </c>
      <c r="Z31" s="291">
        <v>39</v>
      </c>
      <c r="AA31" s="291">
        <v>131</v>
      </c>
      <c r="AB31" s="291">
        <v>72</v>
      </c>
      <c r="AC31" s="291">
        <v>73</v>
      </c>
      <c r="AD31" s="291">
        <v>63</v>
      </c>
      <c r="AE31" s="291">
        <v>173</v>
      </c>
      <c r="AF31" s="291">
        <v>28</v>
      </c>
      <c r="AG31" s="291">
        <v>70</v>
      </c>
      <c r="AH31" s="291">
        <v>22</v>
      </c>
      <c r="AI31" s="291">
        <v>31</v>
      </c>
      <c r="AJ31" s="291">
        <v>27</v>
      </c>
      <c r="AK31" s="291">
        <v>45</v>
      </c>
      <c r="AL31" s="291">
        <v>97</v>
      </c>
      <c r="AM31" s="291">
        <v>240</v>
      </c>
      <c r="AN31" s="291">
        <v>103</v>
      </c>
      <c r="AO31" s="291">
        <v>66</v>
      </c>
      <c r="AP31" s="291">
        <v>78</v>
      </c>
      <c r="AQ31" s="291">
        <v>100</v>
      </c>
      <c r="AR31" s="291">
        <v>80</v>
      </c>
      <c r="AS31" s="291">
        <v>46</v>
      </c>
      <c r="AT31" s="291">
        <v>234</v>
      </c>
      <c r="AU31" s="291">
        <v>74</v>
      </c>
      <c r="AV31" s="291">
        <v>21</v>
      </c>
      <c r="AW31" s="291">
        <v>30</v>
      </c>
      <c r="AX31" s="291">
        <v>155</v>
      </c>
      <c r="AY31" s="291">
        <v>82</v>
      </c>
      <c r="AZ31" s="291">
        <v>344</v>
      </c>
      <c r="BA31" s="291">
        <v>183</v>
      </c>
      <c r="BB31" s="291">
        <v>89</v>
      </c>
      <c r="BC31" s="291">
        <v>31</v>
      </c>
      <c r="BD31" s="291">
        <v>15</v>
      </c>
      <c r="BE31" s="291">
        <v>56</v>
      </c>
      <c r="BF31" s="291">
        <v>83</v>
      </c>
      <c r="BG31" s="291">
        <v>45</v>
      </c>
      <c r="BH31" s="291">
        <v>34</v>
      </c>
      <c r="BI31" s="291">
        <v>63</v>
      </c>
      <c r="BJ31" s="291">
        <v>14</v>
      </c>
      <c r="BK31" s="291">
        <v>27</v>
      </c>
      <c r="BL31" s="291">
        <v>114</v>
      </c>
      <c r="BM31" s="291">
        <v>128</v>
      </c>
      <c r="BN31" s="291">
        <v>55</v>
      </c>
      <c r="BO31" s="291">
        <v>116</v>
      </c>
      <c r="BP31" s="291">
        <v>127</v>
      </c>
      <c r="BQ31" s="291">
        <v>104</v>
      </c>
      <c r="BR31" s="291">
        <v>82</v>
      </c>
      <c r="BS31" s="291">
        <v>64</v>
      </c>
      <c r="BT31" s="291">
        <v>116</v>
      </c>
      <c r="BU31" s="291">
        <v>64</v>
      </c>
      <c r="BV31" s="291">
        <v>70</v>
      </c>
      <c r="BW31" s="291">
        <v>54</v>
      </c>
    </row>
    <row r="32" spans="1:75" x14ac:dyDescent="0.2">
      <c r="A32" s="291" t="s">
        <v>125</v>
      </c>
      <c r="B32" s="291">
        <v>46</v>
      </c>
      <c r="C32" s="291">
        <v>34</v>
      </c>
      <c r="D32" s="291">
        <v>36</v>
      </c>
      <c r="E32" s="291">
        <v>41</v>
      </c>
      <c r="F32" s="291">
        <v>81</v>
      </c>
      <c r="G32" s="291">
        <v>777</v>
      </c>
      <c r="H32" s="291">
        <v>195</v>
      </c>
      <c r="I32" s="291">
        <v>31</v>
      </c>
      <c r="J32" s="291">
        <v>43</v>
      </c>
      <c r="K32" s="291">
        <v>20</v>
      </c>
      <c r="L32" s="291">
        <v>25</v>
      </c>
      <c r="M32" s="291">
        <v>44</v>
      </c>
      <c r="N32" s="291">
        <v>22</v>
      </c>
      <c r="O32" s="291">
        <v>70</v>
      </c>
      <c r="P32" s="291">
        <v>80</v>
      </c>
      <c r="Q32" s="291">
        <v>32</v>
      </c>
      <c r="R32" s="291">
        <v>69</v>
      </c>
      <c r="S32" s="291">
        <v>16</v>
      </c>
      <c r="T32" s="291">
        <v>2</v>
      </c>
      <c r="U32" s="291">
        <v>42</v>
      </c>
      <c r="V32" s="291">
        <v>90</v>
      </c>
      <c r="W32" s="291">
        <v>57</v>
      </c>
      <c r="X32" s="291">
        <v>46</v>
      </c>
      <c r="Y32" s="291">
        <v>29</v>
      </c>
      <c r="Z32" s="291">
        <v>42</v>
      </c>
      <c r="AA32" s="291">
        <v>54</v>
      </c>
      <c r="AB32" s="291">
        <v>57</v>
      </c>
      <c r="AC32" s="291">
        <v>46</v>
      </c>
      <c r="AD32" s="291">
        <v>77</v>
      </c>
      <c r="AE32" s="291">
        <v>109</v>
      </c>
      <c r="AF32" s="291">
        <v>21</v>
      </c>
      <c r="AG32" s="291">
        <v>66</v>
      </c>
      <c r="AH32" s="291">
        <v>25</v>
      </c>
      <c r="AI32" s="291">
        <v>25</v>
      </c>
      <c r="AJ32" s="291">
        <v>42</v>
      </c>
      <c r="AK32" s="291">
        <v>41</v>
      </c>
      <c r="AL32" s="291">
        <v>49</v>
      </c>
      <c r="AM32" s="291">
        <v>129</v>
      </c>
      <c r="AN32" s="291">
        <v>98</v>
      </c>
      <c r="AO32" s="291">
        <v>86</v>
      </c>
      <c r="AP32" s="291">
        <v>66</v>
      </c>
      <c r="AQ32" s="291">
        <v>103</v>
      </c>
      <c r="AR32" s="291">
        <v>79</v>
      </c>
      <c r="AS32" s="291">
        <v>86</v>
      </c>
      <c r="AT32" s="291">
        <v>236</v>
      </c>
      <c r="AU32" s="291">
        <v>82</v>
      </c>
      <c r="AV32" s="291">
        <v>54</v>
      </c>
      <c r="AW32" s="291">
        <v>27</v>
      </c>
      <c r="AX32" s="291">
        <v>123</v>
      </c>
      <c r="AY32" s="291">
        <v>63</v>
      </c>
      <c r="AZ32" s="291">
        <v>274</v>
      </c>
      <c r="BA32" s="291">
        <v>181</v>
      </c>
      <c r="BB32" s="291">
        <v>47</v>
      </c>
      <c r="BC32" s="291">
        <v>41</v>
      </c>
      <c r="BD32" s="291">
        <v>8</v>
      </c>
      <c r="BE32" s="291">
        <v>54</v>
      </c>
      <c r="BF32" s="291">
        <v>55</v>
      </c>
      <c r="BG32" s="291">
        <v>42</v>
      </c>
      <c r="BH32" s="291">
        <v>11</v>
      </c>
      <c r="BI32" s="291">
        <v>33</v>
      </c>
      <c r="BJ32" s="291">
        <v>18</v>
      </c>
      <c r="BK32" s="291">
        <v>5</v>
      </c>
      <c r="BL32" s="291">
        <v>68</v>
      </c>
      <c r="BM32" s="291">
        <v>179</v>
      </c>
      <c r="BN32" s="291">
        <v>49</v>
      </c>
      <c r="BO32" s="291">
        <v>75</v>
      </c>
      <c r="BP32" s="291">
        <v>122</v>
      </c>
      <c r="BQ32" s="291">
        <v>82</v>
      </c>
      <c r="BR32" s="291">
        <v>42</v>
      </c>
      <c r="BS32" s="291">
        <v>46</v>
      </c>
      <c r="BT32" s="291">
        <v>92</v>
      </c>
      <c r="BU32" s="291">
        <v>86</v>
      </c>
      <c r="BV32" s="291">
        <v>55</v>
      </c>
      <c r="BW32" s="291">
        <v>26</v>
      </c>
    </row>
    <row r="33" spans="1:75" x14ac:dyDescent="0.2">
      <c r="A33" s="291" t="s">
        <v>126</v>
      </c>
      <c r="B33" s="291">
        <v>47</v>
      </c>
      <c r="C33" s="291">
        <v>33</v>
      </c>
      <c r="D33" s="291">
        <v>40</v>
      </c>
      <c r="E33" s="291">
        <v>29</v>
      </c>
      <c r="F33" s="291">
        <v>79</v>
      </c>
      <c r="G33" s="291">
        <v>517</v>
      </c>
      <c r="H33" s="291">
        <v>254</v>
      </c>
      <c r="I33" s="291">
        <v>32</v>
      </c>
      <c r="J33" s="291">
        <v>47</v>
      </c>
      <c r="K33" s="291">
        <v>16</v>
      </c>
      <c r="L33" s="291">
        <v>27</v>
      </c>
      <c r="M33" s="291">
        <v>20</v>
      </c>
      <c r="N33" s="291">
        <v>36</v>
      </c>
      <c r="O33" s="291">
        <v>86</v>
      </c>
      <c r="P33" s="291">
        <v>71</v>
      </c>
      <c r="Q33" s="291">
        <v>37</v>
      </c>
      <c r="R33" s="291">
        <v>85</v>
      </c>
      <c r="S33" s="291">
        <v>14</v>
      </c>
      <c r="T33" s="291">
        <v>30</v>
      </c>
      <c r="U33" s="291">
        <v>52</v>
      </c>
      <c r="V33" s="291">
        <v>88</v>
      </c>
      <c r="W33" s="291">
        <v>38</v>
      </c>
      <c r="X33" s="291">
        <v>28</v>
      </c>
      <c r="Y33" s="291">
        <v>35</v>
      </c>
      <c r="Z33" s="291">
        <v>78</v>
      </c>
      <c r="AA33" s="291">
        <v>47</v>
      </c>
      <c r="AB33" s="291">
        <v>49</v>
      </c>
      <c r="AC33" s="291">
        <v>51</v>
      </c>
      <c r="AD33" s="291">
        <v>52</v>
      </c>
      <c r="AE33" s="291">
        <v>61</v>
      </c>
      <c r="AF33" s="291">
        <v>21</v>
      </c>
      <c r="AG33" s="291">
        <v>58</v>
      </c>
      <c r="AH33" s="291">
        <v>28</v>
      </c>
      <c r="AI33" s="291">
        <v>28</v>
      </c>
      <c r="AJ33" s="291">
        <v>21</v>
      </c>
      <c r="AK33" s="291">
        <v>37</v>
      </c>
      <c r="AL33" s="291">
        <v>54</v>
      </c>
      <c r="AM33" s="291">
        <v>94</v>
      </c>
      <c r="AN33" s="291">
        <v>114</v>
      </c>
      <c r="AO33" s="291">
        <v>63</v>
      </c>
      <c r="AP33" s="291">
        <v>50</v>
      </c>
      <c r="AQ33" s="291">
        <v>98</v>
      </c>
      <c r="AR33" s="291">
        <v>90</v>
      </c>
      <c r="AS33" s="291">
        <v>69</v>
      </c>
      <c r="AT33" s="291">
        <v>296</v>
      </c>
      <c r="AU33" s="291">
        <v>135</v>
      </c>
      <c r="AV33" s="291">
        <v>69</v>
      </c>
      <c r="AW33" s="291">
        <v>62</v>
      </c>
      <c r="AX33" s="291">
        <v>147</v>
      </c>
      <c r="AY33" s="291">
        <v>82</v>
      </c>
      <c r="AZ33" s="291">
        <v>224</v>
      </c>
      <c r="BA33" s="291">
        <v>191</v>
      </c>
      <c r="BB33" s="291">
        <v>54</v>
      </c>
      <c r="BC33" s="291">
        <v>43</v>
      </c>
      <c r="BD33" s="291">
        <v>4</v>
      </c>
      <c r="BE33" s="291">
        <v>52</v>
      </c>
      <c r="BF33" s="291">
        <v>51</v>
      </c>
      <c r="BG33" s="291">
        <v>46</v>
      </c>
      <c r="BH33" s="291">
        <v>17</v>
      </c>
      <c r="BI33" s="291">
        <v>52</v>
      </c>
      <c r="BJ33" s="291">
        <v>14</v>
      </c>
      <c r="BK33" s="291">
        <v>12</v>
      </c>
      <c r="BL33" s="291">
        <v>54</v>
      </c>
      <c r="BM33" s="291">
        <v>373</v>
      </c>
      <c r="BN33" s="291">
        <v>82</v>
      </c>
      <c r="BO33" s="291">
        <v>72</v>
      </c>
      <c r="BP33" s="291">
        <v>184</v>
      </c>
      <c r="BQ33" s="291">
        <v>98</v>
      </c>
      <c r="BR33" s="291">
        <v>60</v>
      </c>
      <c r="BS33" s="291">
        <v>64</v>
      </c>
      <c r="BT33" s="291">
        <v>120</v>
      </c>
      <c r="BU33" s="291">
        <v>115</v>
      </c>
      <c r="BV33" s="291">
        <v>72</v>
      </c>
      <c r="BW33" s="291">
        <v>39</v>
      </c>
    </row>
    <row r="34" spans="1:75" x14ac:dyDescent="0.2">
      <c r="A34" s="291" t="s">
        <v>127</v>
      </c>
      <c r="B34" s="291">
        <v>43</v>
      </c>
      <c r="C34" s="291">
        <v>34</v>
      </c>
      <c r="D34" s="291">
        <v>48</v>
      </c>
      <c r="E34" s="291">
        <v>42</v>
      </c>
      <c r="F34" s="291">
        <v>42</v>
      </c>
      <c r="G34" s="291">
        <v>492</v>
      </c>
      <c r="H34" s="291">
        <v>220</v>
      </c>
      <c r="I34" s="291">
        <v>34</v>
      </c>
      <c r="J34" s="291">
        <v>45</v>
      </c>
      <c r="K34" s="291">
        <v>23</v>
      </c>
      <c r="L34" s="291">
        <v>28</v>
      </c>
      <c r="M34" s="291">
        <v>24</v>
      </c>
      <c r="N34" s="291">
        <v>22</v>
      </c>
      <c r="O34" s="291">
        <v>65</v>
      </c>
      <c r="P34" s="291">
        <v>65</v>
      </c>
      <c r="Q34" s="291">
        <v>32</v>
      </c>
      <c r="R34" s="291">
        <v>105</v>
      </c>
      <c r="S34" s="291">
        <v>12</v>
      </c>
      <c r="T34" s="291">
        <v>55</v>
      </c>
      <c r="U34" s="291">
        <v>33</v>
      </c>
      <c r="V34" s="291">
        <v>125</v>
      </c>
      <c r="W34" s="291">
        <v>46</v>
      </c>
      <c r="X34" s="291">
        <v>38</v>
      </c>
      <c r="Y34" s="291">
        <v>56</v>
      </c>
      <c r="Z34" s="291">
        <v>69</v>
      </c>
      <c r="AA34" s="291">
        <v>70</v>
      </c>
      <c r="AB34" s="291">
        <v>50</v>
      </c>
      <c r="AC34" s="291">
        <v>58</v>
      </c>
      <c r="AD34" s="291">
        <v>66</v>
      </c>
      <c r="AE34" s="291">
        <v>48</v>
      </c>
      <c r="AF34" s="291">
        <v>10</v>
      </c>
      <c r="AG34" s="291">
        <v>51</v>
      </c>
      <c r="AH34" s="291">
        <v>30</v>
      </c>
      <c r="AI34" s="291">
        <v>41</v>
      </c>
      <c r="AJ34" s="291">
        <v>24</v>
      </c>
      <c r="AK34" s="291">
        <v>43</v>
      </c>
      <c r="AL34" s="291">
        <v>58</v>
      </c>
      <c r="AM34" s="291">
        <v>102</v>
      </c>
      <c r="AN34" s="291">
        <v>126</v>
      </c>
      <c r="AO34" s="291">
        <v>69</v>
      </c>
      <c r="AP34" s="291">
        <v>53</v>
      </c>
      <c r="AQ34" s="291">
        <v>105</v>
      </c>
      <c r="AR34" s="291">
        <v>71</v>
      </c>
      <c r="AS34" s="291">
        <v>46</v>
      </c>
      <c r="AT34" s="291">
        <v>275</v>
      </c>
      <c r="AU34" s="291">
        <v>96</v>
      </c>
      <c r="AV34" s="291">
        <v>59</v>
      </c>
      <c r="AW34" s="291">
        <v>47</v>
      </c>
      <c r="AX34" s="291">
        <v>198</v>
      </c>
      <c r="AY34" s="291">
        <v>96</v>
      </c>
      <c r="AZ34" s="291">
        <v>228</v>
      </c>
      <c r="BA34" s="291">
        <v>296</v>
      </c>
      <c r="BB34" s="291">
        <v>76</v>
      </c>
      <c r="BC34" s="291">
        <v>56</v>
      </c>
      <c r="BD34" s="291">
        <v>11</v>
      </c>
      <c r="BE34" s="291">
        <v>60</v>
      </c>
      <c r="BF34" s="291">
        <v>31</v>
      </c>
      <c r="BG34" s="291">
        <v>60</v>
      </c>
      <c r="BH34" s="291">
        <v>25</v>
      </c>
      <c r="BI34" s="291">
        <v>44</v>
      </c>
      <c r="BJ34" s="291">
        <v>16</v>
      </c>
      <c r="BK34" s="291">
        <v>16</v>
      </c>
      <c r="BL34" s="291">
        <v>60</v>
      </c>
      <c r="BM34" s="291">
        <v>530</v>
      </c>
      <c r="BN34" s="291">
        <v>76</v>
      </c>
      <c r="BO34" s="291">
        <v>63</v>
      </c>
      <c r="BP34" s="291">
        <v>192</v>
      </c>
      <c r="BQ34" s="291">
        <v>116</v>
      </c>
      <c r="BR34" s="291">
        <v>86</v>
      </c>
      <c r="BS34" s="291">
        <v>62</v>
      </c>
      <c r="BT34" s="291">
        <v>118</v>
      </c>
      <c r="BU34" s="291">
        <v>75</v>
      </c>
      <c r="BV34" s="291">
        <v>84</v>
      </c>
      <c r="BW34" s="291">
        <v>32</v>
      </c>
    </row>
    <row r="35" spans="1:75" x14ac:dyDescent="0.2">
      <c r="A35" s="291" t="s">
        <v>128</v>
      </c>
      <c r="B35" s="291">
        <v>39</v>
      </c>
      <c r="C35" s="291">
        <v>42</v>
      </c>
      <c r="D35" s="291">
        <v>45</v>
      </c>
      <c r="E35" s="291">
        <v>38</v>
      </c>
      <c r="F35" s="291">
        <v>33</v>
      </c>
      <c r="G35" s="291">
        <v>572</v>
      </c>
      <c r="H35" s="291">
        <v>197</v>
      </c>
      <c r="I35" s="291">
        <v>21</v>
      </c>
      <c r="J35" s="291">
        <v>40</v>
      </c>
      <c r="K35" s="291">
        <v>18</v>
      </c>
      <c r="L35" s="291">
        <v>36</v>
      </c>
      <c r="M35" s="291">
        <v>36</v>
      </c>
      <c r="N35" s="291">
        <v>32</v>
      </c>
      <c r="O35" s="291">
        <v>45</v>
      </c>
      <c r="P35" s="291">
        <v>56</v>
      </c>
      <c r="Q35" s="291">
        <v>30</v>
      </c>
      <c r="R35" s="291">
        <v>125</v>
      </c>
      <c r="S35" s="291">
        <v>21</v>
      </c>
      <c r="T35" s="291">
        <v>45</v>
      </c>
      <c r="U35" s="291">
        <v>36</v>
      </c>
      <c r="V35" s="291">
        <v>106</v>
      </c>
      <c r="W35" s="291">
        <v>33</v>
      </c>
      <c r="X35" s="291">
        <v>23</v>
      </c>
      <c r="Y35" s="291">
        <v>48</v>
      </c>
      <c r="Z35" s="291">
        <v>79</v>
      </c>
      <c r="AA35" s="291">
        <v>136</v>
      </c>
      <c r="AB35" s="291">
        <v>64</v>
      </c>
      <c r="AC35" s="291">
        <v>86</v>
      </c>
      <c r="AD35" s="291">
        <v>79</v>
      </c>
      <c r="AE35" s="291">
        <v>56</v>
      </c>
      <c r="AF35" s="291">
        <v>12</v>
      </c>
      <c r="AG35" s="291">
        <v>72</v>
      </c>
      <c r="AH35" s="291">
        <v>73</v>
      </c>
      <c r="AI35" s="291">
        <v>50</v>
      </c>
      <c r="AJ35" s="291">
        <v>30</v>
      </c>
      <c r="AK35" s="291">
        <v>62</v>
      </c>
      <c r="AL35" s="291">
        <v>56</v>
      </c>
      <c r="AM35" s="291">
        <v>95</v>
      </c>
      <c r="AN35" s="291">
        <v>124</v>
      </c>
      <c r="AO35" s="291">
        <v>66</v>
      </c>
      <c r="AP35" s="291">
        <v>68</v>
      </c>
      <c r="AQ35" s="291">
        <v>124</v>
      </c>
      <c r="AR35" s="291">
        <v>81</v>
      </c>
      <c r="AS35" s="291">
        <v>42</v>
      </c>
      <c r="AT35" s="291">
        <v>250</v>
      </c>
      <c r="AU35" s="291">
        <v>82</v>
      </c>
      <c r="AV35" s="291">
        <v>63</v>
      </c>
      <c r="AW35" s="291">
        <v>38</v>
      </c>
      <c r="AX35" s="291">
        <v>251</v>
      </c>
      <c r="AY35" s="291">
        <v>102</v>
      </c>
      <c r="AZ35" s="291">
        <v>261</v>
      </c>
      <c r="BA35" s="291">
        <v>282</v>
      </c>
      <c r="BB35" s="291">
        <v>86</v>
      </c>
      <c r="BC35" s="291">
        <v>34</v>
      </c>
      <c r="BD35" s="291">
        <v>5</v>
      </c>
      <c r="BE35" s="291">
        <v>65</v>
      </c>
      <c r="BF35" s="291">
        <v>63</v>
      </c>
      <c r="BG35" s="291">
        <v>67</v>
      </c>
      <c r="BH35" s="291">
        <v>24</v>
      </c>
      <c r="BI35" s="291">
        <v>42</v>
      </c>
      <c r="BJ35" s="291">
        <v>13</v>
      </c>
      <c r="BK35" s="291">
        <v>25</v>
      </c>
      <c r="BL35" s="291">
        <v>55</v>
      </c>
      <c r="BM35" s="291">
        <v>366</v>
      </c>
      <c r="BN35" s="291">
        <v>84</v>
      </c>
      <c r="BO35" s="291">
        <v>81</v>
      </c>
      <c r="BP35" s="291">
        <v>185</v>
      </c>
      <c r="BQ35" s="291">
        <v>114</v>
      </c>
      <c r="BR35" s="291">
        <v>72</v>
      </c>
      <c r="BS35" s="291">
        <v>94</v>
      </c>
      <c r="BT35" s="291">
        <v>115</v>
      </c>
      <c r="BU35" s="291">
        <v>89</v>
      </c>
      <c r="BV35" s="291">
        <v>132</v>
      </c>
      <c r="BW35" s="291">
        <v>45</v>
      </c>
    </row>
    <row r="36" spans="1:75" x14ac:dyDescent="0.2">
      <c r="A36" s="291" t="s">
        <v>129</v>
      </c>
      <c r="B36" s="291">
        <v>73</v>
      </c>
      <c r="C36" s="291">
        <v>54</v>
      </c>
      <c r="D36" s="291">
        <v>59</v>
      </c>
      <c r="E36" s="291">
        <v>45</v>
      </c>
      <c r="F36" s="291">
        <v>32</v>
      </c>
      <c r="G36" s="291">
        <v>599</v>
      </c>
      <c r="H36" s="291">
        <v>191</v>
      </c>
      <c r="I36" s="291">
        <v>26</v>
      </c>
      <c r="J36" s="291">
        <v>62</v>
      </c>
      <c r="K36" s="291">
        <v>23</v>
      </c>
      <c r="L36" s="291">
        <v>37</v>
      </c>
      <c r="M36" s="291">
        <v>45</v>
      </c>
      <c r="N36" s="291">
        <v>32</v>
      </c>
      <c r="O36" s="291">
        <v>51</v>
      </c>
      <c r="P36" s="291">
        <v>85</v>
      </c>
      <c r="Q36" s="291">
        <v>37</v>
      </c>
      <c r="R36" s="291">
        <v>125</v>
      </c>
      <c r="S36" s="291">
        <v>23</v>
      </c>
      <c r="T36" s="291">
        <v>21</v>
      </c>
      <c r="U36" s="291">
        <v>27</v>
      </c>
      <c r="V36" s="291">
        <v>122</v>
      </c>
      <c r="W36" s="291">
        <v>41</v>
      </c>
      <c r="X36" s="291">
        <v>33</v>
      </c>
      <c r="Y36" s="291">
        <v>57</v>
      </c>
      <c r="Z36" s="291">
        <v>67</v>
      </c>
      <c r="AA36" s="291">
        <v>239</v>
      </c>
      <c r="AB36" s="291">
        <v>71</v>
      </c>
      <c r="AC36" s="291">
        <v>62</v>
      </c>
      <c r="AD36" s="291">
        <v>92</v>
      </c>
      <c r="AE36" s="291">
        <v>83</v>
      </c>
      <c r="AF36" s="291">
        <v>32</v>
      </c>
      <c r="AG36" s="291">
        <v>64</v>
      </c>
      <c r="AH36" s="291">
        <v>80</v>
      </c>
      <c r="AI36" s="291">
        <v>47</v>
      </c>
      <c r="AJ36" s="291">
        <v>36</v>
      </c>
      <c r="AK36" s="291">
        <v>50</v>
      </c>
      <c r="AL36" s="291">
        <v>90</v>
      </c>
      <c r="AM36" s="291">
        <v>127</v>
      </c>
      <c r="AN36" s="291">
        <v>134</v>
      </c>
      <c r="AO36" s="291">
        <v>70</v>
      </c>
      <c r="AP36" s="291">
        <v>78</v>
      </c>
      <c r="AQ36" s="291">
        <v>115</v>
      </c>
      <c r="AR36" s="291">
        <v>75</v>
      </c>
      <c r="AS36" s="291">
        <v>45</v>
      </c>
      <c r="AT36" s="291">
        <v>290</v>
      </c>
      <c r="AU36" s="291">
        <v>81</v>
      </c>
      <c r="AV36" s="291">
        <v>49</v>
      </c>
      <c r="AW36" s="291">
        <v>50</v>
      </c>
      <c r="AX36" s="291">
        <v>224</v>
      </c>
      <c r="AY36" s="291">
        <v>97</v>
      </c>
      <c r="AZ36" s="291">
        <v>345</v>
      </c>
      <c r="BA36" s="291">
        <v>287</v>
      </c>
      <c r="BB36" s="291">
        <v>97</v>
      </c>
      <c r="BC36" s="291">
        <v>46</v>
      </c>
      <c r="BD36" s="291">
        <v>9</v>
      </c>
      <c r="BE36" s="291">
        <v>68</v>
      </c>
      <c r="BF36" s="291">
        <v>49</v>
      </c>
      <c r="BG36" s="291">
        <v>75</v>
      </c>
      <c r="BH36" s="291">
        <v>20</v>
      </c>
      <c r="BI36" s="291">
        <v>61</v>
      </c>
      <c r="BJ36" s="291">
        <v>23</v>
      </c>
      <c r="BK36" s="291">
        <v>38</v>
      </c>
      <c r="BL36" s="291">
        <v>72</v>
      </c>
      <c r="BM36" s="291">
        <v>255</v>
      </c>
      <c r="BN36" s="291">
        <v>65</v>
      </c>
      <c r="BO36" s="291">
        <v>97</v>
      </c>
      <c r="BP36" s="291">
        <v>196</v>
      </c>
      <c r="BQ36" s="291">
        <v>114</v>
      </c>
      <c r="BR36" s="291">
        <v>83</v>
      </c>
      <c r="BS36" s="291">
        <v>97</v>
      </c>
      <c r="BT36" s="291">
        <v>112</v>
      </c>
      <c r="BU36" s="291">
        <v>42</v>
      </c>
      <c r="BV36" s="291">
        <v>171</v>
      </c>
      <c r="BW36" s="291">
        <v>61</v>
      </c>
    </row>
    <row r="37" spans="1:75" x14ac:dyDescent="0.2">
      <c r="A37" s="291" t="s">
        <v>130</v>
      </c>
      <c r="B37" s="291">
        <v>60</v>
      </c>
      <c r="C37" s="291">
        <v>66</v>
      </c>
      <c r="D37" s="291">
        <v>50</v>
      </c>
      <c r="E37" s="291">
        <v>58</v>
      </c>
      <c r="F37" s="291">
        <v>68</v>
      </c>
      <c r="G37" s="291">
        <v>729</v>
      </c>
      <c r="H37" s="291">
        <v>245</v>
      </c>
      <c r="I37" s="291">
        <v>39</v>
      </c>
      <c r="J37" s="291">
        <v>70</v>
      </c>
      <c r="K37" s="291">
        <v>29</v>
      </c>
      <c r="L37" s="291">
        <v>34</v>
      </c>
      <c r="M37" s="291">
        <v>55</v>
      </c>
      <c r="N37" s="291">
        <v>36</v>
      </c>
      <c r="O37" s="291">
        <v>57</v>
      </c>
      <c r="P37" s="291">
        <v>112</v>
      </c>
      <c r="Q37" s="291">
        <v>71</v>
      </c>
      <c r="R37" s="291">
        <v>118</v>
      </c>
      <c r="S37" s="291">
        <v>33</v>
      </c>
      <c r="T37" s="291">
        <v>5</v>
      </c>
      <c r="U37" s="291">
        <v>39</v>
      </c>
      <c r="V37" s="291">
        <v>140</v>
      </c>
      <c r="W37" s="291">
        <v>60</v>
      </c>
      <c r="X37" s="291">
        <v>48</v>
      </c>
      <c r="Y37" s="291">
        <v>48</v>
      </c>
      <c r="Z37" s="291">
        <v>77</v>
      </c>
      <c r="AA37" s="291">
        <v>221</v>
      </c>
      <c r="AB37" s="291">
        <v>100</v>
      </c>
      <c r="AC37" s="291">
        <v>75</v>
      </c>
      <c r="AD37" s="291">
        <v>101</v>
      </c>
      <c r="AE37" s="291">
        <v>146</v>
      </c>
      <c r="AF37" s="291">
        <v>33</v>
      </c>
      <c r="AG37" s="291">
        <v>72</v>
      </c>
      <c r="AH37" s="291">
        <v>54</v>
      </c>
      <c r="AI37" s="291">
        <v>100</v>
      </c>
      <c r="AJ37" s="291">
        <v>35</v>
      </c>
      <c r="AK37" s="291">
        <v>56</v>
      </c>
      <c r="AL37" s="291">
        <v>76</v>
      </c>
      <c r="AM37" s="291">
        <v>158</v>
      </c>
      <c r="AN37" s="291">
        <v>182</v>
      </c>
      <c r="AO37" s="291">
        <v>90</v>
      </c>
      <c r="AP37" s="291">
        <v>76</v>
      </c>
      <c r="AQ37" s="291">
        <v>127</v>
      </c>
      <c r="AR37" s="291">
        <v>103</v>
      </c>
      <c r="AS37" s="291">
        <v>52</v>
      </c>
      <c r="AT37" s="291">
        <v>304</v>
      </c>
      <c r="AU37" s="291">
        <v>87</v>
      </c>
      <c r="AV37" s="291">
        <v>43</v>
      </c>
      <c r="AW37" s="291">
        <v>62</v>
      </c>
      <c r="AX37" s="291">
        <v>215</v>
      </c>
      <c r="AY37" s="291">
        <v>130</v>
      </c>
      <c r="AZ37" s="291">
        <v>394</v>
      </c>
      <c r="BA37" s="291">
        <v>292</v>
      </c>
      <c r="BB37" s="291">
        <v>134</v>
      </c>
      <c r="BC37" s="291">
        <v>57</v>
      </c>
      <c r="BD37" s="291">
        <v>16</v>
      </c>
      <c r="BE37" s="291">
        <v>77</v>
      </c>
      <c r="BF37" s="291">
        <v>74</v>
      </c>
      <c r="BG37" s="291">
        <v>83</v>
      </c>
      <c r="BH37" s="291">
        <v>33</v>
      </c>
      <c r="BI37" s="291">
        <v>79</v>
      </c>
      <c r="BJ37" s="291">
        <v>29</v>
      </c>
      <c r="BK37" s="291">
        <v>42</v>
      </c>
      <c r="BL37" s="291">
        <v>88</v>
      </c>
      <c r="BM37" s="291">
        <v>254</v>
      </c>
      <c r="BN37" s="291">
        <v>77</v>
      </c>
      <c r="BO37" s="291">
        <v>142</v>
      </c>
      <c r="BP37" s="291">
        <v>243</v>
      </c>
      <c r="BQ37" s="291">
        <v>97</v>
      </c>
      <c r="BR37" s="291">
        <v>113</v>
      </c>
      <c r="BS37" s="291">
        <v>111</v>
      </c>
      <c r="BT37" s="291">
        <v>154</v>
      </c>
      <c r="BU37" s="291">
        <v>72</v>
      </c>
      <c r="BV37" s="291">
        <v>134</v>
      </c>
      <c r="BW37" s="291">
        <v>71</v>
      </c>
    </row>
    <row r="38" spans="1:75" x14ac:dyDescent="0.2">
      <c r="A38" s="291" t="s">
        <v>131</v>
      </c>
      <c r="B38" s="291">
        <v>70</v>
      </c>
      <c r="C38" s="291">
        <v>62</v>
      </c>
      <c r="D38" s="291">
        <v>51</v>
      </c>
      <c r="E38" s="291">
        <v>53</v>
      </c>
      <c r="F38" s="291">
        <v>96</v>
      </c>
      <c r="G38" s="291">
        <v>630</v>
      </c>
      <c r="H38" s="291">
        <v>220</v>
      </c>
      <c r="I38" s="291">
        <v>47</v>
      </c>
      <c r="J38" s="291">
        <v>70</v>
      </c>
      <c r="K38" s="291">
        <v>37</v>
      </c>
      <c r="L38" s="291">
        <v>46</v>
      </c>
      <c r="M38" s="291">
        <v>56</v>
      </c>
      <c r="N38" s="291">
        <v>25</v>
      </c>
      <c r="O38" s="291">
        <v>44</v>
      </c>
      <c r="P38" s="291">
        <v>122</v>
      </c>
      <c r="Q38" s="291">
        <v>56</v>
      </c>
      <c r="R38" s="291">
        <v>121</v>
      </c>
      <c r="S38" s="291">
        <v>42</v>
      </c>
      <c r="T38" s="291">
        <v>4</v>
      </c>
      <c r="U38" s="291">
        <v>47</v>
      </c>
      <c r="V38" s="291">
        <v>104</v>
      </c>
      <c r="W38" s="291">
        <v>77</v>
      </c>
      <c r="X38" s="291">
        <v>51</v>
      </c>
      <c r="Y38" s="291">
        <v>28</v>
      </c>
      <c r="Z38" s="291">
        <v>49</v>
      </c>
      <c r="AA38" s="291">
        <v>131</v>
      </c>
      <c r="AB38" s="291">
        <v>90</v>
      </c>
      <c r="AC38" s="291">
        <v>80</v>
      </c>
      <c r="AD38" s="291">
        <v>78</v>
      </c>
      <c r="AE38" s="291">
        <v>138</v>
      </c>
      <c r="AF38" s="291">
        <v>52</v>
      </c>
      <c r="AG38" s="291">
        <v>75</v>
      </c>
      <c r="AH38" s="291">
        <v>21</v>
      </c>
      <c r="AI38" s="291">
        <v>116</v>
      </c>
      <c r="AJ38" s="291">
        <v>25</v>
      </c>
      <c r="AK38" s="291">
        <v>58</v>
      </c>
      <c r="AL38" s="291">
        <v>107</v>
      </c>
      <c r="AM38" s="291">
        <v>155</v>
      </c>
      <c r="AN38" s="291">
        <v>139</v>
      </c>
      <c r="AO38" s="291">
        <v>90</v>
      </c>
      <c r="AP38" s="291">
        <v>113</v>
      </c>
      <c r="AQ38" s="291">
        <v>114</v>
      </c>
      <c r="AR38" s="291">
        <v>103</v>
      </c>
      <c r="AS38" s="291">
        <v>89</v>
      </c>
      <c r="AT38" s="291">
        <v>366</v>
      </c>
      <c r="AU38" s="291">
        <v>104</v>
      </c>
      <c r="AV38" s="291">
        <v>49</v>
      </c>
      <c r="AW38" s="291">
        <v>71</v>
      </c>
      <c r="AX38" s="291">
        <v>196</v>
      </c>
      <c r="AY38" s="291">
        <v>118</v>
      </c>
      <c r="AZ38" s="291">
        <v>377</v>
      </c>
      <c r="BA38" s="291">
        <v>268</v>
      </c>
      <c r="BB38" s="291">
        <v>101</v>
      </c>
      <c r="BC38" s="291">
        <v>63</v>
      </c>
      <c r="BD38" s="291">
        <v>16</v>
      </c>
      <c r="BE38" s="291">
        <v>98</v>
      </c>
      <c r="BF38" s="291">
        <v>86</v>
      </c>
      <c r="BG38" s="291">
        <v>74</v>
      </c>
      <c r="BH38" s="291">
        <v>25</v>
      </c>
      <c r="BI38" s="291">
        <v>81</v>
      </c>
      <c r="BJ38" s="291">
        <v>20</v>
      </c>
      <c r="BK38" s="291">
        <v>20</v>
      </c>
      <c r="BL38" s="291">
        <v>115</v>
      </c>
      <c r="BM38" s="291">
        <v>235</v>
      </c>
      <c r="BN38" s="291">
        <v>83</v>
      </c>
      <c r="BO38" s="291">
        <v>140</v>
      </c>
      <c r="BP38" s="291">
        <v>161</v>
      </c>
      <c r="BQ38" s="291">
        <v>101</v>
      </c>
      <c r="BR38" s="291">
        <v>98</v>
      </c>
      <c r="BS38" s="291">
        <v>101</v>
      </c>
      <c r="BT38" s="291">
        <v>137</v>
      </c>
      <c r="BU38" s="291">
        <v>63</v>
      </c>
      <c r="BV38" s="291">
        <v>97</v>
      </c>
      <c r="BW38" s="291">
        <v>57</v>
      </c>
    </row>
    <row r="39" spans="1:75" x14ac:dyDescent="0.2">
      <c r="A39" s="291" t="s">
        <v>132</v>
      </c>
      <c r="B39" s="291">
        <v>45</v>
      </c>
      <c r="C39" s="291">
        <v>65</v>
      </c>
      <c r="D39" s="291">
        <v>55</v>
      </c>
      <c r="E39" s="291">
        <v>66</v>
      </c>
      <c r="F39" s="291">
        <v>97</v>
      </c>
      <c r="G39" s="291">
        <v>594</v>
      </c>
      <c r="H39" s="291">
        <v>207</v>
      </c>
      <c r="I39" s="291">
        <v>29</v>
      </c>
      <c r="J39" s="291">
        <v>75</v>
      </c>
      <c r="K39" s="291">
        <v>34</v>
      </c>
      <c r="L39" s="291">
        <v>42</v>
      </c>
      <c r="M39" s="291">
        <v>42</v>
      </c>
      <c r="N39" s="291">
        <v>50</v>
      </c>
      <c r="O39" s="291">
        <v>47</v>
      </c>
      <c r="P39" s="291">
        <v>91</v>
      </c>
      <c r="Q39" s="291">
        <v>55</v>
      </c>
      <c r="R39" s="291">
        <v>81</v>
      </c>
      <c r="S39" s="291">
        <v>44</v>
      </c>
      <c r="T39" s="291">
        <v>4</v>
      </c>
      <c r="U39" s="291">
        <v>43</v>
      </c>
      <c r="V39" s="291">
        <v>85</v>
      </c>
      <c r="W39" s="291">
        <v>55</v>
      </c>
      <c r="X39" s="291">
        <v>38</v>
      </c>
      <c r="Y39" s="291">
        <v>57</v>
      </c>
      <c r="Z39" s="291">
        <v>56</v>
      </c>
      <c r="AA39" s="291">
        <v>86</v>
      </c>
      <c r="AB39" s="291">
        <v>91</v>
      </c>
      <c r="AC39" s="291">
        <v>76</v>
      </c>
      <c r="AD39" s="291">
        <v>76</v>
      </c>
      <c r="AE39" s="291">
        <v>73</v>
      </c>
      <c r="AF39" s="291">
        <v>52</v>
      </c>
      <c r="AG39" s="291">
        <v>62</v>
      </c>
      <c r="AH39" s="291">
        <v>25</v>
      </c>
      <c r="AI39" s="291">
        <v>97</v>
      </c>
      <c r="AJ39" s="291">
        <v>33</v>
      </c>
      <c r="AK39" s="291">
        <v>65</v>
      </c>
      <c r="AL39" s="291">
        <v>91</v>
      </c>
      <c r="AM39" s="291">
        <v>149</v>
      </c>
      <c r="AN39" s="291">
        <v>159</v>
      </c>
      <c r="AO39" s="291">
        <v>80</v>
      </c>
      <c r="AP39" s="291">
        <v>72</v>
      </c>
      <c r="AQ39" s="291">
        <v>123</v>
      </c>
      <c r="AR39" s="291">
        <v>108</v>
      </c>
      <c r="AS39" s="291">
        <v>61</v>
      </c>
      <c r="AT39" s="291">
        <v>294</v>
      </c>
      <c r="AU39" s="291">
        <v>111</v>
      </c>
      <c r="AV39" s="291">
        <v>38</v>
      </c>
      <c r="AW39" s="291">
        <v>61</v>
      </c>
      <c r="AX39" s="291">
        <v>164</v>
      </c>
      <c r="AY39" s="291">
        <v>98</v>
      </c>
      <c r="AZ39" s="291">
        <v>381</v>
      </c>
      <c r="BA39" s="291">
        <v>210</v>
      </c>
      <c r="BB39" s="291">
        <v>85</v>
      </c>
      <c r="BC39" s="291">
        <v>55</v>
      </c>
      <c r="BD39" s="291">
        <v>12</v>
      </c>
      <c r="BE39" s="291">
        <v>70</v>
      </c>
      <c r="BF39" s="291">
        <v>57</v>
      </c>
      <c r="BG39" s="291">
        <v>68</v>
      </c>
      <c r="BH39" s="291">
        <v>23</v>
      </c>
      <c r="BI39" s="291">
        <v>59</v>
      </c>
      <c r="BJ39" s="291">
        <v>16</v>
      </c>
      <c r="BK39" s="291">
        <v>14</v>
      </c>
      <c r="BL39" s="291">
        <v>92</v>
      </c>
      <c r="BM39" s="291">
        <v>183</v>
      </c>
      <c r="BN39" s="291">
        <v>66</v>
      </c>
      <c r="BO39" s="291">
        <v>109</v>
      </c>
      <c r="BP39" s="291">
        <v>142</v>
      </c>
      <c r="BQ39" s="291">
        <v>75</v>
      </c>
      <c r="BR39" s="291">
        <v>88</v>
      </c>
      <c r="BS39" s="291">
        <v>77</v>
      </c>
      <c r="BT39" s="291">
        <v>114</v>
      </c>
      <c r="BU39" s="291">
        <v>70</v>
      </c>
      <c r="BV39" s="291">
        <v>67</v>
      </c>
      <c r="BW39" s="291">
        <v>38</v>
      </c>
    </row>
    <row r="40" spans="1:75" x14ac:dyDescent="0.2">
      <c r="A40" s="291" t="s">
        <v>133</v>
      </c>
      <c r="B40" s="291">
        <v>31</v>
      </c>
      <c r="C40" s="291">
        <v>50</v>
      </c>
      <c r="D40" s="291">
        <v>37</v>
      </c>
      <c r="E40" s="291">
        <v>45</v>
      </c>
      <c r="F40" s="291">
        <v>62</v>
      </c>
      <c r="G40" s="291">
        <v>520</v>
      </c>
      <c r="H40" s="291">
        <v>153</v>
      </c>
      <c r="I40" s="291">
        <v>39</v>
      </c>
      <c r="J40" s="291">
        <v>53</v>
      </c>
      <c r="K40" s="291">
        <v>24</v>
      </c>
      <c r="L40" s="291">
        <v>37</v>
      </c>
      <c r="M40" s="291">
        <v>36</v>
      </c>
      <c r="N40" s="291">
        <v>22</v>
      </c>
      <c r="O40" s="291">
        <v>32</v>
      </c>
      <c r="P40" s="291">
        <v>70</v>
      </c>
      <c r="Q40" s="291">
        <v>47</v>
      </c>
      <c r="R40" s="291">
        <v>58</v>
      </c>
      <c r="S40" s="291">
        <v>42</v>
      </c>
      <c r="T40" s="291">
        <v>1</v>
      </c>
      <c r="U40" s="291">
        <v>30</v>
      </c>
      <c r="V40" s="291">
        <v>60</v>
      </c>
      <c r="W40" s="291">
        <v>41</v>
      </c>
      <c r="X40" s="291">
        <v>35</v>
      </c>
      <c r="Y40" s="291">
        <v>44</v>
      </c>
      <c r="Z40" s="291">
        <v>44</v>
      </c>
      <c r="AA40" s="291">
        <v>53</v>
      </c>
      <c r="AB40" s="291">
        <v>83</v>
      </c>
      <c r="AC40" s="291">
        <v>56</v>
      </c>
      <c r="AD40" s="291">
        <v>55</v>
      </c>
      <c r="AE40" s="291">
        <v>65</v>
      </c>
      <c r="AF40" s="291">
        <v>35</v>
      </c>
      <c r="AG40" s="291">
        <v>43</v>
      </c>
      <c r="AH40" s="291">
        <v>18</v>
      </c>
      <c r="AI40" s="291">
        <v>83</v>
      </c>
      <c r="AJ40" s="291">
        <v>31</v>
      </c>
      <c r="AK40" s="291">
        <v>56</v>
      </c>
      <c r="AL40" s="291">
        <v>86</v>
      </c>
      <c r="AM40" s="291">
        <v>150</v>
      </c>
      <c r="AN40" s="291">
        <v>124</v>
      </c>
      <c r="AO40" s="291">
        <v>70</v>
      </c>
      <c r="AP40" s="291">
        <v>57</v>
      </c>
      <c r="AQ40" s="291">
        <v>100</v>
      </c>
      <c r="AR40" s="291">
        <v>91</v>
      </c>
      <c r="AS40" s="291">
        <v>47</v>
      </c>
      <c r="AT40" s="291">
        <v>246</v>
      </c>
      <c r="AU40" s="291">
        <v>98</v>
      </c>
      <c r="AV40" s="291">
        <v>26</v>
      </c>
      <c r="AW40" s="291">
        <v>45</v>
      </c>
      <c r="AX40" s="291">
        <v>162</v>
      </c>
      <c r="AY40" s="291">
        <v>76</v>
      </c>
      <c r="AZ40" s="291">
        <v>277</v>
      </c>
      <c r="BA40" s="291">
        <v>155</v>
      </c>
      <c r="BB40" s="291">
        <v>54</v>
      </c>
      <c r="BC40" s="291">
        <v>47</v>
      </c>
      <c r="BD40" s="291">
        <v>8</v>
      </c>
      <c r="BE40" s="291">
        <v>64</v>
      </c>
      <c r="BF40" s="291">
        <v>44</v>
      </c>
      <c r="BG40" s="291">
        <v>61</v>
      </c>
      <c r="BH40" s="291">
        <v>22</v>
      </c>
      <c r="BI40" s="291">
        <v>50</v>
      </c>
      <c r="BJ40" s="291">
        <v>13</v>
      </c>
      <c r="BK40" s="291">
        <v>7</v>
      </c>
      <c r="BL40" s="291">
        <v>71</v>
      </c>
      <c r="BM40" s="291">
        <v>138</v>
      </c>
      <c r="BN40" s="291">
        <v>57</v>
      </c>
      <c r="BO40" s="291">
        <v>77</v>
      </c>
      <c r="BP40" s="291">
        <v>95</v>
      </c>
      <c r="BQ40" s="291">
        <v>67</v>
      </c>
      <c r="BR40" s="291">
        <v>59</v>
      </c>
      <c r="BS40" s="291">
        <v>62</v>
      </c>
      <c r="BT40" s="291">
        <v>86</v>
      </c>
      <c r="BU40" s="291">
        <v>42</v>
      </c>
      <c r="BV40" s="291">
        <v>47</v>
      </c>
      <c r="BW40" s="291">
        <v>37</v>
      </c>
    </row>
    <row r="41" spans="1:75" x14ac:dyDescent="0.2">
      <c r="A41" s="291" t="s">
        <v>134</v>
      </c>
      <c r="B41" s="291">
        <v>40</v>
      </c>
      <c r="C41" s="291">
        <v>51</v>
      </c>
      <c r="D41" s="291">
        <v>50</v>
      </c>
      <c r="E41" s="291">
        <v>50</v>
      </c>
      <c r="F41" s="291">
        <v>67</v>
      </c>
      <c r="G41" s="291">
        <v>549</v>
      </c>
      <c r="H41" s="291">
        <v>97</v>
      </c>
      <c r="I41" s="291">
        <v>26</v>
      </c>
      <c r="J41" s="291">
        <v>36</v>
      </c>
      <c r="K41" s="291">
        <v>43</v>
      </c>
      <c r="L41" s="291">
        <v>30</v>
      </c>
      <c r="M41" s="291">
        <v>51</v>
      </c>
      <c r="N41" s="291">
        <v>30</v>
      </c>
      <c r="O41" s="291">
        <v>39</v>
      </c>
      <c r="P41" s="291">
        <v>91</v>
      </c>
      <c r="Q41" s="291">
        <v>44</v>
      </c>
      <c r="R41" s="291">
        <v>69</v>
      </c>
      <c r="S41" s="291">
        <v>45</v>
      </c>
      <c r="T41" s="291">
        <v>0</v>
      </c>
      <c r="U41" s="291">
        <v>45</v>
      </c>
      <c r="V41" s="291">
        <v>45</v>
      </c>
      <c r="W41" s="291">
        <v>58</v>
      </c>
      <c r="X41" s="291">
        <v>32</v>
      </c>
      <c r="Y41" s="291">
        <v>31</v>
      </c>
      <c r="Z41" s="291">
        <v>32</v>
      </c>
      <c r="AA41" s="291">
        <v>57</v>
      </c>
      <c r="AB41" s="291">
        <v>71</v>
      </c>
      <c r="AC41" s="291">
        <v>63</v>
      </c>
      <c r="AD41" s="291">
        <v>70</v>
      </c>
      <c r="AE41" s="291">
        <v>61</v>
      </c>
      <c r="AF41" s="291">
        <v>35</v>
      </c>
      <c r="AG41" s="291">
        <v>50</v>
      </c>
      <c r="AH41" s="291">
        <v>13</v>
      </c>
      <c r="AI41" s="291">
        <v>134</v>
      </c>
      <c r="AJ41" s="291">
        <v>34</v>
      </c>
      <c r="AK41" s="291">
        <v>36</v>
      </c>
      <c r="AL41" s="291">
        <v>83</v>
      </c>
      <c r="AM41" s="291">
        <v>140</v>
      </c>
      <c r="AN41" s="291">
        <v>125</v>
      </c>
      <c r="AO41" s="291">
        <v>70</v>
      </c>
      <c r="AP41" s="291">
        <v>64</v>
      </c>
      <c r="AQ41" s="291">
        <v>80</v>
      </c>
      <c r="AR41" s="291">
        <v>65</v>
      </c>
      <c r="AS41" s="291">
        <v>48</v>
      </c>
      <c r="AT41" s="291">
        <v>202</v>
      </c>
      <c r="AU41" s="291">
        <v>74</v>
      </c>
      <c r="AV41" s="291">
        <v>44</v>
      </c>
      <c r="AW41" s="291">
        <v>60</v>
      </c>
      <c r="AX41" s="291">
        <v>135</v>
      </c>
      <c r="AY41" s="291">
        <v>64</v>
      </c>
      <c r="AZ41" s="291">
        <v>279</v>
      </c>
      <c r="BA41" s="291">
        <v>135</v>
      </c>
      <c r="BB41" s="291">
        <v>52</v>
      </c>
      <c r="BC41" s="291">
        <v>46</v>
      </c>
      <c r="BD41" s="291">
        <v>8</v>
      </c>
      <c r="BE41" s="291">
        <v>98</v>
      </c>
      <c r="BF41" s="291">
        <v>41</v>
      </c>
      <c r="BG41" s="291">
        <v>56</v>
      </c>
      <c r="BH41" s="291">
        <v>26</v>
      </c>
      <c r="BI41" s="291">
        <v>57</v>
      </c>
      <c r="BJ41" s="291">
        <v>20</v>
      </c>
      <c r="BK41" s="291">
        <v>12</v>
      </c>
      <c r="BL41" s="291">
        <v>86</v>
      </c>
      <c r="BM41" s="291">
        <v>109</v>
      </c>
      <c r="BN41" s="291">
        <v>38</v>
      </c>
      <c r="BO41" s="291">
        <v>78</v>
      </c>
      <c r="BP41" s="291">
        <v>72</v>
      </c>
      <c r="BQ41" s="291">
        <v>64</v>
      </c>
      <c r="BR41" s="291">
        <v>55</v>
      </c>
      <c r="BS41" s="291">
        <v>57</v>
      </c>
      <c r="BT41" s="291">
        <v>77</v>
      </c>
      <c r="BU41" s="291">
        <v>36</v>
      </c>
      <c r="BV41" s="291">
        <v>67</v>
      </c>
      <c r="BW41" s="291">
        <v>35</v>
      </c>
    </row>
    <row r="42" spans="1:75" x14ac:dyDescent="0.2">
      <c r="A42" s="291" t="s">
        <v>135</v>
      </c>
      <c r="B42" s="291">
        <v>76</v>
      </c>
      <c r="C42" s="291">
        <v>63</v>
      </c>
      <c r="D42" s="291">
        <v>59</v>
      </c>
      <c r="E42" s="291">
        <v>58</v>
      </c>
      <c r="F42" s="291">
        <v>69</v>
      </c>
      <c r="G42" s="291">
        <v>548</v>
      </c>
      <c r="H42" s="291">
        <v>114</v>
      </c>
      <c r="I42" s="291">
        <v>22</v>
      </c>
      <c r="J42" s="291">
        <v>51</v>
      </c>
      <c r="K42" s="291">
        <v>37</v>
      </c>
      <c r="L42" s="291">
        <v>38</v>
      </c>
      <c r="M42" s="291">
        <v>66</v>
      </c>
      <c r="N42" s="291">
        <v>73</v>
      </c>
      <c r="O42" s="291">
        <v>40</v>
      </c>
      <c r="P42" s="291">
        <v>77</v>
      </c>
      <c r="Q42" s="291">
        <v>64</v>
      </c>
      <c r="R42" s="291">
        <v>96</v>
      </c>
      <c r="S42" s="291">
        <v>67</v>
      </c>
      <c r="T42" s="291">
        <v>0</v>
      </c>
      <c r="U42" s="291">
        <v>87</v>
      </c>
      <c r="V42" s="291">
        <v>67</v>
      </c>
      <c r="W42" s="291">
        <v>54</v>
      </c>
      <c r="X42" s="291">
        <v>38</v>
      </c>
      <c r="Y42" s="291">
        <v>41</v>
      </c>
      <c r="Z42" s="291">
        <v>37</v>
      </c>
      <c r="AA42" s="291">
        <v>68</v>
      </c>
      <c r="AB42" s="291">
        <v>104</v>
      </c>
      <c r="AC42" s="291">
        <v>54</v>
      </c>
      <c r="AD42" s="291">
        <v>95</v>
      </c>
      <c r="AE42" s="291">
        <v>63</v>
      </c>
      <c r="AF42" s="291">
        <v>38</v>
      </c>
      <c r="AG42" s="291">
        <v>53</v>
      </c>
      <c r="AH42" s="291">
        <v>10</v>
      </c>
      <c r="AI42" s="291">
        <v>180</v>
      </c>
      <c r="AJ42" s="291">
        <v>35</v>
      </c>
      <c r="AK42" s="291">
        <v>50</v>
      </c>
      <c r="AL42" s="291">
        <v>100</v>
      </c>
      <c r="AM42" s="291">
        <v>124</v>
      </c>
      <c r="AN42" s="291">
        <v>142</v>
      </c>
      <c r="AO42" s="291">
        <v>87</v>
      </c>
      <c r="AP42" s="291">
        <v>77</v>
      </c>
      <c r="AQ42" s="291">
        <v>93</v>
      </c>
      <c r="AR42" s="291">
        <v>99</v>
      </c>
      <c r="AS42" s="291">
        <v>62</v>
      </c>
      <c r="AT42" s="291">
        <v>289</v>
      </c>
      <c r="AU42" s="291">
        <v>86</v>
      </c>
      <c r="AV42" s="291">
        <v>31</v>
      </c>
      <c r="AW42" s="291">
        <v>94</v>
      </c>
      <c r="AX42" s="291">
        <v>135</v>
      </c>
      <c r="AY42" s="291">
        <v>67</v>
      </c>
      <c r="AZ42" s="291">
        <v>266</v>
      </c>
      <c r="BA42" s="291">
        <v>143</v>
      </c>
      <c r="BB42" s="291">
        <v>52</v>
      </c>
      <c r="BC42" s="291">
        <v>57</v>
      </c>
      <c r="BD42" s="291">
        <v>17</v>
      </c>
      <c r="BE42" s="291">
        <v>61</v>
      </c>
      <c r="BF42" s="291">
        <v>43</v>
      </c>
      <c r="BG42" s="291">
        <v>63</v>
      </c>
      <c r="BH42" s="291">
        <v>9</v>
      </c>
      <c r="BI42" s="291">
        <v>66</v>
      </c>
      <c r="BJ42" s="291">
        <v>17</v>
      </c>
      <c r="BK42" s="291">
        <v>12</v>
      </c>
      <c r="BL42" s="291">
        <v>74</v>
      </c>
      <c r="BM42" s="291">
        <v>106</v>
      </c>
      <c r="BN42" s="291">
        <v>70</v>
      </c>
      <c r="BO42" s="291">
        <v>80</v>
      </c>
      <c r="BP42" s="291">
        <v>86</v>
      </c>
      <c r="BQ42" s="291">
        <v>63</v>
      </c>
      <c r="BR42" s="291">
        <v>74</v>
      </c>
      <c r="BS42" s="291">
        <v>76</v>
      </c>
      <c r="BT42" s="291">
        <v>96</v>
      </c>
      <c r="BU42" s="291">
        <v>58</v>
      </c>
      <c r="BV42" s="291">
        <v>56</v>
      </c>
      <c r="BW42" s="291">
        <v>27</v>
      </c>
    </row>
    <row r="43" spans="1:75" x14ac:dyDescent="0.2">
      <c r="A43" s="291" t="s">
        <v>136</v>
      </c>
      <c r="B43" s="291">
        <v>65</v>
      </c>
      <c r="C43" s="291">
        <v>51</v>
      </c>
      <c r="D43" s="291">
        <v>65</v>
      </c>
      <c r="E43" s="291">
        <v>45</v>
      </c>
      <c r="F43" s="291">
        <v>64</v>
      </c>
      <c r="G43" s="291">
        <v>490</v>
      </c>
      <c r="H43" s="291">
        <v>89</v>
      </c>
      <c r="I43" s="291">
        <v>25</v>
      </c>
      <c r="J43" s="291">
        <v>19</v>
      </c>
      <c r="K43" s="291">
        <v>25</v>
      </c>
      <c r="L43" s="291">
        <v>40</v>
      </c>
      <c r="M43" s="291">
        <v>47</v>
      </c>
      <c r="N43" s="291">
        <v>39</v>
      </c>
      <c r="O43" s="291">
        <v>47</v>
      </c>
      <c r="P43" s="291">
        <v>83</v>
      </c>
      <c r="Q43" s="291">
        <v>50</v>
      </c>
      <c r="R43" s="291">
        <v>55</v>
      </c>
      <c r="S43" s="291">
        <v>60</v>
      </c>
      <c r="T43" s="291">
        <v>0</v>
      </c>
      <c r="U43" s="291">
        <v>76</v>
      </c>
      <c r="V43" s="291">
        <v>34</v>
      </c>
      <c r="W43" s="291">
        <v>61</v>
      </c>
      <c r="X43" s="291">
        <v>30</v>
      </c>
      <c r="Y43" s="291">
        <v>17</v>
      </c>
      <c r="Z43" s="291">
        <v>35</v>
      </c>
      <c r="AA43" s="291">
        <v>44</v>
      </c>
      <c r="AB43" s="291">
        <v>86</v>
      </c>
      <c r="AC43" s="291">
        <v>44</v>
      </c>
      <c r="AD43" s="291">
        <v>70</v>
      </c>
      <c r="AE43" s="291">
        <v>60</v>
      </c>
      <c r="AF43" s="291">
        <v>30</v>
      </c>
      <c r="AG43" s="291">
        <v>38</v>
      </c>
      <c r="AH43" s="291">
        <v>9</v>
      </c>
      <c r="AI43" s="291">
        <v>168</v>
      </c>
      <c r="AJ43" s="291">
        <v>38</v>
      </c>
      <c r="AK43" s="291">
        <v>46</v>
      </c>
      <c r="AL43" s="291">
        <v>80</v>
      </c>
      <c r="AM43" s="291">
        <v>104</v>
      </c>
      <c r="AN43" s="291">
        <v>125</v>
      </c>
      <c r="AO43" s="291">
        <v>54</v>
      </c>
      <c r="AP43" s="291">
        <v>75</v>
      </c>
      <c r="AQ43" s="291">
        <v>73</v>
      </c>
      <c r="AR43" s="291">
        <v>65</v>
      </c>
      <c r="AS43" s="291">
        <v>69</v>
      </c>
      <c r="AT43" s="291">
        <v>260</v>
      </c>
      <c r="AU43" s="291">
        <v>72</v>
      </c>
      <c r="AV43" s="291">
        <v>25</v>
      </c>
      <c r="AW43" s="291">
        <v>84</v>
      </c>
      <c r="AX43" s="291">
        <v>111</v>
      </c>
      <c r="AY43" s="291">
        <v>56</v>
      </c>
      <c r="AZ43" s="291">
        <v>197</v>
      </c>
      <c r="BA43" s="291">
        <v>147</v>
      </c>
      <c r="BB43" s="291">
        <v>42</v>
      </c>
      <c r="BC43" s="291">
        <v>43</v>
      </c>
      <c r="BD43" s="291">
        <v>13</v>
      </c>
      <c r="BE43" s="291">
        <v>46</v>
      </c>
      <c r="BF43" s="291">
        <v>45</v>
      </c>
      <c r="BG43" s="291">
        <v>45</v>
      </c>
      <c r="BH43" s="291">
        <v>10</v>
      </c>
      <c r="BI43" s="291">
        <v>51</v>
      </c>
      <c r="BJ43" s="291">
        <v>13</v>
      </c>
      <c r="BK43" s="291">
        <v>11</v>
      </c>
      <c r="BL43" s="291">
        <v>71</v>
      </c>
      <c r="BM43" s="291">
        <v>77</v>
      </c>
      <c r="BN43" s="291">
        <v>60</v>
      </c>
      <c r="BO43" s="291">
        <v>88</v>
      </c>
      <c r="BP43" s="291">
        <v>69</v>
      </c>
      <c r="BQ43" s="291">
        <v>49</v>
      </c>
      <c r="BR43" s="291">
        <v>61</v>
      </c>
      <c r="BS43" s="291">
        <v>58</v>
      </c>
      <c r="BT43" s="291">
        <v>80</v>
      </c>
      <c r="BU43" s="291">
        <v>48</v>
      </c>
      <c r="BV43" s="291">
        <v>47</v>
      </c>
      <c r="BW43" s="291">
        <v>27</v>
      </c>
    </row>
    <row r="44" spans="1:75" x14ac:dyDescent="0.2">
      <c r="A44" s="291" t="s">
        <v>137</v>
      </c>
      <c r="B44" s="291">
        <v>60</v>
      </c>
      <c r="C44" s="291">
        <v>45</v>
      </c>
      <c r="D44" s="291">
        <v>38</v>
      </c>
      <c r="E44" s="291">
        <v>48</v>
      </c>
      <c r="F44" s="291">
        <v>45</v>
      </c>
      <c r="G44" s="291">
        <v>380</v>
      </c>
      <c r="H44" s="291">
        <v>88</v>
      </c>
      <c r="I44" s="291">
        <v>15</v>
      </c>
      <c r="J44" s="291">
        <v>28</v>
      </c>
      <c r="K44" s="291">
        <v>17</v>
      </c>
      <c r="L44" s="291">
        <v>24</v>
      </c>
      <c r="M44" s="291">
        <v>50</v>
      </c>
      <c r="N44" s="291">
        <v>31</v>
      </c>
      <c r="O44" s="291">
        <v>49</v>
      </c>
      <c r="P44" s="291">
        <v>64</v>
      </c>
      <c r="Q44" s="291">
        <v>50</v>
      </c>
      <c r="R44" s="291">
        <v>41</v>
      </c>
      <c r="S44" s="291">
        <v>51</v>
      </c>
      <c r="T44" s="291">
        <v>0</v>
      </c>
      <c r="U44" s="291">
        <v>42</v>
      </c>
      <c r="V44" s="291">
        <v>23</v>
      </c>
      <c r="W44" s="291">
        <v>27</v>
      </c>
      <c r="X44" s="291">
        <v>21</v>
      </c>
      <c r="Y44" s="291">
        <v>13</v>
      </c>
      <c r="Z44" s="291">
        <v>22</v>
      </c>
      <c r="AA44" s="291">
        <v>29</v>
      </c>
      <c r="AB44" s="291">
        <v>42</v>
      </c>
      <c r="AC44" s="291">
        <v>35</v>
      </c>
      <c r="AD44" s="291">
        <v>45</v>
      </c>
      <c r="AE44" s="291">
        <v>35</v>
      </c>
      <c r="AF44" s="291">
        <v>20</v>
      </c>
      <c r="AG44" s="291">
        <v>45</v>
      </c>
      <c r="AH44" s="291">
        <v>3</v>
      </c>
      <c r="AI44" s="291">
        <v>139</v>
      </c>
      <c r="AJ44" s="291">
        <v>32</v>
      </c>
      <c r="AK44" s="291">
        <v>37</v>
      </c>
      <c r="AL44" s="291">
        <v>74</v>
      </c>
      <c r="AM44" s="291">
        <v>86</v>
      </c>
      <c r="AN44" s="291">
        <v>72</v>
      </c>
      <c r="AO44" s="291">
        <v>69</v>
      </c>
      <c r="AP44" s="291">
        <v>56</v>
      </c>
      <c r="AQ44" s="291">
        <v>72</v>
      </c>
      <c r="AR44" s="291">
        <v>66</v>
      </c>
      <c r="AS44" s="291">
        <v>45</v>
      </c>
      <c r="AT44" s="291">
        <v>189</v>
      </c>
      <c r="AU44" s="291">
        <v>62</v>
      </c>
      <c r="AV44" s="291">
        <v>19</v>
      </c>
      <c r="AW44" s="291">
        <v>73</v>
      </c>
      <c r="AX44" s="291">
        <v>67</v>
      </c>
      <c r="AY44" s="291">
        <v>31</v>
      </c>
      <c r="AZ44" s="291">
        <v>213</v>
      </c>
      <c r="BA44" s="291">
        <v>113</v>
      </c>
      <c r="BB44" s="291">
        <v>28</v>
      </c>
      <c r="BC44" s="291">
        <v>30</v>
      </c>
      <c r="BD44" s="291">
        <v>11</v>
      </c>
      <c r="BE44" s="291">
        <v>34</v>
      </c>
      <c r="BF44" s="291">
        <v>33</v>
      </c>
      <c r="BG44" s="291">
        <v>25</v>
      </c>
      <c r="BH44" s="291">
        <v>10</v>
      </c>
      <c r="BI44" s="291">
        <v>32</v>
      </c>
      <c r="BJ44" s="291">
        <v>4</v>
      </c>
      <c r="BK44" s="291">
        <v>4</v>
      </c>
      <c r="BL44" s="291">
        <v>78</v>
      </c>
      <c r="BM44" s="291">
        <v>65</v>
      </c>
      <c r="BN44" s="291">
        <v>44</v>
      </c>
      <c r="BO44" s="291">
        <v>67</v>
      </c>
      <c r="BP44" s="291">
        <v>47</v>
      </c>
      <c r="BQ44" s="291">
        <v>52</v>
      </c>
      <c r="BR44" s="291">
        <v>41</v>
      </c>
      <c r="BS44" s="291">
        <v>52</v>
      </c>
      <c r="BT44" s="291">
        <v>77</v>
      </c>
      <c r="BU44" s="291">
        <v>47</v>
      </c>
      <c r="BV44" s="291">
        <v>35</v>
      </c>
      <c r="BW44" s="291">
        <v>17</v>
      </c>
    </row>
    <row r="45" spans="1:75" x14ac:dyDescent="0.2">
      <c r="A45" s="291" t="s">
        <v>215</v>
      </c>
      <c r="B45" s="291">
        <v>31</v>
      </c>
      <c r="C45" s="291">
        <v>13</v>
      </c>
      <c r="D45" s="291">
        <v>27</v>
      </c>
      <c r="E45" s="291">
        <v>24</v>
      </c>
      <c r="F45" s="291">
        <v>27</v>
      </c>
      <c r="G45" s="291">
        <v>253</v>
      </c>
      <c r="H45" s="291">
        <v>47</v>
      </c>
      <c r="I45" s="291">
        <v>4</v>
      </c>
      <c r="J45" s="291">
        <v>7</v>
      </c>
      <c r="K45" s="291">
        <v>16</v>
      </c>
      <c r="L45" s="291">
        <v>20</v>
      </c>
      <c r="M45" s="291">
        <v>51</v>
      </c>
      <c r="N45" s="291">
        <v>19</v>
      </c>
      <c r="O45" s="291">
        <v>18</v>
      </c>
      <c r="P45" s="291">
        <v>44</v>
      </c>
      <c r="Q45" s="291">
        <v>23</v>
      </c>
      <c r="R45" s="291">
        <v>19</v>
      </c>
      <c r="S45" s="291">
        <v>25</v>
      </c>
      <c r="T45" s="291">
        <v>0</v>
      </c>
      <c r="U45" s="291">
        <v>20</v>
      </c>
      <c r="V45" s="291">
        <v>26</v>
      </c>
      <c r="W45" s="291">
        <v>19</v>
      </c>
      <c r="X45" s="291">
        <v>14</v>
      </c>
      <c r="Y45" s="291">
        <v>8</v>
      </c>
      <c r="Z45" s="291">
        <v>13</v>
      </c>
      <c r="AA45" s="291">
        <v>18</v>
      </c>
      <c r="AB45" s="291">
        <v>21</v>
      </c>
      <c r="AC45" s="291">
        <v>25</v>
      </c>
      <c r="AD45" s="291">
        <v>25</v>
      </c>
      <c r="AE45" s="291">
        <v>21</v>
      </c>
      <c r="AF45" s="291">
        <v>23</v>
      </c>
      <c r="AG45" s="291">
        <v>45</v>
      </c>
      <c r="AH45" s="291">
        <v>3</v>
      </c>
      <c r="AI45" s="291">
        <v>64</v>
      </c>
      <c r="AJ45" s="291">
        <v>15</v>
      </c>
      <c r="AK45" s="291">
        <v>20</v>
      </c>
      <c r="AL45" s="291">
        <v>52</v>
      </c>
      <c r="AM45" s="291">
        <v>55</v>
      </c>
      <c r="AN45" s="291">
        <v>55</v>
      </c>
      <c r="AO45" s="291">
        <v>28</v>
      </c>
      <c r="AP45" s="291">
        <v>26</v>
      </c>
      <c r="AQ45" s="291">
        <v>51</v>
      </c>
      <c r="AR45" s="291">
        <v>38</v>
      </c>
      <c r="AS45" s="291">
        <v>26</v>
      </c>
      <c r="AT45" s="291">
        <v>124</v>
      </c>
      <c r="AU45" s="291">
        <v>38</v>
      </c>
      <c r="AV45" s="291">
        <v>25</v>
      </c>
      <c r="AW45" s="291">
        <v>54</v>
      </c>
      <c r="AX45" s="291">
        <v>38</v>
      </c>
      <c r="AY45" s="291">
        <v>19</v>
      </c>
      <c r="AZ45" s="291">
        <v>158</v>
      </c>
      <c r="BA45" s="291">
        <v>77</v>
      </c>
      <c r="BB45" s="291">
        <v>13</v>
      </c>
      <c r="BC45" s="291">
        <v>15</v>
      </c>
      <c r="BD45" s="291">
        <v>3</v>
      </c>
      <c r="BE45" s="291">
        <v>20</v>
      </c>
      <c r="BF45" s="291">
        <v>23</v>
      </c>
      <c r="BG45" s="291">
        <v>15</v>
      </c>
      <c r="BH45" s="291">
        <v>8</v>
      </c>
      <c r="BI45" s="291">
        <v>18</v>
      </c>
      <c r="BJ45" s="291">
        <v>3</v>
      </c>
      <c r="BK45" s="291">
        <v>6</v>
      </c>
      <c r="BL45" s="291">
        <v>49</v>
      </c>
      <c r="BM45" s="291">
        <v>29</v>
      </c>
      <c r="BN45" s="291">
        <v>27</v>
      </c>
      <c r="BO45" s="291">
        <v>35</v>
      </c>
      <c r="BP45" s="291">
        <v>27</v>
      </c>
      <c r="BQ45" s="291">
        <v>19</v>
      </c>
      <c r="BR45" s="291">
        <v>36</v>
      </c>
      <c r="BS45" s="291">
        <v>32</v>
      </c>
      <c r="BT45" s="291">
        <v>48</v>
      </c>
      <c r="BU45" s="291">
        <v>32</v>
      </c>
      <c r="BV45" s="291">
        <v>20</v>
      </c>
      <c r="BW45" s="291">
        <v>15</v>
      </c>
    </row>
    <row r="46" spans="1:75" x14ac:dyDescent="0.2">
      <c r="A46" s="291" t="s">
        <v>216</v>
      </c>
      <c r="B46" s="291">
        <v>9</v>
      </c>
      <c r="C46" s="291">
        <v>5</v>
      </c>
      <c r="D46" s="291">
        <v>13</v>
      </c>
      <c r="E46" s="291">
        <v>13</v>
      </c>
      <c r="F46" s="291">
        <v>13</v>
      </c>
      <c r="G46" s="291">
        <v>127</v>
      </c>
      <c r="H46" s="291">
        <v>17</v>
      </c>
      <c r="I46" s="291">
        <v>2</v>
      </c>
      <c r="J46" s="291">
        <v>4</v>
      </c>
      <c r="K46" s="291">
        <v>4</v>
      </c>
      <c r="L46" s="291">
        <v>4</v>
      </c>
      <c r="M46" s="291">
        <v>21</v>
      </c>
      <c r="N46" s="291">
        <v>7</v>
      </c>
      <c r="O46" s="291">
        <v>7</v>
      </c>
      <c r="P46" s="291">
        <v>11</v>
      </c>
      <c r="Q46" s="291">
        <v>6</v>
      </c>
      <c r="R46" s="291">
        <v>12</v>
      </c>
      <c r="S46" s="291">
        <v>11</v>
      </c>
      <c r="T46" s="291">
        <v>0</v>
      </c>
      <c r="U46" s="291">
        <v>3</v>
      </c>
      <c r="V46" s="291">
        <v>12</v>
      </c>
      <c r="W46" s="291">
        <v>3</v>
      </c>
      <c r="X46" s="291">
        <v>6</v>
      </c>
      <c r="Y46" s="291">
        <v>2</v>
      </c>
      <c r="Z46" s="291">
        <v>2</v>
      </c>
      <c r="AA46" s="291">
        <v>5</v>
      </c>
      <c r="AB46" s="291">
        <v>10</v>
      </c>
      <c r="AC46" s="291">
        <v>9</v>
      </c>
      <c r="AD46" s="291">
        <v>16</v>
      </c>
      <c r="AE46" s="291">
        <v>10</v>
      </c>
      <c r="AF46" s="291">
        <v>9</v>
      </c>
      <c r="AG46" s="291">
        <v>47</v>
      </c>
      <c r="AH46" s="291">
        <v>0</v>
      </c>
      <c r="AI46" s="291">
        <v>20</v>
      </c>
      <c r="AJ46" s="291">
        <v>4</v>
      </c>
      <c r="AK46" s="291">
        <v>13</v>
      </c>
      <c r="AL46" s="291">
        <v>29</v>
      </c>
      <c r="AM46" s="291">
        <v>14</v>
      </c>
      <c r="AN46" s="291">
        <v>24</v>
      </c>
      <c r="AO46" s="291">
        <v>8</v>
      </c>
      <c r="AP46" s="291">
        <v>10</v>
      </c>
      <c r="AQ46" s="291">
        <v>13</v>
      </c>
      <c r="AR46" s="291">
        <v>13</v>
      </c>
      <c r="AS46" s="291">
        <v>9</v>
      </c>
      <c r="AT46" s="291">
        <v>43</v>
      </c>
      <c r="AU46" s="291">
        <v>17</v>
      </c>
      <c r="AV46" s="291">
        <v>8</v>
      </c>
      <c r="AW46" s="291">
        <v>32</v>
      </c>
      <c r="AX46" s="291">
        <v>10</v>
      </c>
      <c r="AY46" s="291">
        <v>8</v>
      </c>
      <c r="AZ46" s="291">
        <v>59</v>
      </c>
      <c r="BA46" s="291">
        <v>34</v>
      </c>
      <c r="BB46" s="291">
        <v>5</v>
      </c>
      <c r="BC46" s="291">
        <v>8</v>
      </c>
      <c r="BD46" s="291">
        <v>0</v>
      </c>
      <c r="BE46" s="291">
        <v>13</v>
      </c>
      <c r="BF46" s="291">
        <v>5</v>
      </c>
      <c r="BG46" s="291">
        <v>7</v>
      </c>
      <c r="BH46" s="291">
        <v>3</v>
      </c>
      <c r="BI46" s="291">
        <v>6</v>
      </c>
      <c r="BJ46" s="291">
        <v>1</v>
      </c>
      <c r="BK46" s="291">
        <v>2</v>
      </c>
      <c r="BL46" s="291">
        <v>12</v>
      </c>
      <c r="BM46" s="291">
        <v>8</v>
      </c>
      <c r="BN46" s="291">
        <v>6</v>
      </c>
      <c r="BO46" s="291">
        <v>12</v>
      </c>
      <c r="BP46" s="291">
        <v>16</v>
      </c>
      <c r="BQ46" s="291">
        <v>8</v>
      </c>
      <c r="BR46" s="291">
        <v>20</v>
      </c>
      <c r="BS46" s="291">
        <v>9</v>
      </c>
      <c r="BT46" s="291">
        <v>15</v>
      </c>
      <c r="BU46" s="291">
        <v>12</v>
      </c>
      <c r="BV46" s="291">
        <v>5</v>
      </c>
      <c r="BW46" s="291">
        <v>5</v>
      </c>
    </row>
    <row r="47" spans="1:75" x14ac:dyDescent="0.2">
      <c r="A47" s="291" t="s">
        <v>24</v>
      </c>
      <c r="B47" s="291">
        <f>SUM(B27:B46)</f>
        <v>913</v>
      </c>
      <c r="C47" s="291">
        <f t="shared" ref="C47:BN47" si="2">SUM(C27:C46)</f>
        <v>836</v>
      </c>
      <c r="D47" s="291">
        <f t="shared" si="2"/>
        <v>851</v>
      </c>
      <c r="E47" s="291">
        <f t="shared" si="2"/>
        <v>796</v>
      </c>
      <c r="F47" s="291">
        <f t="shared" si="2"/>
        <v>1040</v>
      </c>
      <c r="G47" s="291">
        <f t="shared" si="2"/>
        <v>10141</v>
      </c>
      <c r="H47" s="291">
        <f t="shared" si="2"/>
        <v>3075</v>
      </c>
      <c r="I47" s="291">
        <f t="shared" si="2"/>
        <v>486</v>
      </c>
      <c r="J47" s="291">
        <f t="shared" si="2"/>
        <v>856</v>
      </c>
      <c r="K47" s="291">
        <f t="shared" si="2"/>
        <v>445</v>
      </c>
      <c r="L47" s="291">
        <f t="shared" si="2"/>
        <v>601</v>
      </c>
      <c r="M47" s="291">
        <f t="shared" si="2"/>
        <v>851</v>
      </c>
      <c r="N47" s="291">
        <f t="shared" si="2"/>
        <v>553</v>
      </c>
      <c r="O47" s="291">
        <f t="shared" si="2"/>
        <v>840</v>
      </c>
      <c r="P47" s="291">
        <f t="shared" si="2"/>
        <v>1412</v>
      </c>
      <c r="Q47" s="291">
        <f t="shared" si="2"/>
        <v>763</v>
      </c>
      <c r="R47" s="291">
        <f t="shared" si="2"/>
        <v>1567</v>
      </c>
      <c r="S47" s="291">
        <f t="shared" si="2"/>
        <v>582</v>
      </c>
      <c r="T47" s="291">
        <f t="shared" si="2"/>
        <v>281</v>
      </c>
      <c r="U47" s="291">
        <f t="shared" si="2"/>
        <v>662</v>
      </c>
      <c r="V47" s="291">
        <f t="shared" si="2"/>
        <v>1542</v>
      </c>
      <c r="W47" s="291">
        <f t="shared" si="2"/>
        <v>841</v>
      </c>
      <c r="X47" s="291">
        <f t="shared" si="2"/>
        <v>588</v>
      </c>
      <c r="Y47" s="291">
        <f t="shared" si="2"/>
        <v>687</v>
      </c>
      <c r="Z47" s="291">
        <f t="shared" si="2"/>
        <v>934</v>
      </c>
      <c r="AA47" s="291">
        <f t="shared" si="2"/>
        <v>1813</v>
      </c>
      <c r="AB47" s="291">
        <f t="shared" si="2"/>
        <v>1242</v>
      </c>
      <c r="AC47" s="291">
        <f t="shared" si="2"/>
        <v>1075</v>
      </c>
      <c r="AD47" s="291">
        <f t="shared" si="2"/>
        <v>1250</v>
      </c>
      <c r="AE47" s="291">
        <f t="shared" si="2"/>
        <v>1404</v>
      </c>
      <c r="AF47" s="291">
        <f t="shared" si="2"/>
        <v>499</v>
      </c>
      <c r="AG47" s="291">
        <f t="shared" si="2"/>
        <v>1062</v>
      </c>
      <c r="AH47" s="291">
        <f t="shared" si="2"/>
        <v>576</v>
      </c>
      <c r="AI47" s="291">
        <f t="shared" si="2"/>
        <v>1383</v>
      </c>
      <c r="AJ47" s="291">
        <f t="shared" si="2"/>
        <v>523</v>
      </c>
      <c r="AK47" s="291">
        <f t="shared" si="2"/>
        <v>859</v>
      </c>
      <c r="AL47" s="291">
        <f t="shared" si="2"/>
        <v>1358</v>
      </c>
      <c r="AM47" s="291">
        <f t="shared" si="2"/>
        <v>2187</v>
      </c>
      <c r="AN47" s="291">
        <f t="shared" si="2"/>
        <v>2097</v>
      </c>
      <c r="AO47" s="291">
        <f t="shared" si="2"/>
        <v>1206</v>
      </c>
      <c r="AP47" s="291">
        <f t="shared" si="2"/>
        <v>1197</v>
      </c>
      <c r="AQ47" s="291">
        <f t="shared" si="2"/>
        <v>1770</v>
      </c>
      <c r="AR47" s="291">
        <f t="shared" si="2"/>
        <v>1376</v>
      </c>
      <c r="AS47" s="291">
        <f t="shared" si="2"/>
        <v>934</v>
      </c>
      <c r="AT47" s="291">
        <f t="shared" si="2"/>
        <v>4584</v>
      </c>
      <c r="AU47" s="291">
        <f t="shared" si="2"/>
        <v>1467</v>
      </c>
      <c r="AV47" s="291">
        <f t="shared" si="2"/>
        <v>744</v>
      </c>
      <c r="AW47" s="291">
        <f t="shared" si="2"/>
        <v>999</v>
      </c>
      <c r="AX47" s="291">
        <f t="shared" si="2"/>
        <v>2941</v>
      </c>
      <c r="AY47" s="291">
        <f t="shared" si="2"/>
        <v>1443</v>
      </c>
      <c r="AZ47" s="291">
        <f t="shared" si="2"/>
        <v>5051</v>
      </c>
      <c r="BA47" s="291">
        <f t="shared" si="2"/>
        <v>3687</v>
      </c>
      <c r="BB47" s="291">
        <f t="shared" si="2"/>
        <v>1333</v>
      </c>
      <c r="BC47" s="291">
        <f t="shared" si="2"/>
        <v>761</v>
      </c>
      <c r="BD47" s="291">
        <f t="shared" si="2"/>
        <v>187</v>
      </c>
      <c r="BE47" s="291">
        <f t="shared" si="2"/>
        <v>1117</v>
      </c>
      <c r="BF47" s="291">
        <f t="shared" si="2"/>
        <v>932</v>
      </c>
      <c r="BG47" s="291">
        <f t="shared" si="2"/>
        <v>1025</v>
      </c>
      <c r="BH47" s="291">
        <f t="shared" si="2"/>
        <v>373</v>
      </c>
      <c r="BI47" s="291">
        <f t="shared" si="2"/>
        <v>933</v>
      </c>
      <c r="BJ47" s="291">
        <f t="shared" si="2"/>
        <v>283</v>
      </c>
      <c r="BK47" s="291">
        <f t="shared" si="2"/>
        <v>344</v>
      </c>
      <c r="BL47" s="291">
        <f t="shared" si="2"/>
        <v>1334</v>
      </c>
      <c r="BM47" s="291">
        <f t="shared" si="2"/>
        <v>3910</v>
      </c>
      <c r="BN47" s="291">
        <f t="shared" si="2"/>
        <v>1123</v>
      </c>
      <c r="BO47" s="291">
        <f t="shared" ref="BO47:BW47" si="3">SUM(BO27:BO46)</f>
        <v>1572</v>
      </c>
      <c r="BP47" s="291">
        <f t="shared" si="3"/>
        <v>2448</v>
      </c>
      <c r="BQ47" s="291">
        <f t="shared" si="3"/>
        <v>1551</v>
      </c>
      <c r="BR47" s="291">
        <f t="shared" si="3"/>
        <v>1313</v>
      </c>
      <c r="BS47" s="291">
        <f t="shared" si="3"/>
        <v>1286</v>
      </c>
      <c r="BT47" s="291">
        <f t="shared" si="3"/>
        <v>1832</v>
      </c>
      <c r="BU47" s="291">
        <f t="shared" si="3"/>
        <v>1096</v>
      </c>
      <c r="BV47" s="291">
        <f t="shared" si="3"/>
        <v>1510</v>
      </c>
      <c r="BW47" s="291">
        <f t="shared" si="3"/>
        <v>730</v>
      </c>
    </row>
    <row r="48" spans="1:75" s="3" customFormat="1" x14ac:dyDescent="0.2"/>
    <row r="49" spans="1:75" x14ac:dyDescent="0.2">
      <c r="A49" s="293" t="s">
        <v>143</v>
      </c>
    </row>
    <row r="50" spans="1:75" s="292" customFormat="1" x14ac:dyDescent="0.2">
      <c r="A50" s="294" t="s">
        <v>138</v>
      </c>
      <c r="B50" s="294" t="s">
        <v>26</v>
      </c>
      <c r="C50" s="294" t="s">
        <v>146</v>
      </c>
      <c r="D50" s="294" t="s">
        <v>147</v>
      </c>
      <c r="E50" s="294" t="s">
        <v>148</v>
      </c>
      <c r="F50" s="294" t="s">
        <v>30</v>
      </c>
      <c r="G50" s="294" t="s">
        <v>149</v>
      </c>
      <c r="H50" s="294" t="s">
        <v>150</v>
      </c>
      <c r="I50" s="294" t="s">
        <v>151</v>
      </c>
      <c r="J50" s="294" t="s">
        <v>152</v>
      </c>
      <c r="K50" s="294" t="s">
        <v>153</v>
      </c>
      <c r="L50" s="294" t="s">
        <v>154</v>
      </c>
      <c r="M50" s="294" t="s">
        <v>155</v>
      </c>
      <c r="N50" s="294" t="s">
        <v>156</v>
      </c>
      <c r="O50" s="294" t="s">
        <v>157</v>
      </c>
      <c r="P50" s="294" t="s">
        <v>158</v>
      </c>
      <c r="Q50" s="294" t="s">
        <v>41</v>
      </c>
      <c r="R50" s="294" t="s">
        <v>159</v>
      </c>
      <c r="S50" s="294" t="s">
        <v>160</v>
      </c>
      <c r="T50" s="294" t="s">
        <v>161</v>
      </c>
      <c r="U50" s="294" t="s">
        <v>162</v>
      </c>
      <c r="V50" s="294" t="s">
        <v>163</v>
      </c>
      <c r="W50" s="294" t="s">
        <v>164</v>
      </c>
      <c r="X50" s="294" t="s">
        <v>165</v>
      </c>
      <c r="Y50" s="294" t="s">
        <v>166</v>
      </c>
      <c r="Z50" s="294" t="s">
        <v>167</v>
      </c>
      <c r="AA50" s="294" t="s">
        <v>168</v>
      </c>
      <c r="AB50" s="294" t="s">
        <v>169</v>
      </c>
      <c r="AC50" s="294" t="s">
        <v>170</v>
      </c>
      <c r="AD50" s="294" t="s">
        <v>171</v>
      </c>
      <c r="AE50" s="294" t="s">
        <v>172</v>
      </c>
      <c r="AF50" s="294" t="s">
        <v>173</v>
      </c>
      <c r="AG50" s="294" t="s">
        <v>174</v>
      </c>
      <c r="AH50" s="294" t="s">
        <v>175</v>
      </c>
      <c r="AI50" s="294" t="s">
        <v>176</v>
      </c>
      <c r="AJ50" s="294" t="s">
        <v>177</v>
      </c>
      <c r="AK50" s="294" t="s">
        <v>178</v>
      </c>
      <c r="AL50" s="294" t="s">
        <v>179</v>
      </c>
      <c r="AM50" s="294" t="s">
        <v>180</v>
      </c>
      <c r="AN50" s="294" t="s">
        <v>181</v>
      </c>
      <c r="AO50" s="294" t="s">
        <v>182</v>
      </c>
      <c r="AP50" s="294" t="s">
        <v>66</v>
      </c>
      <c r="AQ50" s="294" t="s">
        <v>183</v>
      </c>
      <c r="AR50" s="294" t="s">
        <v>184</v>
      </c>
      <c r="AS50" s="294" t="s">
        <v>185</v>
      </c>
      <c r="AT50" s="294" t="s">
        <v>70</v>
      </c>
      <c r="AU50" s="294" t="s">
        <v>186</v>
      </c>
      <c r="AV50" s="294" t="s">
        <v>187</v>
      </c>
      <c r="AW50" s="294" t="s">
        <v>188</v>
      </c>
      <c r="AX50" s="294" t="s">
        <v>74</v>
      </c>
      <c r="AY50" s="294" t="s">
        <v>75</v>
      </c>
      <c r="AZ50" s="294" t="s">
        <v>189</v>
      </c>
      <c r="BA50" s="294" t="s">
        <v>190</v>
      </c>
      <c r="BB50" s="294" t="s">
        <v>191</v>
      </c>
      <c r="BC50" s="294" t="s">
        <v>192</v>
      </c>
      <c r="BD50" s="294" t="s">
        <v>193</v>
      </c>
      <c r="BE50" s="294" t="s">
        <v>194</v>
      </c>
      <c r="BF50" s="294" t="s">
        <v>195</v>
      </c>
      <c r="BG50" s="294" t="s">
        <v>196</v>
      </c>
      <c r="BH50" s="294" t="s">
        <v>197</v>
      </c>
      <c r="BI50" s="294" t="s">
        <v>198</v>
      </c>
      <c r="BJ50" s="294" t="s">
        <v>199</v>
      </c>
      <c r="BK50" s="294" t="s">
        <v>200</v>
      </c>
      <c r="BL50" s="294" t="s">
        <v>201</v>
      </c>
      <c r="BM50" s="294" t="s">
        <v>202</v>
      </c>
      <c r="BN50" s="294" t="s">
        <v>203</v>
      </c>
      <c r="BO50" s="294" t="s">
        <v>204</v>
      </c>
      <c r="BP50" s="294" t="s">
        <v>205</v>
      </c>
      <c r="BQ50" s="294" t="s">
        <v>206</v>
      </c>
      <c r="BR50" s="294" t="s">
        <v>207</v>
      </c>
      <c r="BS50" s="294" t="s">
        <v>208</v>
      </c>
      <c r="BT50" s="294" t="s">
        <v>209</v>
      </c>
      <c r="BU50" s="294" t="s">
        <v>210</v>
      </c>
      <c r="BV50" s="294" t="s">
        <v>211</v>
      </c>
      <c r="BW50" s="294" t="s">
        <v>212</v>
      </c>
    </row>
    <row r="51" spans="1:75" x14ac:dyDescent="0.2">
      <c r="A51" s="291" t="s">
        <v>120</v>
      </c>
      <c r="B51" s="291">
        <f>B3+B27</f>
        <v>49</v>
      </c>
      <c r="C51" s="291">
        <f t="shared" ref="C51:BN55" si="4">C3+C27</f>
        <v>36</v>
      </c>
      <c r="D51" s="291">
        <f t="shared" si="4"/>
        <v>53</v>
      </c>
      <c r="E51" s="291">
        <f t="shared" si="4"/>
        <v>27</v>
      </c>
      <c r="F51" s="291">
        <f t="shared" si="4"/>
        <v>33</v>
      </c>
      <c r="G51" s="291">
        <f t="shared" si="4"/>
        <v>660</v>
      </c>
      <c r="H51" s="291">
        <f t="shared" si="4"/>
        <v>255</v>
      </c>
      <c r="I51" s="291">
        <f t="shared" si="4"/>
        <v>44</v>
      </c>
      <c r="J51" s="291">
        <f t="shared" si="4"/>
        <v>50</v>
      </c>
      <c r="K51" s="291">
        <f t="shared" si="4"/>
        <v>14</v>
      </c>
      <c r="L51" s="291">
        <f t="shared" si="4"/>
        <v>34</v>
      </c>
      <c r="M51" s="291">
        <f t="shared" si="4"/>
        <v>41</v>
      </c>
      <c r="N51" s="291">
        <f t="shared" si="4"/>
        <v>14</v>
      </c>
      <c r="O51" s="291">
        <f t="shared" si="4"/>
        <v>64</v>
      </c>
      <c r="P51" s="291">
        <f t="shared" si="4"/>
        <v>69</v>
      </c>
      <c r="Q51" s="291">
        <f t="shared" si="4"/>
        <v>22</v>
      </c>
      <c r="R51" s="291">
        <f t="shared" si="4"/>
        <v>128</v>
      </c>
      <c r="S51" s="291">
        <f t="shared" si="4"/>
        <v>8</v>
      </c>
      <c r="T51" s="291">
        <f t="shared" si="4"/>
        <v>30</v>
      </c>
      <c r="U51" s="291">
        <f t="shared" si="4"/>
        <v>19</v>
      </c>
      <c r="V51" s="291">
        <f t="shared" si="4"/>
        <v>172</v>
      </c>
      <c r="W51" s="291">
        <f t="shared" si="4"/>
        <v>37</v>
      </c>
      <c r="X51" s="291">
        <f t="shared" si="4"/>
        <v>39</v>
      </c>
      <c r="Y51" s="291">
        <f t="shared" si="4"/>
        <v>53</v>
      </c>
      <c r="Z51" s="291">
        <f t="shared" si="4"/>
        <v>159</v>
      </c>
      <c r="AA51" s="291">
        <f t="shared" si="4"/>
        <v>82</v>
      </c>
      <c r="AB51" s="291">
        <f t="shared" si="4"/>
        <v>47</v>
      </c>
      <c r="AC51" s="291">
        <f t="shared" si="4"/>
        <v>92</v>
      </c>
      <c r="AD51" s="291">
        <f t="shared" si="4"/>
        <v>96</v>
      </c>
      <c r="AE51" s="291">
        <f t="shared" si="4"/>
        <v>76</v>
      </c>
      <c r="AF51" s="291">
        <f t="shared" si="4"/>
        <v>11</v>
      </c>
      <c r="AG51" s="291">
        <f t="shared" si="4"/>
        <v>67</v>
      </c>
      <c r="AH51" s="291">
        <f t="shared" si="4"/>
        <v>45</v>
      </c>
      <c r="AI51" s="291">
        <f t="shared" si="4"/>
        <v>45</v>
      </c>
      <c r="AJ51" s="291">
        <f t="shared" si="4"/>
        <v>26</v>
      </c>
      <c r="AK51" s="291">
        <f t="shared" si="4"/>
        <v>52</v>
      </c>
      <c r="AL51" s="291">
        <f t="shared" si="4"/>
        <v>47</v>
      </c>
      <c r="AM51" s="291">
        <f t="shared" si="4"/>
        <v>114</v>
      </c>
      <c r="AN51" s="291">
        <f t="shared" si="4"/>
        <v>120</v>
      </c>
      <c r="AO51" s="291">
        <f t="shared" si="4"/>
        <v>67</v>
      </c>
      <c r="AP51" s="291">
        <f t="shared" si="4"/>
        <v>54</v>
      </c>
      <c r="AQ51" s="291">
        <f t="shared" si="4"/>
        <v>112</v>
      </c>
      <c r="AR51" s="291">
        <f t="shared" si="4"/>
        <v>62</v>
      </c>
      <c r="AS51" s="291">
        <f t="shared" si="4"/>
        <v>37</v>
      </c>
      <c r="AT51" s="291">
        <f t="shared" si="4"/>
        <v>299</v>
      </c>
      <c r="AU51" s="291">
        <f t="shared" si="4"/>
        <v>70</v>
      </c>
      <c r="AV51" s="291">
        <f t="shared" si="4"/>
        <v>71</v>
      </c>
      <c r="AW51" s="291">
        <f t="shared" si="4"/>
        <v>56</v>
      </c>
      <c r="AX51" s="291">
        <f t="shared" si="4"/>
        <v>215</v>
      </c>
      <c r="AY51" s="291">
        <f t="shared" si="4"/>
        <v>104</v>
      </c>
      <c r="AZ51" s="291">
        <f t="shared" si="4"/>
        <v>227</v>
      </c>
      <c r="BA51" s="291">
        <f t="shared" si="4"/>
        <v>289</v>
      </c>
      <c r="BB51" s="291">
        <f t="shared" si="4"/>
        <v>105</v>
      </c>
      <c r="BC51" s="291">
        <f t="shared" si="4"/>
        <v>55</v>
      </c>
      <c r="BD51" s="291">
        <f t="shared" si="4"/>
        <v>8</v>
      </c>
      <c r="BE51" s="291">
        <f t="shared" si="4"/>
        <v>67</v>
      </c>
      <c r="BF51" s="291">
        <f t="shared" si="4"/>
        <v>67</v>
      </c>
      <c r="BG51" s="291">
        <f t="shared" si="4"/>
        <v>84</v>
      </c>
      <c r="BH51" s="291">
        <f t="shared" si="4"/>
        <v>34</v>
      </c>
      <c r="BI51" s="291">
        <f t="shared" si="4"/>
        <v>34</v>
      </c>
      <c r="BJ51" s="291">
        <f t="shared" si="4"/>
        <v>18</v>
      </c>
      <c r="BK51" s="291">
        <f t="shared" si="4"/>
        <v>20</v>
      </c>
      <c r="BL51" s="291">
        <f t="shared" si="4"/>
        <v>70</v>
      </c>
      <c r="BM51" s="291">
        <f t="shared" si="4"/>
        <v>590</v>
      </c>
      <c r="BN51" s="291">
        <f t="shared" si="4"/>
        <v>90</v>
      </c>
      <c r="BO51" s="291">
        <f t="shared" ref="BO51:BW55" si="5">BO3+BO27</f>
        <v>82</v>
      </c>
      <c r="BP51" s="291">
        <f t="shared" si="5"/>
        <v>209</v>
      </c>
      <c r="BQ51" s="291">
        <f t="shared" si="5"/>
        <v>215</v>
      </c>
      <c r="BR51" s="291">
        <f t="shared" si="5"/>
        <v>88</v>
      </c>
      <c r="BS51" s="291">
        <f t="shared" si="5"/>
        <v>94</v>
      </c>
      <c r="BT51" s="291">
        <f t="shared" si="5"/>
        <v>152</v>
      </c>
      <c r="BU51" s="291">
        <f t="shared" si="5"/>
        <v>101</v>
      </c>
      <c r="BV51" s="291">
        <f t="shared" si="5"/>
        <v>112</v>
      </c>
      <c r="BW51" s="291">
        <f t="shared" si="5"/>
        <v>52</v>
      </c>
    </row>
    <row r="52" spans="1:75" x14ac:dyDescent="0.2">
      <c r="A52" s="291" t="s">
        <v>121</v>
      </c>
      <c r="B52" s="291">
        <f t="shared" ref="B52:Q67" si="6">B4+B28</f>
        <v>67</v>
      </c>
      <c r="C52" s="291">
        <f t="shared" si="6"/>
        <v>52</v>
      </c>
      <c r="D52" s="291">
        <f t="shared" si="6"/>
        <v>79</v>
      </c>
      <c r="E52" s="291">
        <f t="shared" si="6"/>
        <v>40</v>
      </c>
      <c r="F52" s="291">
        <f t="shared" si="6"/>
        <v>42</v>
      </c>
      <c r="G52" s="291">
        <f t="shared" si="6"/>
        <v>739</v>
      </c>
      <c r="H52" s="291">
        <f t="shared" si="6"/>
        <v>296</v>
      </c>
      <c r="I52" s="291">
        <f t="shared" si="6"/>
        <v>35</v>
      </c>
      <c r="J52" s="291">
        <f t="shared" si="6"/>
        <v>65</v>
      </c>
      <c r="K52" s="291">
        <f t="shared" si="6"/>
        <v>23</v>
      </c>
      <c r="L52" s="291">
        <f t="shared" si="6"/>
        <v>44</v>
      </c>
      <c r="M52" s="291">
        <f t="shared" si="6"/>
        <v>42</v>
      </c>
      <c r="N52" s="291">
        <f t="shared" si="6"/>
        <v>20</v>
      </c>
      <c r="O52" s="291">
        <f t="shared" si="6"/>
        <v>51</v>
      </c>
      <c r="P52" s="291">
        <f t="shared" si="6"/>
        <v>93</v>
      </c>
      <c r="Q52" s="291">
        <f t="shared" si="6"/>
        <v>37</v>
      </c>
      <c r="R52" s="291">
        <f t="shared" si="4"/>
        <v>139</v>
      </c>
      <c r="S52" s="291">
        <f t="shared" si="4"/>
        <v>32</v>
      </c>
      <c r="T52" s="291">
        <f t="shared" si="4"/>
        <v>98</v>
      </c>
      <c r="U52" s="291">
        <f t="shared" si="4"/>
        <v>22</v>
      </c>
      <c r="V52" s="291">
        <f t="shared" si="4"/>
        <v>158</v>
      </c>
      <c r="W52" s="291">
        <f t="shared" si="4"/>
        <v>52</v>
      </c>
      <c r="X52" s="291">
        <f t="shared" si="4"/>
        <v>24</v>
      </c>
      <c r="Y52" s="291">
        <f t="shared" si="4"/>
        <v>90</v>
      </c>
      <c r="Z52" s="291">
        <f t="shared" si="4"/>
        <v>97</v>
      </c>
      <c r="AA52" s="291">
        <f t="shared" si="4"/>
        <v>128</v>
      </c>
      <c r="AB52" s="291">
        <f t="shared" si="4"/>
        <v>76</v>
      </c>
      <c r="AC52" s="291">
        <f t="shared" si="4"/>
        <v>94</v>
      </c>
      <c r="AD52" s="291">
        <f t="shared" si="4"/>
        <v>119</v>
      </c>
      <c r="AE52" s="291">
        <f t="shared" si="4"/>
        <v>68</v>
      </c>
      <c r="AF52" s="291">
        <f t="shared" si="4"/>
        <v>27</v>
      </c>
      <c r="AG52" s="291">
        <f t="shared" si="4"/>
        <v>73</v>
      </c>
      <c r="AH52" s="291">
        <f t="shared" si="4"/>
        <v>76</v>
      </c>
      <c r="AI52" s="291">
        <f t="shared" si="4"/>
        <v>28</v>
      </c>
      <c r="AJ52" s="291">
        <f t="shared" si="4"/>
        <v>33</v>
      </c>
      <c r="AK52" s="291">
        <f t="shared" si="4"/>
        <v>69</v>
      </c>
      <c r="AL52" s="291">
        <f t="shared" si="4"/>
        <v>73</v>
      </c>
      <c r="AM52" s="291">
        <f t="shared" si="4"/>
        <v>91</v>
      </c>
      <c r="AN52" s="291">
        <f t="shared" si="4"/>
        <v>136</v>
      </c>
      <c r="AO52" s="291">
        <f t="shared" si="4"/>
        <v>83</v>
      </c>
      <c r="AP52" s="291">
        <f t="shared" si="4"/>
        <v>72</v>
      </c>
      <c r="AQ52" s="291">
        <f t="shared" si="4"/>
        <v>119</v>
      </c>
      <c r="AR52" s="291">
        <f t="shared" si="4"/>
        <v>75</v>
      </c>
      <c r="AS52" s="291">
        <f t="shared" si="4"/>
        <v>47</v>
      </c>
      <c r="AT52" s="291">
        <f t="shared" si="4"/>
        <v>351</v>
      </c>
      <c r="AU52" s="291">
        <f t="shared" si="4"/>
        <v>66</v>
      </c>
      <c r="AV52" s="291">
        <f t="shared" si="4"/>
        <v>82</v>
      </c>
      <c r="AW52" s="291">
        <f t="shared" si="4"/>
        <v>56</v>
      </c>
      <c r="AX52" s="291">
        <f t="shared" si="4"/>
        <v>400</v>
      </c>
      <c r="AY52" s="291">
        <f t="shared" si="4"/>
        <v>157</v>
      </c>
      <c r="AZ52" s="291">
        <f t="shared" si="4"/>
        <v>319</v>
      </c>
      <c r="BA52" s="291">
        <f t="shared" si="4"/>
        <v>472</v>
      </c>
      <c r="BB52" s="291">
        <f t="shared" si="4"/>
        <v>125</v>
      </c>
      <c r="BC52" s="291">
        <f t="shared" si="4"/>
        <v>68</v>
      </c>
      <c r="BD52" s="291">
        <f t="shared" si="4"/>
        <v>16</v>
      </c>
      <c r="BE52" s="291">
        <f t="shared" si="4"/>
        <v>92</v>
      </c>
      <c r="BF52" s="291">
        <f t="shared" si="4"/>
        <v>82</v>
      </c>
      <c r="BG52" s="291">
        <f t="shared" si="4"/>
        <v>98</v>
      </c>
      <c r="BH52" s="291">
        <f t="shared" si="4"/>
        <v>42</v>
      </c>
      <c r="BI52" s="291">
        <f t="shared" si="4"/>
        <v>51</v>
      </c>
      <c r="BJ52" s="291">
        <f t="shared" si="4"/>
        <v>25</v>
      </c>
      <c r="BK52" s="291">
        <f t="shared" si="4"/>
        <v>28</v>
      </c>
      <c r="BL52" s="291">
        <f t="shared" si="4"/>
        <v>67</v>
      </c>
      <c r="BM52" s="291">
        <f t="shared" si="4"/>
        <v>679</v>
      </c>
      <c r="BN52" s="291">
        <f t="shared" si="4"/>
        <v>89</v>
      </c>
      <c r="BO52" s="291">
        <f t="shared" si="5"/>
        <v>116</v>
      </c>
      <c r="BP52" s="291">
        <f t="shared" si="5"/>
        <v>223</v>
      </c>
      <c r="BQ52" s="291">
        <f t="shared" si="5"/>
        <v>195</v>
      </c>
      <c r="BR52" s="291">
        <f t="shared" si="5"/>
        <v>109</v>
      </c>
      <c r="BS52" s="291">
        <f t="shared" si="5"/>
        <v>124</v>
      </c>
      <c r="BT52" s="291">
        <f t="shared" si="5"/>
        <v>138</v>
      </c>
      <c r="BU52" s="291">
        <f t="shared" si="5"/>
        <v>77</v>
      </c>
      <c r="BV52" s="291">
        <f t="shared" si="5"/>
        <v>171</v>
      </c>
      <c r="BW52" s="291">
        <f t="shared" si="5"/>
        <v>64</v>
      </c>
    </row>
    <row r="53" spans="1:75" x14ac:dyDescent="0.2">
      <c r="A53" s="291" t="s">
        <v>122</v>
      </c>
      <c r="B53" s="291">
        <f t="shared" si="6"/>
        <v>83</v>
      </c>
      <c r="C53" s="291">
        <f t="shared" si="6"/>
        <v>62</v>
      </c>
      <c r="D53" s="291">
        <f t="shared" si="6"/>
        <v>85</v>
      </c>
      <c r="E53" s="291">
        <f t="shared" si="6"/>
        <v>64</v>
      </c>
      <c r="F53" s="291">
        <f t="shared" si="6"/>
        <v>39</v>
      </c>
      <c r="G53" s="291">
        <f t="shared" si="6"/>
        <v>899</v>
      </c>
      <c r="H53" s="291">
        <f t="shared" si="6"/>
        <v>287</v>
      </c>
      <c r="I53" s="291">
        <f t="shared" si="6"/>
        <v>29</v>
      </c>
      <c r="J53" s="291">
        <f t="shared" si="6"/>
        <v>79</v>
      </c>
      <c r="K53" s="291">
        <f t="shared" si="6"/>
        <v>32</v>
      </c>
      <c r="L53" s="291">
        <f t="shared" si="6"/>
        <v>57</v>
      </c>
      <c r="M53" s="291">
        <f t="shared" si="6"/>
        <v>61</v>
      </c>
      <c r="N53" s="291">
        <f t="shared" si="6"/>
        <v>32</v>
      </c>
      <c r="O53" s="291">
        <f t="shared" si="6"/>
        <v>46</v>
      </c>
      <c r="P53" s="291">
        <f t="shared" si="6"/>
        <v>89</v>
      </c>
      <c r="Q53" s="291">
        <f t="shared" si="6"/>
        <v>56</v>
      </c>
      <c r="R53" s="291">
        <f t="shared" si="4"/>
        <v>187</v>
      </c>
      <c r="S53" s="291">
        <f t="shared" si="4"/>
        <v>32</v>
      </c>
      <c r="T53" s="291">
        <f t="shared" si="4"/>
        <v>57</v>
      </c>
      <c r="U53" s="291">
        <f t="shared" si="4"/>
        <v>18</v>
      </c>
      <c r="V53" s="291">
        <f t="shared" si="4"/>
        <v>140</v>
      </c>
      <c r="W53" s="291">
        <f t="shared" si="4"/>
        <v>62</v>
      </c>
      <c r="X53" s="291">
        <f t="shared" si="4"/>
        <v>43</v>
      </c>
      <c r="Y53" s="291">
        <f t="shared" si="4"/>
        <v>69</v>
      </c>
      <c r="Z53" s="291">
        <f t="shared" si="4"/>
        <v>74</v>
      </c>
      <c r="AA53" s="291">
        <f t="shared" si="4"/>
        <v>289</v>
      </c>
      <c r="AB53" s="291">
        <f t="shared" si="4"/>
        <v>97</v>
      </c>
      <c r="AC53" s="291">
        <f t="shared" si="4"/>
        <v>81</v>
      </c>
      <c r="AD53" s="291">
        <f t="shared" si="4"/>
        <v>110</v>
      </c>
      <c r="AE53" s="291">
        <f t="shared" si="4"/>
        <v>100</v>
      </c>
      <c r="AF53" s="291">
        <f t="shared" si="4"/>
        <v>37</v>
      </c>
      <c r="AG53" s="291">
        <f t="shared" si="4"/>
        <v>73</v>
      </c>
      <c r="AH53" s="291">
        <f t="shared" si="4"/>
        <v>140</v>
      </c>
      <c r="AI53" s="291">
        <f t="shared" si="4"/>
        <v>27</v>
      </c>
      <c r="AJ53" s="291">
        <f t="shared" si="4"/>
        <v>36</v>
      </c>
      <c r="AK53" s="291">
        <f t="shared" si="4"/>
        <v>81</v>
      </c>
      <c r="AL53" s="291">
        <f t="shared" si="4"/>
        <v>96</v>
      </c>
      <c r="AM53" s="291">
        <f t="shared" si="4"/>
        <v>121</v>
      </c>
      <c r="AN53" s="291">
        <f t="shared" si="4"/>
        <v>122</v>
      </c>
      <c r="AO53" s="291">
        <f t="shared" si="4"/>
        <v>83</v>
      </c>
      <c r="AP53" s="291">
        <f t="shared" si="4"/>
        <v>100</v>
      </c>
      <c r="AQ53" s="291">
        <f t="shared" si="4"/>
        <v>151</v>
      </c>
      <c r="AR53" s="291">
        <f t="shared" si="4"/>
        <v>88</v>
      </c>
      <c r="AS53" s="291">
        <f t="shared" si="4"/>
        <v>54</v>
      </c>
      <c r="AT53" s="291">
        <f t="shared" si="4"/>
        <v>309</v>
      </c>
      <c r="AU53" s="291">
        <f t="shared" si="4"/>
        <v>71</v>
      </c>
      <c r="AV53" s="291">
        <f t="shared" si="4"/>
        <v>45</v>
      </c>
      <c r="AW53" s="291">
        <f t="shared" si="4"/>
        <v>46</v>
      </c>
      <c r="AX53" s="291">
        <f t="shared" si="4"/>
        <v>367</v>
      </c>
      <c r="AY53" s="291">
        <f t="shared" si="4"/>
        <v>144</v>
      </c>
      <c r="AZ53" s="291">
        <f t="shared" si="4"/>
        <v>448</v>
      </c>
      <c r="BA53" s="291">
        <f t="shared" si="4"/>
        <v>364</v>
      </c>
      <c r="BB53" s="291">
        <f t="shared" si="4"/>
        <v>152</v>
      </c>
      <c r="BC53" s="291">
        <f t="shared" si="4"/>
        <v>45</v>
      </c>
      <c r="BD53" s="291">
        <f t="shared" si="4"/>
        <v>10</v>
      </c>
      <c r="BE53" s="291">
        <f t="shared" si="4"/>
        <v>103</v>
      </c>
      <c r="BF53" s="291">
        <f t="shared" si="4"/>
        <v>88</v>
      </c>
      <c r="BG53" s="291">
        <f t="shared" si="4"/>
        <v>91</v>
      </c>
      <c r="BH53" s="291">
        <f t="shared" si="4"/>
        <v>29</v>
      </c>
      <c r="BI53" s="291">
        <f t="shared" si="4"/>
        <v>89</v>
      </c>
      <c r="BJ53" s="291">
        <f t="shared" si="4"/>
        <v>34</v>
      </c>
      <c r="BK53" s="291">
        <f t="shared" si="4"/>
        <v>53</v>
      </c>
      <c r="BL53" s="291">
        <f t="shared" si="4"/>
        <v>91</v>
      </c>
      <c r="BM53" s="291">
        <f t="shared" si="4"/>
        <v>290</v>
      </c>
      <c r="BN53" s="291">
        <f t="shared" si="4"/>
        <v>83</v>
      </c>
      <c r="BO53" s="291">
        <f t="shared" si="5"/>
        <v>145</v>
      </c>
      <c r="BP53" s="291">
        <f t="shared" si="5"/>
        <v>246</v>
      </c>
      <c r="BQ53" s="291">
        <f t="shared" si="5"/>
        <v>153</v>
      </c>
      <c r="BR53" s="291">
        <f t="shared" si="5"/>
        <v>142</v>
      </c>
      <c r="BS53" s="291">
        <f t="shared" si="5"/>
        <v>159</v>
      </c>
      <c r="BT53" s="291">
        <f t="shared" si="5"/>
        <v>145</v>
      </c>
      <c r="BU53" s="291">
        <f t="shared" si="5"/>
        <v>94</v>
      </c>
      <c r="BV53" s="291">
        <f t="shared" si="5"/>
        <v>245</v>
      </c>
      <c r="BW53" s="291">
        <f t="shared" si="5"/>
        <v>62</v>
      </c>
    </row>
    <row r="54" spans="1:75" x14ac:dyDescent="0.2">
      <c r="A54" s="291" t="s">
        <v>123</v>
      </c>
      <c r="B54" s="291">
        <f t="shared" si="6"/>
        <v>92</v>
      </c>
      <c r="C54" s="291">
        <f t="shared" si="4"/>
        <v>76</v>
      </c>
      <c r="D54" s="291">
        <f t="shared" si="4"/>
        <v>53</v>
      </c>
      <c r="E54" s="291">
        <f t="shared" si="4"/>
        <v>67</v>
      </c>
      <c r="F54" s="291">
        <f t="shared" si="4"/>
        <v>48</v>
      </c>
      <c r="G54" s="291">
        <f t="shared" si="4"/>
        <v>927</v>
      </c>
      <c r="H54" s="291">
        <f t="shared" si="4"/>
        <v>270</v>
      </c>
      <c r="I54" s="291">
        <f t="shared" si="4"/>
        <v>34</v>
      </c>
      <c r="J54" s="291">
        <f t="shared" si="4"/>
        <v>97</v>
      </c>
      <c r="K54" s="291">
        <f t="shared" si="4"/>
        <v>47</v>
      </c>
      <c r="L54" s="291">
        <f t="shared" si="4"/>
        <v>52</v>
      </c>
      <c r="M54" s="291">
        <f t="shared" si="4"/>
        <v>140</v>
      </c>
      <c r="N54" s="291">
        <f t="shared" si="4"/>
        <v>51</v>
      </c>
      <c r="O54" s="291">
        <f t="shared" si="4"/>
        <v>42</v>
      </c>
      <c r="P54" s="291">
        <f t="shared" si="4"/>
        <v>138</v>
      </c>
      <c r="Q54" s="291">
        <f t="shared" si="4"/>
        <v>65</v>
      </c>
      <c r="R54" s="291">
        <f t="shared" si="4"/>
        <v>166</v>
      </c>
      <c r="S54" s="291">
        <f t="shared" si="4"/>
        <v>35</v>
      </c>
      <c r="T54" s="291">
        <f t="shared" si="4"/>
        <v>23</v>
      </c>
      <c r="U54" s="291">
        <f t="shared" si="4"/>
        <v>19</v>
      </c>
      <c r="V54" s="291">
        <f t="shared" si="4"/>
        <v>153</v>
      </c>
      <c r="W54" s="291">
        <f t="shared" si="4"/>
        <v>73</v>
      </c>
      <c r="X54" s="291">
        <f t="shared" si="4"/>
        <v>40</v>
      </c>
      <c r="Y54" s="291">
        <f t="shared" si="4"/>
        <v>47</v>
      </c>
      <c r="Z54" s="291">
        <f t="shared" si="4"/>
        <v>98</v>
      </c>
      <c r="AA54" s="291">
        <f t="shared" si="4"/>
        <v>365</v>
      </c>
      <c r="AB54" s="291">
        <f t="shared" si="4"/>
        <v>129</v>
      </c>
      <c r="AC54" s="291">
        <f t="shared" si="4"/>
        <v>92</v>
      </c>
      <c r="AD54" s="291">
        <f t="shared" si="4"/>
        <v>101</v>
      </c>
      <c r="AE54" s="291">
        <f t="shared" si="4"/>
        <v>157</v>
      </c>
      <c r="AF54" s="291">
        <f t="shared" si="4"/>
        <v>72</v>
      </c>
      <c r="AG54" s="291">
        <f t="shared" si="4"/>
        <v>96</v>
      </c>
      <c r="AH54" s="291">
        <f t="shared" si="4"/>
        <v>85</v>
      </c>
      <c r="AI54" s="291">
        <f t="shared" si="4"/>
        <v>45</v>
      </c>
      <c r="AJ54" s="291">
        <f t="shared" si="4"/>
        <v>32</v>
      </c>
      <c r="AK54" s="291">
        <f t="shared" si="4"/>
        <v>77</v>
      </c>
      <c r="AL54" s="291">
        <f t="shared" si="4"/>
        <v>139</v>
      </c>
      <c r="AM54" s="291">
        <f t="shared" si="4"/>
        <v>247</v>
      </c>
      <c r="AN54" s="291">
        <f t="shared" si="4"/>
        <v>135</v>
      </c>
      <c r="AO54" s="291">
        <f t="shared" si="4"/>
        <v>80</v>
      </c>
      <c r="AP54" s="291">
        <f t="shared" si="4"/>
        <v>111</v>
      </c>
      <c r="AQ54" s="291">
        <f t="shared" si="4"/>
        <v>120</v>
      </c>
      <c r="AR54" s="291">
        <f t="shared" si="4"/>
        <v>115</v>
      </c>
      <c r="AS54" s="291">
        <f t="shared" si="4"/>
        <v>53</v>
      </c>
      <c r="AT54" s="291">
        <f t="shared" si="4"/>
        <v>407</v>
      </c>
      <c r="AU54" s="291">
        <f t="shared" si="4"/>
        <v>104</v>
      </c>
      <c r="AV54" s="291">
        <f t="shared" si="4"/>
        <v>44</v>
      </c>
      <c r="AW54" s="291">
        <f t="shared" si="4"/>
        <v>54</v>
      </c>
      <c r="AX54" s="291">
        <f t="shared" si="4"/>
        <v>283</v>
      </c>
      <c r="AY54" s="291">
        <f t="shared" si="4"/>
        <v>125</v>
      </c>
      <c r="AZ54" s="291">
        <f t="shared" si="4"/>
        <v>550</v>
      </c>
      <c r="BA54" s="291">
        <f t="shared" si="4"/>
        <v>274</v>
      </c>
      <c r="BB54" s="291">
        <f t="shared" si="4"/>
        <v>184</v>
      </c>
      <c r="BC54" s="291">
        <f t="shared" si="4"/>
        <v>53</v>
      </c>
      <c r="BD54" s="291">
        <f t="shared" si="4"/>
        <v>25</v>
      </c>
      <c r="BE54" s="291">
        <f t="shared" si="4"/>
        <v>102</v>
      </c>
      <c r="BF54" s="291">
        <f t="shared" si="4"/>
        <v>92</v>
      </c>
      <c r="BG54" s="291">
        <f t="shared" si="4"/>
        <v>102</v>
      </c>
      <c r="BH54" s="291">
        <f t="shared" si="4"/>
        <v>36</v>
      </c>
      <c r="BI54" s="291">
        <f t="shared" si="4"/>
        <v>109</v>
      </c>
      <c r="BJ54" s="291">
        <f t="shared" si="4"/>
        <v>39</v>
      </c>
      <c r="BK54" s="291">
        <f t="shared" si="4"/>
        <v>66</v>
      </c>
      <c r="BL54" s="291">
        <f t="shared" si="4"/>
        <v>124</v>
      </c>
      <c r="BM54" s="291">
        <f t="shared" si="4"/>
        <v>198</v>
      </c>
      <c r="BN54" s="291">
        <f t="shared" si="4"/>
        <v>81</v>
      </c>
      <c r="BO54" s="291">
        <f t="shared" si="5"/>
        <v>148</v>
      </c>
      <c r="BP54" s="291">
        <f t="shared" si="5"/>
        <v>281</v>
      </c>
      <c r="BQ54" s="291">
        <f t="shared" si="5"/>
        <v>115</v>
      </c>
      <c r="BR54" s="291">
        <f t="shared" si="5"/>
        <v>141</v>
      </c>
      <c r="BS54" s="291">
        <f t="shared" si="5"/>
        <v>126</v>
      </c>
      <c r="BT54" s="291">
        <f t="shared" si="5"/>
        <v>161</v>
      </c>
      <c r="BU54" s="291">
        <f t="shared" si="5"/>
        <v>59</v>
      </c>
      <c r="BV54" s="291">
        <f t="shared" si="5"/>
        <v>198</v>
      </c>
      <c r="BW54" s="291">
        <f t="shared" si="5"/>
        <v>110</v>
      </c>
    </row>
    <row r="55" spans="1:75" x14ac:dyDescent="0.2">
      <c r="A55" s="291" t="s">
        <v>124</v>
      </c>
      <c r="B55" s="291">
        <f t="shared" si="6"/>
        <v>105</v>
      </c>
      <c r="C55" s="291">
        <f t="shared" si="4"/>
        <v>90</v>
      </c>
      <c r="D55" s="291">
        <f t="shared" si="4"/>
        <v>83</v>
      </c>
      <c r="E55" s="291">
        <f t="shared" si="4"/>
        <v>73</v>
      </c>
      <c r="F55" s="291">
        <f t="shared" si="4"/>
        <v>139</v>
      </c>
      <c r="G55" s="291">
        <f t="shared" si="4"/>
        <v>1505</v>
      </c>
      <c r="H55" s="291">
        <f t="shared" si="4"/>
        <v>372</v>
      </c>
      <c r="I55" s="291">
        <f t="shared" si="4"/>
        <v>34</v>
      </c>
      <c r="J55" s="291">
        <f t="shared" si="4"/>
        <v>129</v>
      </c>
      <c r="K55" s="291">
        <f t="shared" si="4"/>
        <v>37</v>
      </c>
      <c r="L55" s="291">
        <f t="shared" si="4"/>
        <v>64</v>
      </c>
      <c r="M55" s="291">
        <f t="shared" si="4"/>
        <v>194</v>
      </c>
      <c r="N55" s="291">
        <f t="shared" si="4"/>
        <v>37</v>
      </c>
      <c r="O55" s="291">
        <f t="shared" si="4"/>
        <v>66</v>
      </c>
      <c r="P55" s="291">
        <f t="shared" si="4"/>
        <v>197</v>
      </c>
      <c r="Q55" s="291">
        <f t="shared" si="4"/>
        <v>83</v>
      </c>
      <c r="R55" s="291">
        <f t="shared" si="4"/>
        <v>160</v>
      </c>
      <c r="S55" s="291">
        <f t="shared" si="4"/>
        <v>43</v>
      </c>
      <c r="T55" s="291">
        <f t="shared" si="4"/>
        <v>11</v>
      </c>
      <c r="U55" s="291">
        <f t="shared" si="4"/>
        <v>14</v>
      </c>
      <c r="V55" s="291">
        <f t="shared" si="4"/>
        <v>179</v>
      </c>
      <c r="W55" s="291">
        <f t="shared" si="4"/>
        <v>103</v>
      </c>
      <c r="X55" s="291">
        <f t="shared" si="4"/>
        <v>69</v>
      </c>
      <c r="Y55" s="291">
        <f t="shared" si="4"/>
        <v>62</v>
      </c>
      <c r="Z55" s="291">
        <f t="shared" si="4"/>
        <v>65</v>
      </c>
      <c r="AA55" s="291">
        <f t="shared" si="4"/>
        <v>237</v>
      </c>
      <c r="AB55" s="291">
        <f t="shared" si="4"/>
        <v>127</v>
      </c>
      <c r="AC55" s="291">
        <f t="shared" si="4"/>
        <v>116</v>
      </c>
      <c r="AD55" s="291">
        <f t="shared" si="4"/>
        <v>130</v>
      </c>
      <c r="AE55" s="291">
        <f t="shared" si="4"/>
        <v>329</v>
      </c>
      <c r="AF55" s="291">
        <f t="shared" ref="AF55:BW59" si="7">AF7+AF31</f>
        <v>92</v>
      </c>
      <c r="AG55" s="291">
        <f t="shared" si="7"/>
        <v>149</v>
      </c>
      <c r="AH55" s="291">
        <f t="shared" si="7"/>
        <v>38</v>
      </c>
      <c r="AI55" s="291">
        <f t="shared" si="7"/>
        <v>67</v>
      </c>
      <c r="AJ55" s="291">
        <f t="shared" si="7"/>
        <v>54</v>
      </c>
      <c r="AK55" s="291">
        <f t="shared" si="7"/>
        <v>76</v>
      </c>
      <c r="AL55" s="291">
        <f t="shared" si="7"/>
        <v>159</v>
      </c>
      <c r="AM55" s="291">
        <f t="shared" si="7"/>
        <v>511</v>
      </c>
      <c r="AN55" s="291">
        <f t="shared" si="7"/>
        <v>186</v>
      </c>
      <c r="AO55" s="291">
        <f t="shared" si="7"/>
        <v>133</v>
      </c>
      <c r="AP55" s="291">
        <f t="shared" si="7"/>
        <v>128</v>
      </c>
      <c r="AQ55" s="291">
        <f t="shared" si="7"/>
        <v>179</v>
      </c>
      <c r="AR55" s="291">
        <f t="shared" si="7"/>
        <v>144</v>
      </c>
      <c r="AS55" s="291">
        <f t="shared" si="7"/>
        <v>108</v>
      </c>
      <c r="AT55" s="291">
        <f t="shared" si="7"/>
        <v>430</v>
      </c>
      <c r="AU55" s="291">
        <f t="shared" si="7"/>
        <v>138</v>
      </c>
      <c r="AV55" s="291">
        <f t="shared" si="7"/>
        <v>39</v>
      </c>
      <c r="AW55" s="291">
        <f t="shared" si="7"/>
        <v>59</v>
      </c>
      <c r="AX55" s="291">
        <f t="shared" si="7"/>
        <v>281</v>
      </c>
      <c r="AY55" s="291">
        <f t="shared" si="7"/>
        <v>159</v>
      </c>
      <c r="AZ55" s="291">
        <f t="shared" si="7"/>
        <v>646</v>
      </c>
      <c r="BA55" s="291">
        <f t="shared" si="7"/>
        <v>337</v>
      </c>
      <c r="BB55" s="291">
        <f t="shared" si="7"/>
        <v>152</v>
      </c>
      <c r="BC55" s="291">
        <f t="shared" si="7"/>
        <v>70</v>
      </c>
      <c r="BD55" s="291">
        <f t="shared" si="7"/>
        <v>24</v>
      </c>
      <c r="BE55" s="291">
        <f t="shared" si="7"/>
        <v>101</v>
      </c>
      <c r="BF55" s="291">
        <f t="shared" si="7"/>
        <v>147</v>
      </c>
      <c r="BG55" s="291">
        <f t="shared" si="7"/>
        <v>85</v>
      </c>
      <c r="BH55" s="291">
        <f t="shared" si="7"/>
        <v>68</v>
      </c>
      <c r="BI55" s="291">
        <f t="shared" si="7"/>
        <v>119</v>
      </c>
      <c r="BJ55" s="291">
        <f t="shared" si="7"/>
        <v>30</v>
      </c>
      <c r="BK55" s="291">
        <f t="shared" si="7"/>
        <v>45</v>
      </c>
      <c r="BL55" s="291">
        <f t="shared" si="7"/>
        <v>206</v>
      </c>
      <c r="BM55" s="291">
        <f t="shared" si="7"/>
        <v>237</v>
      </c>
      <c r="BN55" s="291">
        <f t="shared" si="7"/>
        <v>105</v>
      </c>
      <c r="BO55" s="291">
        <f t="shared" si="5"/>
        <v>195</v>
      </c>
      <c r="BP55" s="291">
        <f t="shared" si="5"/>
        <v>257</v>
      </c>
      <c r="BQ55" s="291">
        <f t="shared" si="5"/>
        <v>165</v>
      </c>
      <c r="BR55" s="291">
        <f t="shared" si="5"/>
        <v>144</v>
      </c>
      <c r="BS55" s="291">
        <f t="shared" si="5"/>
        <v>138</v>
      </c>
      <c r="BT55" s="291">
        <f t="shared" si="5"/>
        <v>227</v>
      </c>
      <c r="BU55" s="291">
        <f t="shared" si="5"/>
        <v>90</v>
      </c>
      <c r="BV55" s="291">
        <f t="shared" si="5"/>
        <v>146</v>
      </c>
      <c r="BW55" s="291">
        <f t="shared" si="5"/>
        <v>98</v>
      </c>
    </row>
    <row r="56" spans="1:75" x14ac:dyDescent="0.2">
      <c r="A56" s="291" t="s">
        <v>125</v>
      </c>
      <c r="B56" s="291">
        <f t="shared" si="6"/>
        <v>95</v>
      </c>
      <c r="C56" s="291">
        <f t="shared" si="6"/>
        <v>67</v>
      </c>
      <c r="D56" s="291">
        <f t="shared" si="6"/>
        <v>61</v>
      </c>
      <c r="E56" s="291">
        <f t="shared" si="6"/>
        <v>71</v>
      </c>
      <c r="F56" s="291">
        <f t="shared" si="6"/>
        <v>152</v>
      </c>
      <c r="G56" s="291">
        <f t="shared" si="6"/>
        <v>1517</v>
      </c>
      <c r="H56" s="291">
        <f t="shared" si="6"/>
        <v>358</v>
      </c>
      <c r="I56" s="291">
        <f t="shared" si="6"/>
        <v>59</v>
      </c>
      <c r="J56" s="291">
        <f t="shared" si="6"/>
        <v>104</v>
      </c>
      <c r="K56" s="291">
        <f t="shared" si="6"/>
        <v>43</v>
      </c>
      <c r="L56" s="291">
        <f t="shared" si="6"/>
        <v>49</v>
      </c>
      <c r="M56" s="291">
        <f t="shared" si="6"/>
        <v>91</v>
      </c>
      <c r="N56" s="291">
        <f t="shared" si="6"/>
        <v>51</v>
      </c>
      <c r="O56" s="291">
        <f t="shared" si="6"/>
        <v>106</v>
      </c>
      <c r="P56" s="291">
        <f t="shared" si="6"/>
        <v>159</v>
      </c>
      <c r="Q56" s="291">
        <f t="shared" si="6"/>
        <v>67</v>
      </c>
      <c r="R56" s="291">
        <f t="shared" ref="R56:BW61" si="8">R8+R32</f>
        <v>144</v>
      </c>
      <c r="S56" s="291">
        <f t="shared" si="8"/>
        <v>34</v>
      </c>
      <c r="T56" s="291">
        <f t="shared" si="8"/>
        <v>6</v>
      </c>
      <c r="U56" s="291">
        <f t="shared" si="8"/>
        <v>60</v>
      </c>
      <c r="V56" s="291">
        <f t="shared" si="8"/>
        <v>174</v>
      </c>
      <c r="W56" s="291">
        <f t="shared" si="8"/>
        <v>97</v>
      </c>
      <c r="X56" s="291">
        <f t="shared" si="8"/>
        <v>78</v>
      </c>
      <c r="Y56" s="291">
        <f t="shared" si="8"/>
        <v>53</v>
      </c>
      <c r="Z56" s="291">
        <f t="shared" si="8"/>
        <v>76</v>
      </c>
      <c r="AA56" s="291">
        <f t="shared" si="8"/>
        <v>110</v>
      </c>
      <c r="AB56" s="291">
        <f t="shared" si="8"/>
        <v>120</v>
      </c>
      <c r="AC56" s="291">
        <f t="shared" si="8"/>
        <v>102</v>
      </c>
      <c r="AD56" s="291">
        <f t="shared" si="8"/>
        <v>147</v>
      </c>
      <c r="AE56" s="291">
        <f t="shared" si="8"/>
        <v>195</v>
      </c>
      <c r="AF56" s="291">
        <f t="shared" si="8"/>
        <v>47</v>
      </c>
      <c r="AG56" s="291">
        <f t="shared" si="8"/>
        <v>135</v>
      </c>
      <c r="AH56" s="291">
        <f t="shared" si="8"/>
        <v>66</v>
      </c>
      <c r="AI56" s="291">
        <f t="shared" si="8"/>
        <v>54</v>
      </c>
      <c r="AJ56" s="291">
        <f t="shared" si="8"/>
        <v>68</v>
      </c>
      <c r="AK56" s="291">
        <f t="shared" si="8"/>
        <v>71</v>
      </c>
      <c r="AL56" s="291">
        <f t="shared" si="8"/>
        <v>96</v>
      </c>
      <c r="AM56" s="291">
        <f t="shared" si="8"/>
        <v>254</v>
      </c>
      <c r="AN56" s="291">
        <f t="shared" si="8"/>
        <v>197</v>
      </c>
      <c r="AO56" s="291">
        <f t="shared" si="8"/>
        <v>157</v>
      </c>
      <c r="AP56" s="291">
        <f t="shared" si="8"/>
        <v>124</v>
      </c>
      <c r="AQ56" s="291">
        <f t="shared" si="8"/>
        <v>186</v>
      </c>
      <c r="AR56" s="291">
        <f t="shared" si="8"/>
        <v>173</v>
      </c>
      <c r="AS56" s="291">
        <f t="shared" si="8"/>
        <v>146</v>
      </c>
      <c r="AT56" s="291">
        <f t="shared" si="8"/>
        <v>486</v>
      </c>
      <c r="AU56" s="291">
        <f t="shared" si="8"/>
        <v>150</v>
      </c>
      <c r="AV56" s="291">
        <f t="shared" si="8"/>
        <v>88</v>
      </c>
      <c r="AW56" s="291">
        <f t="shared" si="8"/>
        <v>60</v>
      </c>
      <c r="AX56" s="291">
        <f t="shared" si="8"/>
        <v>289</v>
      </c>
      <c r="AY56" s="291">
        <f t="shared" si="8"/>
        <v>145</v>
      </c>
      <c r="AZ56" s="291">
        <f t="shared" si="8"/>
        <v>567</v>
      </c>
      <c r="BA56" s="291">
        <f t="shared" si="8"/>
        <v>357</v>
      </c>
      <c r="BB56" s="291">
        <f t="shared" si="8"/>
        <v>106</v>
      </c>
      <c r="BC56" s="291">
        <f t="shared" si="8"/>
        <v>75</v>
      </c>
      <c r="BD56" s="291">
        <f t="shared" si="8"/>
        <v>14</v>
      </c>
      <c r="BE56" s="291">
        <f t="shared" si="8"/>
        <v>102</v>
      </c>
      <c r="BF56" s="291">
        <f t="shared" si="8"/>
        <v>127</v>
      </c>
      <c r="BG56" s="291">
        <f t="shared" si="8"/>
        <v>84</v>
      </c>
      <c r="BH56" s="291">
        <f t="shared" si="8"/>
        <v>29</v>
      </c>
      <c r="BI56" s="291">
        <f t="shared" si="8"/>
        <v>78</v>
      </c>
      <c r="BJ56" s="291">
        <f t="shared" si="8"/>
        <v>27</v>
      </c>
      <c r="BK56" s="291">
        <f t="shared" si="8"/>
        <v>13</v>
      </c>
      <c r="BL56" s="291">
        <f t="shared" si="8"/>
        <v>129</v>
      </c>
      <c r="BM56" s="291">
        <f t="shared" si="8"/>
        <v>317</v>
      </c>
      <c r="BN56" s="291">
        <f t="shared" si="7"/>
        <v>119</v>
      </c>
      <c r="BO56" s="291">
        <f t="shared" si="7"/>
        <v>164</v>
      </c>
      <c r="BP56" s="291">
        <f t="shared" si="7"/>
        <v>202</v>
      </c>
      <c r="BQ56" s="291">
        <f t="shared" si="7"/>
        <v>167</v>
      </c>
      <c r="BR56" s="291">
        <f t="shared" si="7"/>
        <v>91</v>
      </c>
      <c r="BS56" s="291">
        <f t="shared" si="7"/>
        <v>106</v>
      </c>
      <c r="BT56" s="291">
        <f t="shared" si="7"/>
        <v>200</v>
      </c>
      <c r="BU56" s="291">
        <f t="shared" si="7"/>
        <v>144</v>
      </c>
      <c r="BV56" s="291">
        <f t="shared" si="7"/>
        <v>122</v>
      </c>
      <c r="BW56" s="291">
        <f t="shared" si="7"/>
        <v>55</v>
      </c>
    </row>
    <row r="57" spans="1:75" x14ac:dyDescent="0.2">
      <c r="A57" s="291" t="s">
        <v>126</v>
      </c>
      <c r="B57" s="291">
        <f t="shared" si="6"/>
        <v>95</v>
      </c>
      <c r="C57" s="291">
        <f t="shared" si="6"/>
        <v>75</v>
      </c>
      <c r="D57" s="291">
        <f t="shared" si="6"/>
        <v>69</v>
      </c>
      <c r="E57" s="291">
        <f t="shared" si="6"/>
        <v>53</v>
      </c>
      <c r="F57" s="291">
        <f t="shared" si="6"/>
        <v>149</v>
      </c>
      <c r="G57" s="291">
        <f t="shared" si="6"/>
        <v>1084</v>
      </c>
      <c r="H57" s="291">
        <f t="shared" si="6"/>
        <v>480</v>
      </c>
      <c r="I57" s="291">
        <f t="shared" si="6"/>
        <v>66</v>
      </c>
      <c r="J57" s="291">
        <f t="shared" si="6"/>
        <v>94</v>
      </c>
      <c r="K57" s="291">
        <f t="shared" si="6"/>
        <v>29</v>
      </c>
      <c r="L57" s="291">
        <f t="shared" si="6"/>
        <v>55</v>
      </c>
      <c r="M57" s="291">
        <f t="shared" si="6"/>
        <v>55</v>
      </c>
      <c r="N57" s="291">
        <f t="shared" si="6"/>
        <v>64</v>
      </c>
      <c r="O57" s="291">
        <f t="shared" si="6"/>
        <v>160</v>
      </c>
      <c r="P57" s="291">
        <f t="shared" si="6"/>
        <v>121</v>
      </c>
      <c r="Q57" s="291">
        <f t="shared" si="6"/>
        <v>63</v>
      </c>
      <c r="R57" s="291">
        <f t="shared" si="8"/>
        <v>159</v>
      </c>
      <c r="S57" s="291">
        <f t="shared" si="8"/>
        <v>33</v>
      </c>
      <c r="T57" s="291">
        <f t="shared" si="8"/>
        <v>108</v>
      </c>
      <c r="U57" s="291">
        <f t="shared" si="8"/>
        <v>92</v>
      </c>
      <c r="V57" s="291">
        <f t="shared" si="8"/>
        <v>187</v>
      </c>
      <c r="W57" s="291">
        <f t="shared" si="8"/>
        <v>83</v>
      </c>
      <c r="X57" s="291">
        <f t="shared" si="8"/>
        <v>63</v>
      </c>
      <c r="Y57" s="291">
        <f t="shared" si="8"/>
        <v>75</v>
      </c>
      <c r="Z57" s="291">
        <f t="shared" si="8"/>
        <v>155</v>
      </c>
      <c r="AA57" s="291">
        <f t="shared" si="8"/>
        <v>102</v>
      </c>
      <c r="AB57" s="291">
        <f t="shared" si="8"/>
        <v>98</v>
      </c>
      <c r="AC57" s="291">
        <f t="shared" si="8"/>
        <v>109</v>
      </c>
      <c r="AD57" s="291">
        <f t="shared" si="8"/>
        <v>141</v>
      </c>
      <c r="AE57" s="291">
        <f t="shared" si="8"/>
        <v>139</v>
      </c>
      <c r="AF57" s="291">
        <f t="shared" si="8"/>
        <v>38</v>
      </c>
      <c r="AG57" s="291">
        <f t="shared" si="8"/>
        <v>110</v>
      </c>
      <c r="AH57" s="291">
        <f t="shared" si="8"/>
        <v>123</v>
      </c>
      <c r="AI57" s="291">
        <f t="shared" si="8"/>
        <v>60</v>
      </c>
      <c r="AJ57" s="291">
        <f t="shared" si="8"/>
        <v>45</v>
      </c>
      <c r="AK57" s="291">
        <f t="shared" si="8"/>
        <v>70</v>
      </c>
      <c r="AL57" s="291">
        <f t="shared" si="8"/>
        <v>111</v>
      </c>
      <c r="AM57" s="291">
        <f t="shared" si="8"/>
        <v>215</v>
      </c>
      <c r="AN57" s="291">
        <f t="shared" si="8"/>
        <v>247</v>
      </c>
      <c r="AO57" s="291">
        <f t="shared" si="8"/>
        <v>148</v>
      </c>
      <c r="AP57" s="291">
        <f t="shared" si="8"/>
        <v>102</v>
      </c>
      <c r="AQ57" s="291">
        <f t="shared" si="8"/>
        <v>228</v>
      </c>
      <c r="AR57" s="291">
        <f t="shared" si="8"/>
        <v>176</v>
      </c>
      <c r="AS57" s="291">
        <f t="shared" si="8"/>
        <v>167</v>
      </c>
      <c r="AT57" s="291">
        <f t="shared" si="8"/>
        <v>586</v>
      </c>
      <c r="AU57" s="291">
        <f t="shared" si="8"/>
        <v>228</v>
      </c>
      <c r="AV57" s="291">
        <f t="shared" si="8"/>
        <v>120</v>
      </c>
      <c r="AW57" s="291">
        <f t="shared" si="8"/>
        <v>106</v>
      </c>
      <c r="AX57" s="291">
        <f t="shared" si="8"/>
        <v>301</v>
      </c>
      <c r="AY57" s="291">
        <f t="shared" si="8"/>
        <v>171</v>
      </c>
      <c r="AZ57" s="291">
        <f t="shared" si="8"/>
        <v>466</v>
      </c>
      <c r="BA57" s="291">
        <f t="shared" si="8"/>
        <v>430</v>
      </c>
      <c r="BB57" s="291">
        <f t="shared" si="8"/>
        <v>113</v>
      </c>
      <c r="BC57" s="291">
        <f t="shared" si="8"/>
        <v>84</v>
      </c>
      <c r="BD57" s="291">
        <f t="shared" si="8"/>
        <v>13</v>
      </c>
      <c r="BE57" s="291">
        <f t="shared" si="8"/>
        <v>117</v>
      </c>
      <c r="BF57" s="291">
        <f t="shared" si="8"/>
        <v>99</v>
      </c>
      <c r="BG57" s="291">
        <f t="shared" si="8"/>
        <v>101</v>
      </c>
      <c r="BH57" s="291">
        <f t="shared" si="8"/>
        <v>29</v>
      </c>
      <c r="BI57" s="291">
        <f t="shared" si="8"/>
        <v>100</v>
      </c>
      <c r="BJ57" s="291">
        <f t="shared" si="8"/>
        <v>30</v>
      </c>
      <c r="BK57" s="291">
        <f t="shared" si="8"/>
        <v>29</v>
      </c>
      <c r="BL57" s="291">
        <f t="shared" si="8"/>
        <v>82</v>
      </c>
      <c r="BM57" s="291">
        <f t="shared" si="8"/>
        <v>666</v>
      </c>
      <c r="BN57" s="291">
        <f t="shared" si="8"/>
        <v>167</v>
      </c>
      <c r="BO57" s="291">
        <f t="shared" si="7"/>
        <v>147</v>
      </c>
      <c r="BP57" s="291">
        <f t="shared" si="7"/>
        <v>346</v>
      </c>
      <c r="BQ57" s="291">
        <f t="shared" si="7"/>
        <v>219</v>
      </c>
      <c r="BR57" s="291">
        <f t="shared" si="7"/>
        <v>120</v>
      </c>
      <c r="BS57" s="291">
        <f t="shared" si="7"/>
        <v>118</v>
      </c>
      <c r="BT57" s="291">
        <f t="shared" si="7"/>
        <v>232</v>
      </c>
      <c r="BU57" s="291">
        <f t="shared" si="7"/>
        <v>193</v>
      </c>
      <c r="BV57" s="291">
        <f t="shared" si="7"/>
        <v>135</v>
      </c>
      <c r="BW57" s="291">
        <f t="shared" si="7"/>
        <v>77</v>
      </c>
    </row>
    <row r="58" spans="1:75" x14ac:dyDescent="0.2">
      <c r="A58" s="291" t="s">
        <v>127</v>
      </c>
      <c r="B58" s="291">
        <f t="shared" si="6"/>
        <v>78</v>
      </c>
      <c r="C58" s="291">
        <f t="shared" si="6"/>
        <v>68</v>
      </c>
      <c r="D58" s="291">
        <f t="shared" si="6"/>
        <v>95</v>
      </c>
      <c r="E58" s="291">
        <f t="shared" si="6"/>
        <v>72</v>
      </c>
      <c r="F58" s="291">
        <f t="shared" si="6"/>
        <v>89</v>
      </c>
      <c r="G58" s="291">
        <f t="shared" si="6"/>
        <v>1018</v>
      </c>
      <c r="H58" s="291">
        <f t="shared" si="6"/>
        <v>449</v>
      </c>
      <c r="I58" s="291">
        <f t="shared" si="6"/>
        <v>69</v>
      </c>
      <c r="J58" s="291">
        <f t="shared" si="6"/>
        <v>89</v>
      </c>
      <c r="K58" s="291">
        <f t="shared" si="6"/>
        <v>36</v>
      </c>
      <c r="L58" s="291">
        <f t="shared" si="6"/>
        <v>56</v>
      </c>
      <c r="M58" s="291">
        <f t="shared" si="6"/>
        <v>51</v>
      </c>
      <c r="N58" s="291">
        <f t="shared" si="6"/>
        <v>41</v>
      </c>
      <c r="O58" s="291">
        <f t="shared" si="6"/>
        <v>142</v>
      </c>
      <c r="P58" s="291">
        <f t="shared" si="6"/>
        <v>120</v>
      </c>
      <c r="Q58" s="291">
        <f t="shared" si="6"/>
        <v>81</v>
      </c>
      <c r="R58" s="291">
        <f t="shared" si="8"/>
        <v>182</v>
      </c>
      <c r="S58" s="291">
        <f t="shared" si="8"/>
        <v>31</v>
      </c>
      <c r="T58" s="291">
        <f t="shared" si="8"/>
        <v>128</v>
      </c>
      <c r="U58" s="291">
        <f t="shared" si="8"/>
        <v>80</v>
      </c>
      <c r="V58" s="291">
        <f t="shared" si="8"/>
        <v>260</v>
      </c>
      <c r="W58" s="291">
        <f t="shared" si="8"/>
        <v>82</v>
      </c>
      <c r="X58" s="291">
        <f t="shared" si="8"/>
        <v>71</v>
      </c>
      <c r="Y58" s="291">
        <f t="shared" si="8"/>
        <v>103</v>
      </c>
      <c r="Z58" s="291">
        <f t="shared" si="8"/>
        <v>146</v>
      </c>
      <c r="AA58" s="291">
        <f t="shared" si="8"/>
        <v>133</v>
      </c>
      <c r="AB58" s="291">
        <f t="shared" si="8"/>
        <v>95</v>
      </c>
      <c r="AC58" s="291">
        <f t="shared" si="8"/>
        <v>131</v>
      </c>
      <c r="AD58" s="291">
        <f t="shared" si="8"/>
        <v>141</v>
      </c>
      <c r="AE58" s="291">
        <f t="shared" si="8"/>
        <v>106</v>
      </c>
      <c r="AF58" s="291">
        <f t="shared" si="8"/>
        <v>30</v>
      </c>
      <c r="AG58" s="291">
        <f t="shared" si="8"/>
        <v>109</v>
      </c>
      <c r="AH58" s="291">
        <f t="shared" si="8"/>
        <v>119</v>
      </c>
      <c r="AI58" s="291">
        <f t="shared" si="8"/>
        <v>95</v>
      </c>
      <c r="AJ58" s="291">
        <f t="shared" si="8"/>
        <v>56</v>
      </c>
      <c r="AK58" s="291">
        <f t="shared" si="8"/>
        <v>78</v>
      </c>
      <c r="AL58" s="291">
        <f t="shared" si="8"/>
        <v>96</v>
      </c>
      <c r="AM58" s="291">
        <f t="shared" si="8"/>
        <v>191</v>
      </c>
      <c r="AN58" s="291">
        <f t="shared" si="8"/>
        <v>254</v>
      </c>
      <c r="AO58" s="291">
        <f t="shared" si="8"/>
        <v>160</v>
      </c>
      <c r="AP58" s="291">
        <f t="shared" si="8"/>
        <v>96</v>
      </c>
      <c r="AQ58" s="291">
        <f t="shared" si="8"/>
        <v>231</v>
      </c>
      <c r="AR58" s="291">
        <f t="shared" si="8"/>
        <v>165</v>
      </c>
      <c r="AS58" s="291">
        <f t="shared" si="8"/>
        <v>107</v>
      </c>
      <c r="AT58" s="291">
        <f t="shared" si="8"/>
        <v>569</v>
      </c>
      <c r="AU58" s="291">
        <f t="shared" si="8"/>
        <v>178</v>
      </c>
      <c r="AV58" s="291">
        <f t="shared" si="8"/>
        <v>132</v>
      </c>
      <c r="AW58" s="291">
        <f t="shared" si="8"/>
        <v>109</v>
      </c>
      <c r="AX58" s="291">
        <f t="shared" si="8"/>
        <v>384</v>
      </c>
      <c r="AY58" s="291">
        <f t="shared" si="8"/>
        <v>186</v>
      </c>
      <c r="AZ58" s="291">
        <f t="shared" si="8"/>
        <v>476</v>
      </c>
      <c r="BA58" s="291">
        <f t="shared" si="8"/>
        <v>547</v>
      </c>
      <c r="BB58" s="291">
        <f t="shared" si="8"/>
        <v>142</v>
      </c>
      <c r="BC58" s="291">
        <f t="shared" si="8"/>
        <v>107</v>
      </c>
      <c r="BD58" s="291">
        <f t="shared" si="8"/>
        <v>21</v>
      </c>
      <c r="BE58" s="291">
        <f t="shared" si="8"/>
        <v>110</v>
      </c>
      <c r="BF58" s="291">
        <f t="shared" si="8"/>
        <v>71</v>
      </c>
      <c r="BG58" s="291">
        <f t="shared" si="8"/>
        <v>126</v>
      </c>
      <c r="BH58" s="291">
        <f t="shared" si="8"/>
        <v>53</v>
      </c>
      <c r="BI58" s="291">
        <f t="shared" si="8"/>
        <v>87</v>
      </c>
      <c r="BJ58" s="291">
        <f t="shared" si="8"/>
        <v>27</v>
      </c>
      <c r="BK58" s="291">
        <f t="shared" si="8"/>
        <v>34</v>
      </c>
      <c r="BL58" s="291">
        <f t="shared" si="8"/>
        <v>104</v>
      </c>
      <c r="BM58" s="291">
        <f t="shared" si="8"/>
        <v>1021</v>
      </c>
      <c r="BN58" s="291">
        <f t="shared" si="8"/>
        <v>176</v>
      </c>
      <c r="BO58" s="291">
        <f t="shared" si="7"/>
        <v>127</v>
      </c>
      <c r="BP58" s="291">
        <f t="shared" si="7"/>
        <v>362</v>
      </c>
      <c r="BQ58" s="291">
        <f t="shared" si="7"/>
        <v>268</v>
      </c>
      <c r="BR58" s="291">
        <f t="shared" si="7"/>
        <v>173</v>
      </c>
      <c r="BS58" s="291">
        <f t="shared" si="7"/>
        <v>143</v>
      </c>
      <c r="BT58" s="291">
        <f t="shared" si="7"/>
        <v>251</v>
      </c>
      <c r="BU58" s="291">
        <f t="shared" si="7"/>
        <v>149</v>
      </c>
      <c r="BV58" s="291">
        <f t="shared" si="7"/>
        <v>177</v>
      </c>
      <c r="BW58" s="291">
        <f t="shared" si="7"/>
        <v>73</v>
      </c>
    </row>
    <row r="59" spans="1:75" x14ac:dyDescent="0.2">
      <c r="A59" s="291" t="s">
        <v>128</v>
      </c>
      <c r="B59" s="291">
        <f t="shared" si="6"/>
        <v>89</v>
      </c>
      <c r="C59" s="291">
        <f t="shared" si="6"/>
        <v>72</v>
      </c>
      <c r="D59" s="291">
        <f t="shared" si="6"/>
        <v>89</v>
      </c>
      <c r="E59" s="291">
        <f t="shared" si="6"/>
        <v>77</v>
      </c>
      <c r="F59" s="291">
        <f t="shared" si="6"/>
        <v>76</v>
      </c>
      <c r="G59" s="291">
        <f t="shared" si="6"/>
        <v>1216</v>
      </c>
      <c r="H59" s="291">
        <f t="shared" si="6"/>
        <v>409</v>
      </c>
      <c r="I59" s="291">
        <f t="shared" si="6"/>
        <v>50</v>
      </c>
      <c r="J59" s="291">
        <f t="shared" si="6"/>
        <v>85</v>
      </c>
      <c r="K59" s="291">
        <f t="shared" si="6"/>
        <v>37</v>
      </c>
      <c r="L59" s="291">
        <f t="shared" si="6"/>
        <v>76</v>
      </c>
      <c r="M59" s="291">
        <f t="shared" si="6"/>
        <v>71</v>
      </c>
      <c r="N59" s="291">
        <f t="shared" si="6"/>
        <v>59</v>
      </c>
      <c r="O59" s="291">
        <f t="shared" si="6"/>
        <v>102</v>
      </c>
      <c r="P59" s="291">
        <f t="shared" si="6"/>
        <v>127</v>
      </c>
      <c r="Q59" s="291">
        <f t="shared" si="6"/>
        <v>74</v>
      </c>
      <c r="R59" s="291">
        <f t="shared" si="8"/>
        <v>247</v>
      </c>
      <c r="S59" s="291">
        <f t="shared" si="8"/>
        <v>37</v>
      </c>
      <c r="T59" s="291">
        <f t="shared" si="8"/>
        <v>110</v>
      </c>
      <c r="U59" s="291">
        <f t="shared" si="8"/>
        <v>72</v>
      </c>
      <c r="V59" s="291">
        <f t="shared" si="8"/>
        <v>207</v>
      </c>
      <c r="W59" s="291">
        <f t="shared" si="8"/>
        <v>69</v>
      </c>
      <c r="X59" s="291">
        <f t="shared" si="8"/>
        <v>46</v>
      </c>
      <c r="Y59" s="291">
        <f t="shared" si="8"/>
        <v>91</v>
      </c>
      <c r="Z59" s="291">
        <f t="shared" si="8"/>
        <v>174</v>
      </c>
      <c r="AA59" s="291">
        <f t="shared" si="8"/>
        <v>236</v>
      </c>
      <c r="AB59" s="291">
        <f t="shared" si="8"/>
        <v>140</v>
      </c>
      <c r="AC59" s="291">
        <f t="shared" si="8"/>
        <v>163</v>
      </c>
      <c r="AD59" s="291">
        <f t="shared" si="8"/>
        <v>170</v>
      </c>
      <c r="AE59" s="291">
        <f t="shared" si="8"/>
        <v>121</v>
      </c>
      <c r="AF59" s="291">
        <f t="shared" si="8"/>
        <v>30</v>
      </c>
      <c r="AG59" s="291">
        <f t="shared" si="8"/>
        <v>149</v>
      </c>
      <c r="AH59" s="291">
        <f t="shared" si="8"/>
        <v>178</v>
      </c>
      <c r="AI59" s="291">
        <f t="shared" si="8"/>
        <v>115</v>
      </c>
      <c r="AJ59" s="291">
        <f t="shared" si="8"/>
        <v>67</v>
      </c>
      <c r="AK59" s="291">
        <f t="shared" si="8"/>
        <v>115</v>
      </c>
      <c r="AL59" s="291">
        <f t="shared" si="8"/>
        <v>116</v>
      </c>
      <c r="AM59" s="291">
        <f t="shared" si="8"/>
        <v>211</v>
      </c>
      <c r="AN59" s="291">
        <f t="shared" si="8"/>
        <v>240</v>
      </c>
      <c r="AO59" s="291">
        <f t="shared" si="8"/>
        <v>149</v>
      </c>
      <c r="AP59" s="291">
        <f t="shared" si="8"/>
        <v>128</v>
      </c>
      <c r="AQ59" s="291">
        <f t="shared" si="8"/>
        <v>223</v>
      </c>
      <c r="AR59" s="291">
        <f t="shared" si="8"/>
        <v>172</v>
      </c>
      <c r="AS59" s="291">
        <f t="shared" si="8"/>
        <v>107</v>
      </c>
      <c r="AT59" s="291">
        <f t="shared" si="8"/>
        <v>555</v>
      </c>
      <c r="AU59" s="291">
        <f t="shared" si="8"/>
        <v>166</v>
      </c>
      <c r="AV59" s="291">
        <f t="shared" si="8"/>
        <v>135</v>
      </c>
      <c r="AW59" s="291">
        <f t="shared" si="8"/>
        <v>77</v>
      </c>
      <c r="AX59" s="291">
        <f t="shared" si="8"/>
        <v>498</v>
      </c>
      <c r="AY59" s="291">
        <f t="shared" si="8"/>
        <v>202</v>
      </c>
      <c r="AZ59" s="291">
        <f t="shared" si="8"/>
        <v>552</v>
      </c>
      <c r="BA59" s="291">
        <f t="shared" si="8"/>
        <v>627</v>
      </c>
      <c r="BB59" s="291">
        <f t="shared" si="8"/>
        <v>176</v>
      </c>
      <c r="BC59" s="291">
        <f t="shared" si="8"/>
        <v>82</v>
      </c>
      <c r="BD59" s="291">
        <f t="shared" si="8"/>
        <v>14</v>
      </c>
      <c r="BE59" s="291">
        <f t="shared" si="8"/>
        <v>155</v>
      </c>
      <c r="BF59" s="291">
        <f t="shared" si="8"/>
        <v>119</v>
      </c>
      <c r="BG59" s="291">
        <f t="shared" si="8"/>
        <v>140</v>
      </c>
      <c r="BH59" s="291">
        <f t="shared" si="8"/>
        <v>55</v>
      </c>
      <c r="BI59" s="291">
        <f t="shared" si="8"/>
        <v>84</v>
      </c>
      <c r="BJ59" s="291">
        <f t="shared" si="8"/>
        <v>30</v>
      </c>
      <c r="BK59" s="291">
        <f t="shared" si="8"/>
        <v>49</v>
      </c>
      <c r="BL59" s="291">
        <f t="shared" si="8"/>
        <v>92</v>
      </c>
      <c r="BM59" s="291">
        <f t="shared" si="8"/>
        <v>763</v>
      </c>
      <c r="BN59" s="291">
        <f t="shared" si="8"/>
        <v>167</v>
      </c>
      <c r="BO59" s="291">
        <f t="shared" si="7"/>
        <v>171</v>
      </c>
      <c r="BP59" s="291">
        <f t="shared" si="7"/>
        <v>361</v>
      </c>
      <c r="BQ59" s="291">
        <f t="shared" si="7"/>
        <v>241</v>
      </c>
      <c r="BR59" s="291">
        <f t="shared" si="7"/>
        <v>146</v>
      </c>
      <c r="BS59" s="291">
        <f t="shared" si="7"/>
        <v>185</v>
      </c>
      <c r="BT59" s="291">
        <f t="shared" si="7"/>
        <v>210</v>
      </c>
      <c r="BU59" s="291">
        <f t="shared" si="7"/>
        <v>184</v>
      </c>
      <c r="BV59" s="291">
        <f t="shared" si="7"/>
        <v>266</v>
      </c>
      <c r="BW59" s="291">
        <f t="shared" si="7"/>
        <v>96</v>
      </c>
    </row>
    <row r="60" spans="1:75" x14ac:dyDescent="0.2">
      <c r="A60" s="291" t="s">
        <v>129</v>
      </c>
      <c r="B60" s="291">
        <f t="shared" si="6"/>
        <v>133</v>
      </c>
      <c r="C60" s="291">
        <f t="shared" si="6"/>
        <v>101</v>
      </c>
      <c r="D60" s="291">
        <f t="shared" si="6"/>
        <v>103</v>
      </c>
      <c r="E60" s="291">
        <f t="shared" si="6"/>
        <v>92</v>
      </c>
      <c r="F60" s="291">
        <f t="shared" si="6"/>
        <v>71</v>
      </c>
      <c r="G60" s="291">
        <f t="shared" si="6"/>
        <v>1270</v>
      </c>
      <c r="H60" s="291">
        <f t="shared" si="6"/>
        <v>416</v>
      </c>
      <c r="I60" s="291">
        <f t="shared" si="6"/>
        <v>55</v>
      </c>
      <c r="J60" s="291">
        <f t="shared" si="6"/>
        <v>132</v>
      </c>
      <c r="K60" s="291">
        <f t="shared" si="6"/>
        <v>52</v>
      </c>
      <c r="L60" s="291">
        <f t="shared" si="6"/>
        <v>72</v>
      </c>
      <c r="M60" s="291">
        <f t="shared" si="6"/>
        <v>79</v>
      </c>
      <c r="N60" s="291">
        <f t="shared" si="6"/>
        <v>89</v>
      </c>
      <c r="O60" s="291">
        <f t="shared" si="6"/>
        <v>109</v>
      </c>
      <c r="P60" s="291">
        <f t="shared" si="6"/>
        <v>169</v>
      </c>
      <c r="Q60" s="291">
        <f t="shared" si="6"/>
        <v>75</v>
      </c>
      <c r="R60" s="291">
        <f t="shared" si="8"/>
        <v>279</v>
      </c>
      <c r="S60" s="291">
        <f t="shared" si="8"/>
        <v>42</v>
      </c>
      <c r="T60" s="291">
        <f t="shared" si="8"/>
        <v>49</v>
      </c>
      <c r="U60" s="291">
        <f t="shared" si="8"/>
        <v>68</v>
      </c>
      <c r="V60" s="291">
        <f t="shared" si="8"/>
        <v>254</v>
      </c>
      <c r="W60" s="291">
        <f t="shared" si="8"/>
        <v>95</v>
      </c>
      <c r="X60" s="291">
        <f t="shared" si="8"/>
        <v>62</v>
      </c>
      <c r="Y60" s="291">
        <f t="shared" si="8"/>
        <v>111</v>
      </c>
      <c r="Z60" s="291">
        <f t="shared" si="8"/>
        <v>142</v>
      </c>
      <c r="AA60" s="291">
        <f t="shared" si="8"/>
        <v>435</v>
      </c>
      <c r="AB60" s="291">
        <f t="shared" si="8"/>
        <v>157</v>
      </c>
      <c r="AC60" s="291">
        <f t="shared" si="8"/>
        <v>128</v>
      </c>
      <c r="AD60" s="291">
        <f t="shared" si="8"/>
        <v>191</v>
      </c>
      <c r="AE60" s="291">
        <f t="shared" si="8"/>
        <v>170</v>
      </c>
      <c r="AF60" s="291">
        <f t="shared" si="8"/>
        <v>60</v>
      </c>
      <c r="AG60" s="291">
        <f t="shared" si="8"/>
        <v>141</v>
      </c>
      <c r="AH60" s="291">
        <f t="shared" si="8"/>
        <v>200</v>
      </c>
      <c r="AI60" s="291">
        <f t="shared" si="8"/>
        <v>126</v>
      </c>
      <c r="AJ60" s="291">
        <f t="shared" si="8"/>
        <v>57</v>
      </c>
      <c r="AK60" s="291">
        <f t="shared" si="8"/>
        <v>92</v>
      </c>
      <c r="AL60" s="291">
        <f t="shared" si="8"/>
        <v>165</v>
      </c>
      <c r="AM60" s="291">
        <f t="shared" si="8"/>
        <v>268</v>
      </c>
      <c r="AN60" s="291">
        <f t="shared" si="8"/>
        <v>283</v>
      </c>
      <c r="AO60" s="291">
        <f t="shared" si="8"/>
        <v>139</v>
      </c>
      <c r="AP60" s="291">
        <f t="shared" si="8"/>
        <v>159</v>
      </c>
      <c r="AQ60" s="291">
        <f t="shared" si="8"/>
        <v>235</v>
      </c>
      <c r="AR60" s="291">
        <f t="shared" si="8"/>
        <v>168</v>
      </c>
      <c r="AS60" s="291">
        <f t="shared" si="8"/>
        <v>95</v>
      </c>
      <c r="AT60" s="291">
        <f t="shared" si="8"/>
        <v>610</v>
      </c>
      <c r="AU60" s="291">
        <f t="shared" si="8"/>
        <v>164</v>
      </c>
      <c r="AV60" s="291">
        <f t="shared" si="8"/>
        <v>115</v>
      </c>
      <c r="AW60" s="291">
        <f t="shared" si="8"/>
        <v>92</v>
      </c>
      <c r="AX60" s="291">
        <f t="shared" si="8"/>
        <v>441</v>
      </c>
      <c r="AY60" s="291">
        <f t="shared" si="8"/>
        <v>224</v>
      </c>
      <c r="AZ60" s="291">
        <f t="shared" si="8"/>
        <v>688</v>
      </c>
      <c r="BA60" s="291">
        <f t="shared" si="8"/>
        <v>560</v>
      </c>
      <c r="BB60" s="291">
        <f t="shared" si="8"/>
        <v>188</v>
      </c>
      <c r="BC60" s="291">
        <f t="shared" si="8"/>
        <v>88</v>
      </c>
      <c r="BD60" s="291">
        <f t="shared" si="8"/>
        <v>18</v>
      </c>
      <c r="BE60" s="291">
        <f t="shared" si="8"/>
        <v>139</v>
      </c>
      <c r="BF60" s="291">
        <f t="shared" si="8"/>
        <v>97</v>
      </c>
      <c r="BG60" s="291">
        <f t="shared" si="8"/>
        <v>155</v>
      </c>
      <c r="BH60" s="291">
        <f t="shared" si="8"/>
        <v>35</v>
      </c>
      <c r="BI60" s="291">
        <f t="shared" si="8"/>
        <v>128</v>
      </c>
      <c r="BJ60" s="291">
        <f t="shared" si="8"/>
        <v>51</v>
      </c>
      <c r="BK60" s="291">
        <f t="shared" si="8"/>
        <v>71</v>
      </c>
      <c r="BL60" s="291">
        <f t="shared" si="8"/>
        <v>119</v>
      </c>
      <c r="BM60" s="291">
        <f t="shared" si="8"/>
        <v>512</v>
      </c>
      <c r="BN60" s="291">
        <f t="shared" si="8"/>
        <v>130</v>
      </c>
      <c r="BO60" s="291">
        <f t="shared" si="8"/>
        <v>214</v>
      </c>
      <c r="BP60" s="291">
        <f t="shared" si="8"/>
        <v>385</v>
      </c>
      <c r="BQ60" s="291">
        <f t="shared" si="8"/>
        <v>223</v>
      </c>
      <c r="BR60" s="291">
        <f t="shared" si="8"/>
        <v>172</v>
      </c>
      <c r="BS60" s="291">
        <f t="shared" si="8"/>
        <v>203</v>
      </c>
      <c r="BT60" s="291">
        <f t="shared" si="8"/>
        <v>236</v>
      </c>
      <c r="BU60" s="291">
        <f t="shared" si="8"/>
        <v>96</v>
      </c>
      <c r="BV60" s="291">
        <f t="shared" si="8"/>
        <v>335</v>
      </c>
      <c r="BW60" s="291">
        <f t="shared" si="8"/>
        <v>125</v>
      </c>
    </row>
    <row r="61" spans="1:75" x14ac:dyDescent="0.2">
      <c r="A61" s="291" t="s">
        <v>130</v>
      </c>
      <c r="B61" s="291">
        <f t="shared" si="6"/>
        <v>160</v>
      </c>
      <c r="C61" s="291">
        <f t="shared" si="6"/>
        <v>136</v>
      </c>
      <c r="D61" s="291">
        <f t="shared" si="6"/>
        <v>109</v>
      </c>
      <c r="E61" s="291">
        <f t="shared" si="6"/>
        <v>124</v>
      </c>
      <c r="F61" s="291">
        <f t="shared" si="6"/>
        <v>129</v>
      </c>
      <c r="G61" s="291">
        <f t="shared" si="6"/>
        <v>1504</v>
      </c>
      <c r="H61" s="291">
        <f t="shared" si="6"/>
        <v>498</v>
      </c>
      <c r="I61" s="291">
        <f t="shared" si="6"/>
        <v>77</v>
      </c>
      <c r="J61" s="291">
        <f t="shared" si="6"/>
        <v>140</v>
      </c>
      <c r="K61" s="291">
        <f t="shared" si="6"/>
        <v>63</v>
      </c>
      <c r="L61" s="291">
        <f t="shared" si="6"/>
        <v>78</v>
      </c>
      <c r="M61" s="291">
        <f t="shared" si="6"/>
        <v>106</v>
      </c>
      <c r="N61" s="291">
        <f t="shared" si="6"/>
        <v>85</v>
      </c>
      <c r="O61" s="291">
        <f t="shared" si="6"/>
        <v>120</v>
      </c>
      <c r="P61" s="291">
        <f t="shared" si="6"/>
        <v>204</v>
      </c>
      <c r="Q61" s="291">
        <f t="shared" si="6"/>
        <v>129</v>
      </c>
      <c r="R61" s="291">
        <f t="shared" si="8"/>
        <v>258</v>
      </c>
      <c r="S61" s="291">
        <f t="shared" si="8"/>
        <v>64</v>
      </c>
      <c r="T61" s="291">
        <f t="shared" ref="T61:BW63" si="9">T13+T37</f>
        <v>14</v>
      </c>
      <c r="U61" s="291">
        <f t="shared" si="9"/>
        <v>96</v>
      </c>
      <c r="V61" s="291">
        <f t="shared" si="9"/>
        <v>272</v>
      </c>
      <c r="W61" s="291">
        <f t="shared" si="9"/>
        <v>139</v>
      </c>
      <c r="X61" s="291">
        <f t="shared" si="9"/>
        <v>93</v>
      </c>
      <c r="Y61" s="291">
        <f t="shared" si="9"/>
        <v>83</v>
      </c>
      <c r="Z61" s="291">
        <f t="shared" si="9"/>
        <v>152</v>
      </c>
      <c r="AA61" s="291">
        <f t="shared" si="9"/>
        <v>464</v>
      </c>
      <c r="AB61" s="291">
        <f t="shared" si="9"/>
        <v>202</v>
      </c>
      <c r="AC61" s="291">
        <f t="shared" si="9"/>
        <v>141</v>
      </c>
      <c r="AD61" s="291">
        <f t="shared" si="9"/>
        <v>208</v>
      </c>
      <c r="AE61" s="291">
        <f t="shared" si="9"/>
        <v>277</v>
      </c>
      <c r="AF61" s="291">
        <f t="shared" si="9"/>
        <v>65</v>
      </c>
      <c r="AG61" s="291">
        <f t="shared" si="9"/>
        <v>151</v>
      </c>
      <c r="AH61" s="291">
        <f t="shared" si="9"/>
        <v>142</v>
      </c>
      <c r="AI61" s="291">
        <f t="shared" si="9"/>
        <v>208</v>
      </c>
      <c r="AJ61" s="291">
        <f t="shared" si="9"/>
        <v>69</v>
      </c>
      <c r="AK61" s="291">
        <f t="shared" si="9"/>
        <v>107</v>
      </c>
      <c r="AL61" s="291">
        <f t="shared" si="9"/>
        <v>164</v>
      </c>
      <c r="AM61" s="291">
        <f t="shared" si="9"/>
        <v>302</v>
      </c>
      <c r="AN61" s="291">
        <f t="shared" si="9"/>
        <v>357</v>
      </c>
      <c r="AO61" s="291">
        <f t="shared" si="9"/>
        <v>174</v>
      </c>
      <c r="AP61" s="291">
        <f t="shared" si="9"/>
        <v>161</v>
      </c>
      <c r="AQ61" s="291">
        <f t="shared" si="9"/>
        <v>275</v>
      </c>
      <c r="AR61" s="291">
        <f t="shared" si="9"/>
        <v>204</v>
      </c>
      <c r="AS61" s="291">
        <f t="shared" si="9"/>
        <v>116</v>
      </c>
      <c r="AT61" s="291">
        <f t="shared" si="9"/>
        <v>644</v>
      </c>
      <c r="AU61" s="291">
        <f t="shared" si="9"/>
        <v>190</v>
      </c>
      <c r="AV61" s="291">
        <f t="shared" si="9"/>
        <v>89</v>
      </c>
      <c r="AW61" s="291">
        <f t="shared" si="9"/>
        <v>136</v>
      </c>
      <c r="AX61" s="291">
        <f t="shared" si="9"/>
        <v>427</v>
      </c>
      <c r="AY61" s="291">
        <f t="shared" si="9"/>
        <v>243</v>
      </c>
      <c r="AZ61" s="291">
        <f t="shared" si="9"/>
        <v>778</v>
      </c>
      <c r="BA61" s="291">
        <f t="shared" si="9"/>
        <v>526</v>
      </c>
      <c r="BB61" s="291">
        <f t="shared" si="9"/>
        <v>278</v>
      </c>
      <c r="BC61" s="291">
        <f t="shared" si="9"/>
        <v>118</v>
      </c>
      <c r="BD61" s="291">
        <f t="shared" si="9"/>
        <v>35</v>
      </c>
      <c r="BE61" s="291">
        <f t="shared" si="9"/>
        <v>161</v>
      </c>
      <c r="BF61" s="291">
        <f t="shared" si="9"/>
        <v>145</v>
      </c>
      <c r="BG61" s="291">
        <f t="shared" si="9"/>
        <v>174</v>
      </c>
      <c r="BH61" s="291">
        <f t="shared" si="9"/>
        <v>69</v>
      </c>
      <c r="BI61" s="291">
        <f t="shared" si="9"/>
        <v>170</v>
      </c>
      <c r="BJ61" s="291">
        <f t="shared" si="9"/>
        <v>55</v>
      </c>
      <c r="BK61" s="291">
        <f t="shared" si="9"/>
        <v>80</v>
      </c>
      <c r="BL61" s="291">
        <f t="shared" si="9"/>
        <v>140</v>
      </c>
      <c r="BM61" s="291">
        <f t="shared" si="9"/>
        <v>475</v>
      </c>
      <c r="BN61" s="291">
        <f t="shared" si="9"/>
        <v>164</v>
      </c>
      <c r="BO61" s="291">
        <f t="shared" si="9"/>
        <v>277</v>
      </c>
      <c r="BP61" s="291">
        <f t="shared" si="9"/>
        <v>472</v>
      </c>
      <c r="BQ61" s="291">
        <f t="shared" si="9"/>
        <v>209</v>
      </c>
      <c r="BR61" s="291">
        <f t="shared" si="9"/>
        <v>211</v>
      </c>
      <c r="BS61" s="291">
        <f t="shared" si="9"/>
        <v>223</v>
      </c>
      <c r="BT61" s="291">
        <f t="shared" si="9"/>
        <v>308</v>
      </c>
      <c r="BU61" s="291">
        <f t="shared" si="9"/>
        <v>137</v>
      </c>
      <c r="BV61" s="291">
        <f t="shared" si="9"/>
        <v>267</v>
      </c>
      <c r="BW61" s="291">
        <f t="shared" si="9"/>
        <v>148</v>
      </c>
    </row>
    <row r="62" spans="1:75" x14ac:dyDescent="0.2">
      <c r="A62" s="291" t="s">
        <v>131</v>
      </c>
      <c r="B62" s="291">
        <f t="shared" si="6"/>
        <v>142</v>
      </c>
      <c r="C62" s="291">
        <f t="shared" si="6"/>
        <v>128</v>
      </c>
      <c r="D62" s="291">
        <f t="shared" si="6"/>
        <v>114</v>
      </c>
      <c r="E62" s="291">
        <f t="shared" si="6"/>
        <v>115</v>
      </c>
      <c r="F62" s="291">
        <f t="shared" si="6"/>
        <v>177</v>
      </c>
      <c r="G62" s="291">
        <f t="shared" si="6"/>
        <v>1292</v>
      </c>
      <c r="H62" s="291">
        <f t="shared" si="6"/>
        <v>470</v>
      </c>
      <c r="I62" s="291">
        <f t="shared" si="6"/>
        <v>92</v>
      </c>
      <c r="J62" s="291">
        <f t="shared" si="6"/>
        <v>128</v>
      </c>
      <c r="K62" s="291">
        <f t="shared" si="6"/>
        <v>73</v>
      </c>
      <c r="L62" s="291">
        <f t="shared" si="6"/>
        <v>76</v>
      </c>
      <c r="M62" s="291">
        <f t="shared" si="6"/>
        <v>104</v>
      </c>
      <c r="N62" s="291">
        <f t="shared" si="6"/>
        <v>66</v>
      </c>
      <c r="O62" s="291">
        <f t="shared" si="6"/>
        <v>107</v>
      </c>
      <c r="P62" s="291">
        <f t="shared" si="6"/>
        <v>243</v>
      </c>
      <c r="Q62" s="291">
        <f t="shared" si="6"/>
        <v>115</v>
      </c>
      <c r="R62" s="291">
        <f t="shared" ref="R62:BW66" si="10">R14+R38</f>
        <v>247</v>
      </c>
      <c r="S62" s="291">
        <f t="shared" si="10"/>
        <v>75</v>
      </c>
      <c r="T62" s="291">
        <f t="shared" si="10"/>
        <v>13</v>
      </c>
      <c r="U62" s="291">
        <f t="shared" si="10"/>
        <v>115</v>
      </c>
      <c r="V62" s="291">
        <f t="shared" si="10"/>
        <v>226</v>
      </c>
      <c r="W62" s="291">
        <f t="shared" si="10"/>
        <v>130</v>
      </c>
      <c r="X62" s="291">
        <f t="shared" si="10"/>
        <v>96</v>
      </c>
      <c r="Y62" s="291">
        <f t="shared" si="10"/>
        <v>63</v>
      </c>
      <c r="Z62" s="291">
        <f t="shared" si="10"/>
        <v>116</v>
      </c>
      <c r="AA62" s="291">
        <f t="shared" si="10"/>
        <v>281</v>
      </c>
      <c r="AB62" s="291">
        <f t="shared" si="10"/>
        <v>183</v>
      </c>
      <c r="AC62" s="291">
        <f t="shared" si="10"/>
        <v>138</v>
      </c>
      <c r="AD62" s="291">
        <f t="shared" si="10"/>
        <v>188</v>
      </c>
      <c r="AE62" s="291">
        <f t="shared" si="10"/>
        <v>259</v>
      </c>
      <c r="AF62" s="291">
        <f t="shared" si="10"/>
        <v>102</v>
      </c>
      <c r="AG62" s="291">
        <f t="shared" si="10"/>
        <v>141</v>
      </c>
      <c r="AH62" s="291">
        <f t="shared" si="10"/>
        <v>51</v>
      </c>
      <c r="AI62" s="291">
        <f t="shared" si="10"/>
        <v>249</v>
      </c>
      <c r="AJ62" s="291">
        <f t="shared" si="10"/>
        <v>69</v>
      </c>
      <c r="AK62" s="291">
        <f t="shared" si="10"/>
        <v>101</v>
      </c>
      <c r="AL62" s="291">
        <f t="shared" si="10"/>
        <v>188</v>
      </c>
      <c r="AM62" s="291">
        <f t="shared" si="10"/>
        <v>316</v>
      </c>
      <c r="AN62" s="291">
        <f t="shared" si="10"/>
        <v>270</v>
      </c>
      <c r="AO62" s="291">
        <f t="shared" si="10"/>
        <v>169</v>
      </c>
      <c r="AP62" s="291">
        <f t="shared" si="10"/>
        <v>196</v>
      </c>
      <c r="AQ62" s="291">
        <f t="shared" si="10"/>
        <v>245</v>
      </c>
      <c r="AR62" s="291">
        <f t="shared" si="10"/>
        <v>211</v>
      </c>
      <c r="AS62" s="291">
        <f t="shared" si="10"/>
        <v>180</v>
      </c>
      <c r="AT62" s="291">
        <f t="shared" si="10"/>
        <v>736</v>
      </c>
      <c r="AU62" s="291">
        <f t="shared" si="10"/>
        <v>192</v>
      </c>
      <c r="AV62" s="291">
        <f t="shared" si="10"/>
        <v>100</v>
      </c>
      <c r="AW62" s="291">
        <f t="shared" si="10"/>
        <v>121</v>
      </c>
      <c r="AX62" s="291">
        <f t="shared" si="10"/>
        <v>395</v>
      </c>
      <c r="AY62" s="291">
        <f t="shared" si="10"/>
        <v>225</v>
      </c>
      <c r="AZ62" s="291">
        <f t="shared" si="10"/>
        <v>759</v>
      </c>
      <c r="BA62" s="291">
        <f t="shared" si="10"/>
        <v>531</v>
      </c>
      <c r="BB62" s="291">
        <f t="shared" si="10"/>
        <v>205</v>
      </c>
      <c r="BC62" s="291">
        <f t="shared" si="10"/>
        <v>139</v>
      </c>
      <c r="BD62" s="291">
        <f t="shared" si="10"/>
        <v>31</v>
      </c>
      <c r="BE62" s="291">
        <f t="shared" si="10"/>
        <v>197</v>
      </c>
      <c r="BF62" s="291">
        <f t="shared" si="10"/>
        <v>145</v>
      </c>
      <c r="BG62" s="291">
        <f t="shared" si="10"/>
        <v>137</v>
      </c>
      <c r="BH62" s="291">
        <f t="shared" si="10"/>
        <v>53</v>
      </c>
      <c r="BI62" s="291">
        <f t="shared" si="10"/>
        <v>172</v>
      </c>
      <c r="BJ62" s="291">
        <f t="shared" si="10"/>
        <v>40</v>
      </c>
      <c r="BK62" s="291">
        <f t="shared" si="10"/>
        <v>44</v>
      </c>
      <c r="BL62" s="291">
        <f t="shared" si="10"/>
        <v>184</v>
      </c>
      <c r="BM62" s="291">
        <f t="shared" si="10"/>
        <v>422</v>
      </c>
      <c r="BN62" s="291">
        <f t="shared" si="10"/>
        <v>171</v>
      </c>
      <c r="BO62" s="291">
        <f t="shared" si="9"/>
        <v>277</v>
      </c>
      <c r="BP62" s="291">
        <f t="shared" si="9"/>
        <v>335</v>
      </c>
      <c r="BQ62" s="291">
        <f t="shared" si="9"/>
        <v>213</v>
      </c>
      <c r="BR62" s="291">
        <f t="shared" si="9"/>
        <v>201</v>
      </c>
      <c r="BS62" s="291">
        <f t="shared" si="9"/>
        <v>205</v>
      </c>
      <c r="BT62" s="291">
        <f t="shared" si="9"/>
        <v>310</v>
      </c>
      <c r="BU62" s="291">
        <f t="shared" si="9"/>
        <v>120</v>
      </c>
      <c r="BV62" s="291">
        <f t="shared" si="9"/>
        <v>199</v>
      </c>
      <c r="BW62" s="291">
        <f t="shared" si="9"/>
        <v>111</v>
      </c>
    </row>
    <row r="63" spans="1:75" x14ac:dyDescent="0.2">
      <c r="A63" s="291" t="s">
        <v>132</v>
      </c>
      <c r="B63" s="291">
        <f t="shared" si="6"/>
        <v>97</v>
      </c>
      <c r="C63" s="291">
        <f t="shared" si="6"/>
        <v>123</v>
      </c>
      <c r="D63" s="291">
        <f t="shared" si="6"/>
        <v>95</v>
      </c>
      <c r="E63" s="291">
        <f t="shared" si="6"/>
        <v>121</v>
      </c>
      <c r="F63" s="291">
        <f t="shared" si="6"/>
        <v>192</v>
      </c>
      <c r="G63" s="291">
        <f t="shared" si="6"/>
        <v>1187</v>
      </c>
      <c r="H63" s="291">
        <f t="shared" si="6"/>
        <v>422</v>
      </c>
      <c r="I63" s="291">
        <f t="shared" si="6"/>
        <v>63</v>
      </c>
      <c r="J63" s="291">
        <f t="shared" si="6"/>
        <v>164</v>
      </c>
      <c r="K63" s="291">
        <f t="shared" si="6"/>
        <v>71</v>
      </c>
      <c r="L63" s="291">
        <f t="shared" si="6"/>
        <v>67</v>
      </c>
      <c r="M63" s="291">
        <f t="shared" si="6"/>
        <v>78</v>
      </c>
      <c r="N63" s="291">
        <f t="shared" si="6"/>
        <v>91</v>
      </c>
      <c r="O63" s="291">
        <f t="shared" si="6"/>
        <v>95</v>
      </c>
      <c r="P63" s="291">
        <f t="shared" si="6"/>
        <v>188</v>
      </c>
      <c r="Q63" s="291">
        <f t="shared" si="6"/>
        <v>106</v>
      </c>
      <c r="R63" s="291">
        <f t="shared" si="10"/>
        <v>177</v>
      </c>
      <c r="S63" s="291">
        <f t="shared" si="10"/>
        <v>82</v>
      </c>
      <c r="T63" s="291">
        <f t="shared" si="10"/>
        <v>12</v>
      </c>
      <c r="U63" s="291">
        <f t="shared" si="10"/>
        <v>85</v>
      </c>
      <c r="V63" s="291">
        <f t="shared" si="10"/>
        <v>182</v>
      </c>
      <c r="W63" s="291">
        <f t="shared" si="10"/>
        <v>103</v>
      </c>
      <c r="X63" s="291">
        <f t="shared" si="10"/>
        <v>68</v>
      </c>
      <c r="Y63" s="291">
        <f t="shared" si="10"/>
        <v>93</v>
      </c>
      <c r="Z63" s="291">
        <f t="shared" si="10"/>
        <v>92</v>
      </c>
      <c r="AA63" s="291">
        <f t="shared" si="10"/>
        <v>177</v>
      </c>
      <c r="AB63" s="291">
        <f t="shared" si="10"/>
        <v>187</v>
      </c>
      <c r="AC63" s="291">
        <f t="shared" si="10"/>
        <v>135</v>
      </c>
      <c r="AD63" s="291">
        <f t="shared" si="10"/>
        <v>147</v>
      </c>
      <c r="AE63" s="291">
        <f t="shared" si="10"/>
        <v>170</v>
      </c>
      <c r="AF63" s="291">
        <f t="shared" si="10"/>
        <v>101</v>
      </c>
      <c r="AG63" s="291">
        <f t="shared" si="10"/>
        <v>130</v>
      </c>
      <c r="AH63" s="291">
        <f t="shared" si="10"/>
        <v>51</v>
      </c>
      <c r="AI63" s="291">
        <f t="shared" si="10"/>
        <v>207</v>
      </c>
      <c r="AJ63" s="291">
        <f t="shared" si="10"/>
        <v>62</v>
      </c>
      <c r="AK63" s="291">
        <f t="shared" si="10"/>
        <v>118</v>
      </c>
      <c r="AL63" s="291">
        <f t="shared" si="10"/>
        <v>166</v>
      </c>
      <c r="AM63" s="291">
        <f t="shared" si="10"/>
        <v>323</v>
      </c>
      <c r="AN63" s="291">
        <f t="shared" si="10"/>
        <v>288</v>
      </c>
      <c r="AO63" s="291">
        <f t="shared" si="10"/>
        <v>181</v>
      </c>
      <c r="AP63" s="291">
        <f t="shared" si="10"/>
        <v>143</v>
      </c>
      <c r="AQ63" s="291">
        <f t="shared" si="10"/>
        <v>228</v>
      </c>
      <c r="AR63" s="291">
        <f t="shared" si="10"/>
        <v>216</v>
      </c>
      <c r="AS63" s="291">
        <f t="shared" si="10"/>
        <v>147</v>
      </c>
      <c r="AT63" s="291">
        <f t="shared" si="10"/>
        <v>611</v>
      </c>
      <c r="AU63" s="291">
        <f t="shared" si="10"/>
        <v>195</v>
      </c>
      <c r="AV63" s="291">
        <f t="shared" si="10"/>
        <v>77</v>
      </c>
      <c r="AW63" s="291">
        <f t="shared" si="10"/>
        <v>131</v>
      </c>
      <c r="AX63" s="291">
        <f t="shared" si="10"/>
        <v>354</v>
      </c>
      <c r="AY63" s="291">
        <f t="shared" si="10"/>
        <v>213</v>
      </c>
      <c r="AZ63" s="291">
        <f t="shared" si="10"/>
        <v>800</v>
      </c>
      <c r="BA63" s="291">
        <f t="shared" si="10"/>
        <v>425</v>
      </c>
      <c r="BB63" s="291">
        <f t="shared" si="10"/>
        <v>160</v>
      </c>
      <c r="BC63" s="291">
        <f t="shared" si="10"/>
        <v>112</v>
      </c>
      <c r="BD63" s="291">
        <f t="shared" si="10"/>
        <v>18</v>
      </c>
      <c r="BE63" s="291">
        <f t="shared" si="10"/>
        <v>137</v>
      </c>
      <c r="BF63" s="291">
        <f t="shared" si="10"/>
        <v>110</v>
      </c>
      <c r="BG63" s="291">
        <f t="shared" si="10"/>
        <v>135</v>
      </c>
      <c r="BH63" s="291">
        <f t="shared" si="10"/>
        <v>50</v>
      </c>
      <c r="BI63" s="291">
        <f t="shared" si="10"/>
        <v>139</v>
      </c>
      <c r="BJ63" s="291">
        <f t="shared" si="10"/>
        <v>31</v>
      </c>
      <c r="BK63" s="291">
        <f t="shared" si="10"/>
        <v>26</v>
      </c>
      <c r="BL63" s="291">
        <f t="shared" si="10"/>
        <v>154</v>
      </c>
      <c r="BM63" s="291">
        <f t="shared" si="10"/>
        <v>361</v>
      </c>
      <c r="BN63" s="291">
        <f t="shared" si="10"/>
        <v>140</v>
      </c>
      <c r="BO63" s="291">
        <f t="shared" si="9"/>
        <v>234</v>
      </c>
      <c r="BP63" s="291">
        <f t="shared" si="9"/>
        <v>253</v>
      </c>
      <c r="BQ63" s="291">
        <f t="shared" si="9"/>
        <v>155</v>
      </c>
      <c r="BR63" s="291">
        <f t="shared" si="9"/>
        <v>173</v>
      </c>
      <c r="BS63" s="291">
        <f t="shared" si="9"/>
        <v>149</v>
      </c>
      <c r="BT63" s="291">
        <f t="shared" si="9"/>
        <v>237</v>
      </c>
      <c r="BU63" s="291">
        <f t="shared" si="9"/>
        <v>137</v>
      </c>
      <c r="BV63" s="291">
        <f t="shared" si="9"/>
        <v>146</v>
      </c>
      <c r="BW63" s="291">
        <f t="shared" si="9"/>
        <v>75</v>
      </c>
    </row>
    <row r="64" spans="1:75" x14ac:dyDescent="0.2">
      <c r="A64" s="291" t="s">
        <v>133</v>
      </c>
      <c r="B64" s="291">
        <f t="shared" si="6"/>
        <v>69</v>
      </c>
      <c r="C64" s="291">
        <f t="shared" si="6"/>
        <v>95</v>
      </c>
      <c r="D64" s="291">
        <f t="shared" si="6"/>
        <v>74</v>
      </c>
      <c r="E64" s="291">
        <f t="shared" si="6"/>
        <v>90</v>
      </c>
      <c r="F64" s="291">
        <f t="shared" si="6"/>
        <v>135</v>
      </c>
      <c r="G64" s="291">
        <f t="shared" si="6"/>
        <v>1021</v>
      </c>
      <c r="H64" s="291">
        <f t="shared" si="6"/>
        <v>299</v>
      </c>
      <c r="I64" s="291">
        <f t="shared" si="6"/>
        <v>75</v>
      </c>
      <c r="J64" s="291">
        <f t="shared" si="6"/>
        <v>116</v>
      </c>
      <c r="K64" s="291">
        <f t="shared" si="6"/>
        <v>59</v>
      </c>
      <c r="L64" s="291">
        <f t="shared" si="6"/>
        <v>63</v>
      </c>
      <c r="M64" s="291">
        <f t="shared" si="6"/>
        <v>76</v>
      </c>
      <c r="N64" s="291">
        <f t="shared" si="6"/>
        <v>60</v>
      </c>
      <c r="O64" s="291">
        <f t="shared" si="6"/>
        <v>65</v>
      </c>
      <c r="P64" s="291">
        <f t="shared" si="6"/>
        <v>134</v>
      </c>
      <c r="Q64" s="291">
        <f t="shared" si="6"/>
        <v>92</v>
      </c>
      <c r="R64" s="291">
        <f t="shared" si="10"/>
        <v>130</v>
      </c>
      <c r="S64" s="291">
        <f t="shared" si="10"/>
        <v>65</v>
      </c>
      <c r="T64" s="291">
        <f t="shared" si="10"/>
        <v>5</v>
      </c>
      <c r="U64" s="291">
        <f t="shared" si="10"/>
        <v>52</v>
      </c>
      <c r="V64" s="291">
        <f t="shared" si="10"/>
        <v>121</v>
      </c>
      <c r="W64" s="291">
        <f t="shared" si="10"/>
        <v>86</v>
      </c>
      <c r="X64" s="291">
        <f t="shared" si="10"/>
        <v>63</v>
      </c>
      <c r="Y64" s="291">
        <f t="shared" si="10"/>
        <v>102</v>
      </c>
      <c r="Z64" s="291">
        <f t="shared" si="10"/>
        <v>83</v>
      </c>
      <c r="AA64" s="291">
        <f t="shared" si="10"/>
        <v>108</v>
      </c>
      <c r="AB64" s="291">
        <f t="shared" si="10"/>
        <v>157</v>
      </c>
      <c r="AC64" s="291">
        <f t="shared" si="10"/>
        <v>111</v>
      </c>
      <c r="AD64" s="291">
        <f t="shared" si="10"/>
        <v>110</v>
      </c>
      <c r="AE64" s="291">
        <f t="shared" si="10"/>
        <v>124</v>
      </c>
      <c r="AF64" s="291">
        <f t="shared" si="10"/>
        <v>73</v>
      </c>
      <c r="AG64" s="291">
        <f t="shared" si="10"/>
        <v>90</v>
      </c>
      <c r="AH64" s="291">
        <f t="shared" si="10"/>
        <v>32</v>
      </c>
      <c r="AI64" s="291">
        <f t="shared" si="10"/>
        <v>156</v>
      </c>
      <c r="AJ64" s="291">
        <f t="shared" si="10"/>
        <v>49</v>
      </c>
      <c r="AK64" s="291">
        <f t="shared" si="10"/>
        <v>107</v>
      </c>
      <c r="AL64" s="291">
        <f t="shared" si="10"/>
        <v>148</v>
      </c>
      <c r="AM64" s="291">
        <f t="shared" si="10"/>
        <v>266</v>
      </c>
      <c r="AN64" s="291">
        <f t="shared" si="10"/>
        <v>246</v>
      </c>
      <c r="AO64" s="291">
        <f t="shared" si="10"/>
        <v>150</v>
      </c>
      <c r="AP64" s="291">
        <f t="shared" si="10"/>
        <v>112</v>
      </c>
      <c r="AQ64" s="291">
        <f t="shared" si="10"/>
        <v>203</v>
      </c>
      <c r="AR64" s="291">
        <f t="shared" si="10"/>
        <v>166</v>
      </c>
      <c r="AS64" s="291">
        <f t="shared" si="10"/>
        <v>105</v>
      </c>
      <c r="AT64" s="291">
        <f t="shared" si="10"/>
        <v>482</v>
      </c>
      <c r="AU64" s="291">
        <f t="shared" si="10"/>
        <v>167</v>
      </c>
      <c r="AV64" s="291">
        <f t="shared" si="10"/>
        <v>56</v>
      </c>
      <c r="AW64" s="291">
        <f t="shared" si="10"/>
        <v>101</v>
      </c>
      <c r="AX64" s="291">
        <f t="shared" si="10"/>
        <v>308</v>
      </c>
      <c r="AY64" s="291">
        <f t="shared" si="10"/>
        <v>144</v>
      </c>
      <c r="AZ64" s="291">
        <f t="shared" si="10"/>
        <v>576</v>
      </c>
      <c r="BA64" s="291">
        <f t="shared" si="10"/>
        <v>319</v>
      </c>
      <c r="BB64" s="291">
        <f t="shared" si="10"/>
        <v>116</v>
      </c>
      <c r="BC64" s="291">
        <f t="shared" si="10"/>
        <v>104</v>
      </c>
      <c r="BD64" s="291">
        <f t="shared" si="10"/>
        <v>19</v>
      </c>
      <c r="BE64" s="291">
        <f t="shared" si="10"/>
        <v>125</v>
      </c>
      <c r="BF64" s="291">
        <f t="shared" si="10"/>
        <v>85</v>
      </c>
      <c r="BG64" s="291">
        <f t="shared" si="10"/>
        <v>120</v>
      </c>
      <c r="BH64" s="291">
        <f t="shared" si="10"/>
        <v>37</v>
      </c>
      <c r="BI64" s="291">
        <f t="shared" si="10"/>
        <v>106</v>
      </c>
      <c r="BJ64" s="291">
        <f t="shared" si="10"/>
        <v>26</v>
      </c>
      <c r="BK64" s="291">
        <f t="shared" si="10"/>
        <v>16</v>
      </c>
      <c r="BL64" s="291">
        <f t="shared" si="10"/>
        <v>126</v>
      </c>
      <c r="BM64" s="291">
        <f t="shared" si="10"/>
        <v>263</v>
      </c>
      <c r="BN64" s="291">
        <f t="shared" si="10"/>
        <v>103</v>
      </c>
      <c r="BO64" s="291">
        <f t="shared" si="10"/>
        <v>172</v>
      </c>
      <c r="BP64" s="291">
        <f t="shared" si="10"/>
        <v>197</v>
      </c>
      <c r="BQ64" s="291">
        <f t="shared" si="10"/>
        <v>131</v>
      </c>
      <c r="BR64" s="291">
        <f t="shared" si="10"/>
        <v>114</v>
      </c>
      <c r="BS64" s="291">
        <f t="shared" si="10"/>
        <v>108</v>
      </c>
      <c r="BT64" s="291">
        <f t="shared" si="10"/>
        <v>200</v>
      </c>
      <c r="BU64" s="291">
        <f t="shared" si="10"/>
        <v>93</v>
      </c>
      <c r="BV64" s="291">
        <f t="shared" si="10"/>
        <v>106</v>
      </c>
      <c r="BW64" s="291">
        <f t="shared" si="10"/>
        <v>69</v>
      </c>
    </row>
    <row r="65" spans="1:75" x14ac:dyDescent="0.2">
      <c r="A65" s="291" t="s">
        <v>134</v>
      </c>
      <c r="B65" s="291">
        <f t="shared" si="6"/>
        <v>73</v>
      </c>
      <c r="C65" s="291">
        <f t="shared" si="6"/>
        <v>106</v>
      </c>
      <c r="D65" s="291">
        <f t="shared" si="6"/>
        <v>88</v>
      </c>
      <c r="E65" s="291">
        <f t="shared" si="6"/>
        <v>99</v>
      </c>
      <c r="F65" s="291">
        <f t="shared" si="6"/>
        <v>136</v>
      </c>
      <c r="G65" s="291">
        <f t="shared" si="6"/>
        <v>1063</v>
      </c>
      <c r="H65" s="291">
        <f t="shared" si="6"/>
        <v>219</v>
      </c>
      <c r="I65" s="291">
        <f t="shared" si="6"/>
        <v>58</v>
      </c>
      <c r="J65" s="291">
        <f t="shared" si="6"/>
        <v>93</v>
      </c>
      <c r="K65" s="291">
        <f t="shared" si="6"/>
        <v>65</v>
      </c>
      <c r="L65" s="291">
        <f t="shared" si="6"/>
        <v>60</v>
      </c>
      <c r="M65" s="291">
        <f t="shared" si="6"/>
        <v>103</v>
      </c>
      <c r="N65" s="291">
        <f t="shared" si="6"/>
        <v>72</v>
      </c>
      <c r="O65" s="291">
        <f t="shared" si="6"/>
        <v>78</v>
      </c>
      <c r="P65" s="291">
        <f t="shared" si="6"/>
        <v>160</v>
      </c>
      <c r="Q65" s="291">
        <f t="shared" si="6"/>
        <v>87</v>
      </c>
      <c r="R65" s="291">
        <f t="shared" si="10"/>
        <v>138</v>
      </c>
      <c r="S65" s="291">
        <f t="shared" si="10"/>
        <v>78</v>
      </c>
      <c r="T65" s="291">
        <f t="shared" si="10"/>
        <v>0</v>
      </c>
      <c r="U65" s="291">
        <f t="shared" si="10"/>
        <v>89</v>
      </c>
      <c r="V65" s="291">
        <f t="shared" si="10"/>
        <v>110</v>
      </c>
      <c r="W65" s="291">
        <f t="shared" si="10"/>
        <v>115</v>
      </c>
      <c r="X65" s="291">
        <f t="shared" si="10"/>
        <v>69</v>
      </c>
      <c r="Y65" s="291">
        <f t="shared" si="10"/>
        <v>71</v>
      </c>
      <c r="Z65" s="291">
        <f t="shared" si="10"/>
        <v>76</v>
      </c>
      <c r="AA65" s="291">
        <f t="shared" si="10"/>
        <v>100</v>
      </c>
      <c r="AB65" s="291">
        <f t="shared" si="10"/>
        <v>132</v>
      </c>
      <c r="AC65" s="291">
        <f t="shared" si="10"/>
        <v>120</v>
      </c>
      <c r="AD65" s="291">
        <f t="shared" si="10"/>
        <v>117</v>
      </c>
      <c r="AE65" s="291">
        <f t="shared" si="10"/>
        <v>124</v>
      </c>
      <c r="AF65" s="291">
        <f t="shared" si="10"/>
        <v>65</v>
      </c>
      <c r="AG65" s="291">
        <f t="shared" si="10"/>
        <v>91</v>
      </c>
      <c r="AH65" s="291">
        <f t="shared" si="10"/>
        <v>33</v>
      </c>
      <c r="AI65" s="291">
        <f t="shared" si="10"/>
        <v>246</v>
      </c>
      <c r="AJ65" s="291">
        <f t="shared" si="10"/>
        <v>59</v>
      </c>
      <c r="AK65" s="291">
        <f t="shared" si="10"/>
        <v>74</v>
      </c>
      <c r="AL65" s="291">
        <f t="shared" si="10"/>
        <v>146</v>
      </c>
      <c r="AM65" s="291">
        <f t="shared" si="10"/>
        <v>261</v>
      </c>
      <c r="AN65" s="291">
        <f t="shared" si="10"/>
        <v>243</v>
      </c>
      <c r="AO65" s="291">
        <f t="shared" si="10"/>
        <v>140</v>
      </c>
      <c r="AP65" s="291">
        <f t="shared" si="10"/>
        <v>128</v>
      </c>
      <c r="AQ65" s="291">
        <f t="shared" si="10"/>
        <v>152</v>
      </c>
      <c r="AR65" s="291">
        <f t="shared" si="10"/>
        <v>138</v>
      </c>
      <c r="AS65" s="291">
        <f t="shared" si="10"/>
        <v>90</v>
      </c>
      <c r="AT65" s="291">
        <f t="shared" si="10"/>
        <v>420</v>
      </c>
      <c r="AU65" s="291">
        <f t="shared" si="10"/>
        <v>147</v>
      </c>
      <c r="AV65" s="291">
        <f t="shared" si="10"/>
        <v>74</v>
      </c>
      <c r="AW65" s="291">
        <f t="shared" si="10"/>
        <v>111</v>
      </c>
      <c r="AX65" s="291">
        <f t="shared" si="10"/>
        <v>242</v>
      </c>
      <c r="AY65" s="291">
        <f t="shared" si="10"/>
        <v>129</v>
      </c>
      <c r="AZ65" s="291">
        <f t="shared" si="10"/>
        <v>521</v>
      </c>
      <c r="BA65" s="291">
        <f t="shared" si="10"/>
        <v>269</v>
      </c>
      <c r="BB65" s="291">
        <f t="shared" si="10"/>
        <v>95</v>
      </c>
      <c r="BC65" s="291">
        <f t="shared" si="10"/>
        <v>101</v>
      </c>
      <c r="BD65" s="291">
        <f t="shared" si="10"/>
        <v>17</v>
      </c>
      <c r="BE65" s="291">
        <f t="shared" si="10"/>
        <v>159</v>
      </c>
      <c r="BF65" s="291">
        <f t="shared" si="10"/>
        <v>80</v>
      </c>
      <c r="BG65" s="291">
        <f t="shared" si="10"/>
        <v>120</v>
      </c>
      <c r="BH65" s="291">
        <f t="shared" si="10"/>
        <v>46</v>
      </c>
      <c r="BI65" s="291">
        <f t="shared" si="10"/>
        <v>121</v>
      </c>
      <c r="BJ65" s="291">
        <f t="shared" si="10"/>
        <v>31</v>
      </c>
      <c r="BK65" s="291">
        <f t="shared" si="10"/>
        <v>22</v>
      </c>
      <c r="BL65" s="291">
        <f t="shared" si="10"/>
        <v>141</v>
      </c>
      <c r="BM65" s="291">
        <f t="shared" si="10"/>
        <v>212</v>
      </c>
      <c r="BN65" s="291">
        <f t="shared" si="10"/>
        <v>101</v>
      </c>
      <c r="BO65" s="291">
        <f t="shared" si="10"/>
        <v>149</v>
      </c>
      <c r="BP65" s="291">
        <f t="shared" si="10"/>
        <v>152</v>
      </c>
      <c r="BQ65" s="291">
        <f t="shared" si="10"/>
        <v>114</v>
      </c>
      <c r="BR65" s="291">
        <f t="shared" si="10"/>
        <v>101</v>
      </c>
      <c r="BS65" s="291">
        <f t="shared" si="10"/>
        <v>102</v>
      </c>
      <c r="BT65" s="291">
        <f t="shared" si="10"/>
        <v>149</v>
      </c>
      <c r="BU65" s="291">
        <f t="shared" si="10"/>
        <v>86</v>
      </c>
      <c r="BV65" s="291">
        <f t="shared" si="10"/>
        <v>95</v>
      </c>
      <c r="BW65" s="291">
        <f t="shared" si="10"/>
        <v>65</v>
      </c>
    </row>
    <row r="66" spans="1:75" x14ac:dyDescent="0.2">
      <c r="A66" s="291" t="s">
        <v>135</v>
      </c>
      <c r="B66" s="291">
        <f t="shared" si="6"/>
        <v>121</v>
      </c>
      <c r="C66" s="291">
        <f t="shared" si="6"/>
        <v>112</v>
      </c>
      <c r="D66" s="291">
        <f t="shared" si="6"/>
        <v>107</v>
      </c>
      <c r="E66" s="291">
        <f t="shared" si="6"/>
        <v>104</v>
      </c>
      <c r="F66" s="291">
        <f t="shared" si="6"/>
        <v>130</v>
      </c>
      <c r="G66" s="291">
        <f t="shared" si="6"/>
        <v>1066</v>
      </c>
      <c r="H66" s="291">
        <f t="shared" si="6"/>
        <v>237</v>
      </c>
      <c r="I66" s="291">
        <f t="shared" si="6"/>
        <v>46</v>
      </c>
      <c r="J66" s="291">
        <f t="shared" si="6"/>
        <v>87</v>
      </c>
      <c r="K66" s="291">
        <f t="shared" si="6"/>
        <v>78</v>
      </c>
      <c r="L66" s="291">
        <f t="shared" si="6"/>
        <v>69</v>
      </c>
      <c r="M66" s="291">
        <f t="shared" si="6"/>
        <v>117</v>
      </c>
      <c r="N66" s="291">
        <f t="shared" si="6"/>
        <v>117</v>
      </c>
      <c r="O66" s="291">
        <f t="shared" si="6"/>
        <v>84</v>
      </c>
      <c r="P66" s="291">
        <f t="shared" si="6"/>
        <v>145</v>
      </c>
      <c r="Q66" s="291">
        <f t="shared" si="6"/>
        <v>106</v>
      </c>
      <c r="R66" s="291">
        <f t="shared" si="10"/>
        <v>178</v>
      </c>
      <c r="S66" s="291">
        <f t="shared" si="10"/>
        <v>127</v>
      </c>
      <c r="T66" s="291">
        <f t="shared" si="10"/>
        <v>0</v>
      </c>
      <c r="U66" s="291">
        <f t="shared" si="10"/>
        <v>127</v>
      </c>
      <c r="V66" s="291">
        <f t="shared" si="10"/>
        <v>117</v>
      </c>
      <c r="W66" s="291">
        <f t="shared" si="10"/>
        <v>97</v>
      </c>
      <c r="X66" s="291">
        <f t="shared" si="10"/>
        <v>69</v>
      </c>
      <c r="Y66" s="291">
        <f t="shared" si="10"/>
        <v>65</v>
      </c>
      <c r="Z66" s="291">
        <f t="shared" si="10"/>
        <v>69</v>
      </c>
      <c r="AA66" s="291">
        <f t="shared" si="10"/>
        <v>112</v>
      </c>
      <c r="AB66" s="291">
        <f t="shared" si="10"/>
        <v>174</v>
      </c>
      <c r="AC66" s="291">
        <f t="shared" si="10"/>
        <v>103</v>
      </c>
      <c r="AD66" s="291">
        <f t="shared" si="10"/>
        <v>180</v>
      </c>
      <c r="AE66" s="291">
        <f t="shared" si="10"/>
        <v>112</v>
      </c>
      <c r="AF66" s="291">
        <f t="shared" si="10"/>
        <v>68</v>
      </c>
      <c r="AG66" s="291">
        <f t="shared" si="10"/>
        <v>94</v>
      </c>
      <c r="AH66" s="291">
        <f t="shared" si="10"/>
        <v>20</v>
      </c>
      <c r="AI66" s="291">
        <f t="shared" si="10"/>
        <v>296</v>
      </c>
      <c r="AJ66" s="291">
        <f t="shared" si="10"/>
        <v>76</v>
      </c>
      <c r="AK66" s="291">
        <f t="shared" si="10"/>
        <v>82</v>
      </c>
      <c r="AL66" s="291">
        <f t="shared" si="10"/>
        <v>174</v>
      </c>
      <c r="AM66" s="291">
        <f t="shared" si="10"/>
        <v>253</v>
      </c>
      <c r="AN66" s="291">
        <f t="shared" si="10"/>
        <v>251</v>
      </c>
      <c r="AO66" s="291">
        <f t="shared" si="10"/>
        <v>169</v>
      </c>
      <c r="AP66" s="291">
        <f t="shared" si="10"/>
        <v>138</v>
      </c>
      <c r="AQ66" s="291">
        <f t="shared" si="10"/>
        <v>157</v>
      </c>
      <c r="AR66" s="291">
        <f t="shared" si="10"/>
        <v>165</v>
      </c>
      <c r="AS66" s="291">
        <f t="shared" si="10"/>
        <v>108</v>
      </c>
      <c r="AT66" s="291">
        <f t="shared" si="10"/>
        <v>514</v>
      </c>
      <c r="AU66" s="291">
        <f t="shared" si="10"/>
        <v>139</v>
      </c>
      <c r="AV66" s="291">
        <f t="shared" si="10"/>
        <v>74</v>
      </c>
      <c r="AW66" s="291">
        <f t="shared" si="10"/>
        <v>163</v>
      </c>
      <c r="AX66" s="291">
        <f t="shared" si="10"/>
        <v>262</v>
      </c>
      <c r="AY66" s="291">
        <f t="shared" si="10"/>
        <v>113</v>
      </c>
      <c r="AZ66" s="291">
        <f t="shared" si="10"/>
        <v>504</v>
      </c>
      <c r="BA66" s="291">
        <f t="shared" si="10"/>
        <v>268</v>
      </c>
      <c r="BB66" s="291">
        <f t="shared" si="10"/>
        <v>91</v>
      </c>
      <c r="BC66" s="291">
        <f t="shared" si="10"/>
        <v>97</v>
      </c>
      <c r="BD66" s="291">
        <f t="shared" si="10"/>
        <v>25</v>
      </c>
      <c r="BE66" s="291">
        <f t="shared" si="10"/>
        <v>130</v>
      </c>
      <c r="BF66" s="291">
        <f t="shared" si="10"/>
        <v>68</v>
      </c>
      <c r="BG66" s="291">
        <f t="shared" ref="BG66:BW67" si="11">BG18+BG42</f>
        <v>116</v>
      </c>
      <c r="BH66" s="291">
        <f t="shared" si="11"/>
        <v>29</v>
      </c>
      <c r="BI66" s="291">
        <f t="shared" si="11"/>
        <v>135</v>
      </c>
      <c r="BJ66" s="291">
        <f t="shared" si="11"/>
        <v>32</v>
      </c>
      <c r="BK66" s="291">
        <f t="shared" si="11"/>
        <v>19</v>
      </c>
      <c r="BL66" s="291">
        <f t="shared" si="11"/>
        <v>120</v>
      </c>
      <c r="BM66" s="291">
        <f t="shared" si="11"/>
        <v>182</v>
      </c>
      <c r="BN66" s="291">
        <f t="shared" si="11"/>
        <v>125</v>
      </c>
      <c r="BO66" s="291">
        <f t="shared" si="11"/>
        <v>155</v>
      </c>
      <c r="BP66" s="291">
        <f t="shared" si="11"/>
        <v>146</v>
      </c>
      <c r="BQ66" s="291">
        <f t="shared" si="11"/>
        <v>117</v>
      </c>
      <c r="BR66" s="291">
        <f t="shared" si="11"/>
        <v>128</v>
      </c>
      <c r="BS66" s="291">
        <f t="shared" si="11"/>
        <v>134</v>
      </c>
      <c r="BT66" s="291">
        <f t="shared" si="11"/>
        <v>180</v>
      </c>
      <c r="BU66" s="291">
        <f t="shared" si="11"/>
        <v>103</v>
      </c>
      <c r="BV66" s="291">
        <f t="shared" si="11"/>
        <v>111</v>
      </c>
      <c r="BW66" s="291">
        <f t="shared" si="11"/>
        <v>51</v>
      </c>
    </row>
    <row r="67" spans="1:75" x14ac:dyDescent="0.2">
      <c r="A67" s="291" t="s">
        <v>136</v>
      </c>
      <c r="B67" s="291">
        <f t="shared" si="6"/>
        <v>123</v>
      </c>
      <c r="C67" s="291">
        <f t="shared" si="6"/>
        <v>88</v>
      </c>
      <c r="D67" s="291">
        <f t="shared" si="6"/>
        <v>104</v>
      </c>
      <c r="E67" s="291">
        <f t="shared" si="6"/>
        <v>74</v>
      </c>
      <c r="F67" s="291">
        <f t="shared" si="6"/>
        <v>113</v>
      </c>
      <c r="G67" s="291">
        <f t="shared" si="6"/>
        <v>793</v>
      </c>
      <c r="H67" s="291">
        <f t="shared" si="6"/>
        <v>154</v>
      </c>
      <c r="I67" s="291">
        <f t="shared" si="6"/>
        <v>49</v>
      </c>
      <c r="J67" s="291">
        <f t="shared" si="6"/>
        <v>45</v>
      </c>
      <c r="K67" s="291">
        <f t="shared" si="6"/>
        <v>49</v>
      </c>
      <c r="L67" s="291">
        <f t="shared" si="6"/>
        <v>61</v>
      </c>
      <c r="M67" s="291">
        <f t="shared" si="6"/>
        <v>72</v>
      </c>
      <c r="N67" s="291">
        <f t="shared" si="6"/>
        <v>72</v>
      </c>
      <c r="O67" s="291">
        <f t="shared" si="6"/>
        <v>72</v>
      </c>
      <c r="P67" s="291">
        <f t="shared" si="6"/>
        <v>126</v>
      </c>
      <c r="Q67" s="291">
        <f t="shared" si="6"/>
        <v>84</v>
      </c>
      <c r="R67" s="291">
        <f t="shared" ref="R67:BW71" si="12">R19+R43</f>
        <v>97</v>
      </c>
      <c r="S67" s="291">
        <f t="shared" si="12"/>
        <v>95</v>
      </c>
      <c r="T67" s="291">
        <f t="shared" si="12"/>
        <v>0</v>
      </c>
      <c r="U67" s="291">
        <f t="shared" si="12"/>
        <v>123</v>
      </c>
      <c r="V67" s="291">
        <f t="shared" si="12"/>
        <v>62</v>
      </c>
      <c r="W67" s="291">
        <f t="shared" si="12"/>
        <v>99</v>
      </c>
      <c r="X67" s="291">
        <f t="shared" si="12"/>
        <v>49</v>
      </c>
      <c r="Y67" s="291">
        <f t="shared" si="12"/>
        <v>39</v>
      </c>
      <c r="Z67" s="291">
        <f t="shared" si="12"/>
        <v>64</v>
      </c>
      <c r="AA67" s="291">
        <f t="shared" si="12"/>
        <v>77</v>
      </c>
      <c r="AB67" s="291">
        <f t="shared" si="12"/>
        <v>143</v>
      </c>
      <c r="AC67" s="291">
        <f t="shared" si="12"/>
        <v>83</v>
      </c>
      <c r="AD67" s="291">
        <f t="shared" si="12"/>
        <v>123</v>
      </c>
      <c r="AE67" s="291">
        <f t="shared" si="12"/>
        <v>103</v>
      </c>
      <c r="AF67" s="291">
        <f t="shared" si="12"/>
        <v>46</v>
      </c>
      <c r="AG67" s="291">
        <f t="shared" si="12"/>
        <v>65</v>
      </c>
      <c r="AH67" s="291">
        <f t="shared" si="12"/>
        <v>16</v>
      </c>
      <c r="AI67" s="291">
        <f t="shared" si="12"/>
        <v>284</v>
      </c>
      <c r="AJ67" s="291">
        <f t="shared" si="12"/>
        <v>57</v>
      </c>
      <c r="AK67" s="291">
        <f t="shared" si="12"/>
        <v>71</v>
      </c>
      <c r="AL67" s="291">
        <f t="shared" si="12"/>
        <v>140</v>
      </c>
      <c r="AM67" s="291">
        <f t="shared" si="12"/>
        <v>155</v>
      </c>
      <c r="AN67" s="291">
        <f t="shared" si="12"/>
        <v>204</v>
      </c>
      <c r="AO67" s="291">
        <f t="shared" si="12"/>
        <v>93</v>
      </c>
      <c r="AP67" s="291">
        <f t="shared" si="12"/>
        <v>119</v>
      </c>
      <c r="AQ67" s="291">
        <f t="shared" si="12"/>
        <v>132</v>
      </c>
      <c r="AR67" s="291">
        <f t="shared" si="12"/>
        <v>123</v>
      </c>
      <c r="AS67" s="291">
        <f t="shared" si="12"/>
        <v>104</v>
      </c>
      <c r="AT67" s="291">
        <f t="shared" si="12"/>
        <v>426</v>
      </c>
      <c r="AU67" s="291">
        <f t="shared" si="12"/>
        <v>115</v>
      </c>
      <c r="AV67" s="291">
        <f t="shared" si="12"/>
        <v>42</v>
      </c>
      <c r="AW67" s="291">
        <f t="shared" si="12"/>
        <v>137</v>
      </c>
      <c r="AX67" s="291">
        <f t="shared" si="12"/>
        <v>182</v>
      </c>
      <c r="AY67" s="291">
        <f t="shared" si="12"/>
        <v>100</v>
      </c>
      <c r="AZ67" s="291">
        <f t="shared" si="12"/>
        <v>342</v>
      </c>
      <c r="BA67" s="291">
        <f t="shared" si="12"/>
        <v>235</v>
      </c>
      <c r="BB67" s="291">
        <f t="shared" si="12"/>
        <v>75</v>
      </c>
      <c r="BC67" s="291">
        <f t="shared" si="12"/>
        <v>66</v>
      </c>
      <c r="BD67" s="291">
        <f t="shared" si="12"/>
        <v>21</v>
      </c>
      <c r="BE67" s="291">
        <f t="shared" si="12"/>
        <v>91</v>
      </c>
      <c r="BF67" s="291">
        <f t="shared" si="12"/>
        <v>69</v>
      </c>
      <c r="BG67" s="291">
        <f t="shared" si="12"/>
        <v>81</v>
      </c>
      <c r="BH67" s="291">
        <f t="shared" si="12"/>
        <v>18</v>
      </c>
      <c r="BI67" s="291">
        <f t="shared" si="12"/>
        <v>84</v>
      </c>
      <c r="BJ67" s="291">
        <f t="shared" si="12"/>
        <v>21</v>
      </c>
      <c r="BK67" s="291">
        <f t="shared" si="12"/>
        <v>24</v>
      </c>
      <c r="BL67" s="291">
        <f t="shared" si="12"/>
        <v>113</v>
      </c>
      <c r="BM67" s="291">
        <f t="shared" si="12"/>
        <v>137</v>
      </c>
      <c r="BN67" s="291">
        <f t="shared" si="12"/>
        <v>99</v>
      </c>
      <c r="BO67" s="291">
        <f t="shared" si="11"/>
        <v>141</v>
      </c>
      <c r="BP67" s="291">
        <f t="shared" si="11"/>
        <v>110</v>
      </c>
      <c r="BQ67" s="291">
        <f t="shared" si="11"/>
        <v>79</v>
      </c>
      <c r="BR67" s="291">
        <f t="shared" si="11"/>
        <v>98</v>
      </c>
      <c r="BS67" s="291">
        <f t="shared" si="11"/>
        <v>99</v>
      </c>
      <c r="BT67" s="291">
        <f t="shared" si="11"/>
        <v>145</v>
      </c>
      <c r="BU67" s="291">
        <f t="shared" si="11"/>
        <v>85</v>
      </c>
      <c r="BV67" s="291">
        <f t="shared" si="11"/>
        <v>78</v>
      </c>
      <c r="BW67" s="291">
        <f t="shared" si="11"/>
        <v>43</v>
      </c>
    </row>
    <row r="68" spans="1:75" x14ac:dyDescent="0.2">
      <c r="A68" s="291" t="s">
        <v>137</v>
      </c>
      <c r="B68" s="291">
        <f t="shared" ref="B68:BM71" si="13">B20+B44</f>
        <v>92</v>
      </c>
      <c r="C68" s="291">
        <f t="shared" si="13"/>
        <v>71</v>
      </c>
      <c r="D68" s="291">
        <f t="shared" si="13"/>
        <v>63</v>
      </c>
      <c r="E68" s="291">
        <f t="shared" si="13"/>
        <v>70</v>
      </c>
      <c r="F68" s="291">
        <f t="shared" si="13"/>
        <v>71</v>
      </c>
      <c r="G68" s="291">
        <f t="shared" si="13"/>
        <v>584</v>
      </c>
      <c r="H68" s="291">
        <f t="shared" si="13"/>
        <v>128</v>
      </c>
      <c r="I68" s="291">
        <f t="shared" si="13"/>
        <v>21</v>
      </c>
      <c r="J68" s="291">
        <f t="shared" si="13"/>
        <v>38</v>
      </c>
      <c r="K68" s="291">
        <f t="shared" si="13"/>
        <v>31</v>
      </c>
      <c r="L68" s="291">
        <f t="shared" si="13"/>
        <v>44</v>
      </c>
      <c r="M68" s="291">
        <f t="shared" si="13"/>
        <v>62</v>
      </c>
      <c r="N68" s="291">
        <f t="shared" si="13"/>
        <v>48</v>
      </c>
      <c r="O68" s="291">
        <f t="shared" si="13"/>
        <v>63</v>
      </c>
      <c r="P68" s="291">
        <f t="shared" si="13"/>
        <v>103</v>
      </c>
      <c r="Q68" s="291">
        <f t="shared" si="13"/>
        <v>70</v>
      </c>
      <c r="R68" s="291">
        <f t="shared" si="13"/>
        <v>59</v>
      </c>
      <c r="S68" s="291">
        <f t="shared" si="13"/>
        <v>75</v>
      </c>
      <c r="T68" s="291">
        <f t="shared" si="13"/>
        <v>0</v>
      </c>
      <c r="U68" s="291">
        <f t="shared" si="13"/>
        <v>67</v>
      </c>
      <c r="V68" s="291">
        <f t="shared" si="13"/>
        <v>41</v>
      </c>
      <c r="W68" s="291">
        <f t="shared" si="13"/>
        <v>47</v>
      </c>
      <c r="X68" s="291">
        <f t="shared" si="13"/>
        <v>30</v>
      </c>
      <c r="Y68" s="291">
        <f t="shared" si="13"/>
        <v>20</v>
      </c>
      <c r="Z68" s="291">
        <f t="shared" si="13"/>
        <v>34</v>
      </c>
      <c r="AA68" s="291">
        <f t="shared" si="13"/>
        <v>45</v>
      </c>
      <c r="AB68" s="291">
        <f t="shared" si="13"/>
        <v>78</v>
      </c>
      <c r="AC68" s="291">
        <f t="shared" si="13"/>
        <v>54</v>
      </c>
      <c r="AD68" s="291">
        <f t="shared" si="13"/>
        <v>75</v>
      </c>
      <c r="AE68" s="291">
        <f t="shared" si="13"/>
        <v>58</v>
      </c>
      <c r="AF68" s="291">
        <f t="shared" si="13"/>
        <v>27</v>
      </c>
      <c r="AG68" s="291">
        <f t="shared" si="13"/>
        <v>60</v>
      </c>
      <c r="AH68" s="291">
        <f t="shared" si="13"/>
        <v>6</v>
      </c>
      <c r="AI68" s="291">
        <f t="shared" si="13"/>
        <v>193</v>
      </c>
      <c r="AJ68" s="291">
        <f t="shared" si="13"/>
        <v>59</v>
      </c>
      <c r="AK68" s="291">
        <f t="shared" si="13"/>
        <v>54</v>
      </c>
      <c r="AL68" s="291">
        <f t="shared" si="13"/>
        <v>104</v>
      </c>
      <c r="AM68" s="291">
        <f t="shared" si="13"/>
        <v>130</v>
      </c>
      <c r="AN68" s="291">
        <f t="shared" si="13"/>
        <v>134</v>
      </c>
      <c r="AO68" s="291">
        <f t="shared" si="13"/>
        <v>97</v>
      </c>
      <c r="AP68" s="291">
        <f t="shared" si="13"/>
        <v>93</v>
      </c>
      <c r="AQ68" s="291">
        <f t="shared" si="13"/>
        <v>110</v>
      </c>
      <c r="AR68" s="291">
        <f t="shared" si="13"/>
        <v>101</v>
      </c>
      <c r="AS68" s="291">
        <f t="shared" si="13"/>
        <v>81</v>
      </c>
      <c r="AT68" s="291">
        <f t="shared" si="13"/>
        <v>299</v>
      </c>
      <c r="AU68" s="291">
        <f t="shared" si="13"/>
        <v>95</v>
      </c>
      <c r="AV68" s="291">
        <f t="shared" si="13"/>
        <v>30</v>
      </c>
      <c r="AW68" s="291">
        <f t="shared" si="13"/>
        <v>115</v>
      </c>
      <c r="AX68" s="291">
        <f t="shared" si="13"/>
        <v>115</v>
      </c>
      <c r="AY68" s="291">
        <f t="shared" si="13"/>
        <v>53</v>
      </c>
      <c r="AZ68" s="291">
        <f t="shared" si="13"/>
        <v>307</v>
      </c>
      <c r="BA68" s="291">
        <f t="shared" si="13"/>
        <v>172</v>
      </c>
      <c r="BB68" s="291">
        <f t="shared" si="13"/>
        <v>51</v>
      </c>
      <c r="BC68" s="291">
        <f t="shared" si="13"/>
        <v>51</v>
      </c>
      <c r="BD68" s="291">
        <f t="shared" si="13"/>
        <v>14</v>
      </c>
      <c r="BE68" s="291">
        <f t="shared" si="13"/>
        <v>50</v>
      </c>
      <c r="BF68" s="291">
        <f t="shared" si="13"/>
        <v>48</v>
      </c>
      <c r="BG68" s="291">
        <f t="shared" si="13"/>
        <v>44</v>
      </c>
      <c r="BH68" s="291">
        <f t="shared" si="13"/>
        <v>14</v>
      </c>
      <c r="BI68" s="291">
        <f t="shared" si="13"/>
        <v>48</v>
      </c>
      <c r="BJ68" s="291">
        <f t="shared" si="13"/>
        <v>10</v>
      </c>
      <c r="BK68" s="291">
        <f t="shared" si="13"/>
        <v>9</v>
      </c>
      <c r="BL68" s="291">
        <f t="shared" si="13"/>
        <v>108</v>
      </c>
      <c r="BM68" s="291">
        <f t="shared" si="13"/>
        <v>97</v>
      </c>
      <c r="BN68" s="291">
        <f t="shared" si="12"/>
        <v>61</v>
      </c>
      <c r="BO68" s="291">
        <f t="shared" si="12"/>
        <v>113</v>
      </c>
      <c r="BP68" s="291">
        <f t="shared" si="12"/>
        <v>74</v>
      </c>
      <c r="BQ68" s="291">
        <f t="shared" si="12"/>
        <v>80</v>
      </c>
      <c r="BR68" s="291">
        <f t="shared" si="12"/>
        <v>63</v>
      </c>
      <c r="BS68" s="291">
        <f t="shared" si="12"/>
        <v>84</v>
      </c>
      <c r="BT68" s="291">
        <f t="shared" si="12"/>
        <v>121</v>
      </c>
      <c r="BU68" s="291">
        <f t="shared" si="12"/>
        <v>68</v>
      </c>
      <c r="BV68" s="291">
        <f t="shared" si="12"/>
        <v>53</v>
      </c>
      <c r="BW68" s="291">
        <f t="shared" si="12"/>
        <v>31</v>
      </c>
    </row>
    <row r="69" spans="1:75" x14ac:dyDescent="0.2">
      <c r="A69" s="291" t="s">
        <v>214</v>
      </c>
      <c r="B69" s="291">
        <f t="shared" si="13"/>
        <v>45</v>
      </c>
      <c r="C69" s="291">
        <f t="shared" si="13"/>
        <v>24</v>
      </c>
      <c r="D69" s="291">
        <f t="shared" si="13"/>
        <v>42</v>
      </c>
      <c r="E69" s="291">
        <f t="shared" si="13"/>
        <v>45</v>
      </c>
      <c r="F69" s="291">
        <f t="shared" si="13"/>
        <v>45</v>
      </c>
      <c r="G69" s="291">
        <f t="shared" si="13"/>
        <v>340</v>
      </c>
      <c r="H69" s="291">
        <f t="shared" si="13"/>
        <v>66</v>
      </c>
      <c r="I69" s="291">
        <f t="shared" si="13"/>
        <v>7</v>
      </c>
      <c r="J69" s="291">
        <f t="shared" si="13"/>
        <v>10</v>
      </c>
      <c r="K69" s="291">
        <f t="shared" si="13"/>
        <v>21</v>
      </c>
      <c r="L69" s="291">
        <f t="shared" si="13"/>
        <v>27</v>
      </c>
      <c r="M69" s="291">
        <f t="shared" si="13"/>
        <v>62</v>
      </c>
      <c r="N69" s="291">
        <f t="shared" si="13"/>
        <v>24</v>
      </c>
      <c r="O69" s="291">
        <f t="shared" si="13"/>
        <v>29</v>
      </c>
      <c r="P69" s="291">
        <f t="shared" si="13"/>
        <v>66</v>
      </c>
      <c r="Q69" s="291">
        <f t="shared" si="13"/>
        <v>32</v>
      </c>
      <c r="R69" s="291">
        <f t="shared" si="13"/>
        <v>30</v>
      </c>
      <c r="S69" s="291">
        <f t="shared" si="13"/>
        <v>37</v>
      </c>
      <c r="T69" s="291">
        <f t="shared" si="13"/>
        <v>0</v>
      </c>
      <c r="U69" s="291">
        <f t="shared" si="13"/>
        <v>29</v>
      </c>
      <c r="V69" s="291">
        <f t="shared" si="13"/>
        <v>32</v>
      </c>
      <c r="W69" s="291">
        <f t="shared" si="13"/>
        <v>27</v>
      </c>
      <c r="X69" s="291">
        <f t="shared" si="13"/>
        <v>23</v>
      </c>
      <c r="Y69" s="291">
        <f t="shared" si="13"/>
        <v>13</v>
      </c>
      <c r="Z69" s="291">
        <f t="shared" si="13"/>
        <v>21</v>
      </c>
      <c r="AA69" s="291">
        <f t="shared" si="13"/>
        <v>26</v>
      </c>
      <c r="AB69" s="291">
        <f t="shared" si="13"/>
        <v>35</v>
      </c>
      <c r="AC69" s="291">
        <f t="shared" si="13"/>
        <v>37</v>
      </c>
      <c r="AD69" s="291">
        <f t="shared" si="13"/>
        <v>38</v>
      </c>
      <c r="AE69" s="291">
        <f t="shared" si="13"/>
        <v>34</v>
      </c>
      <c r="AF69" s="291">
        <f t="shared" si="13"/>
        <v>32</v>
      </c>
      <c r="AG69" s="291">
        <f t="shared" si="13"/>
        <v>56</v>
      </c>
      <c r="AH69" s="291">
        <f t="shared" si="13"/>
        <v>3</v>
      </c>
      <c r="AI69" s="291">
        <f t="shared" si="13"/>
        <v>104</v>
      </c>
      <c r="AJ69" s="291">
        <f t="shared" si="13"/>
        <v>21</v>
      </c>
      <c r="AK69" s="291">
        <f t="shared" si="13"/>
        <v>31</v>
      </c>
      <c r="AL69" s="291">
        <f t="shared" si="13"/>
        <v>66</v>
      </c>
      <c r="AM69" s="291">
        <f t="shared" si="13"/>
        <v>89</v>
      </c>
      <c r="AN69" s="291">
        <f t="shared" si="13"/>
        <v>83</v>
      </c>
      <c r="AO69" s="291">
        <f t="shared" si="13"/>
        <v>42</v>
      </c>
      <c r="AP69" s="291">
        <f t="shared" si="13"/>
        <v>44</v>
      </c>
      <c r="AQ69" s="291">
        <f t="shared" si="13"/>
        <v>68</v>
      </c>
      <c r="AR69" s="291">
        <f t="shared" si="13"/>
        <v>56</v>
      </c>
      <c r="AS69" s="291">
        <f t="shared" si="13"/>
        <v>41</v>
      </c>
      <c r="AT69" s="291">
        <f t="shared" si="13"/>
        <v>188</v>
      </c>
      <c r="AU69" s="291">
        <f t="shared" si="13"/>
        <v>54</v>
      </c>
      <c r="AV69" s="291">
        <f t="shared" si="13"/>
        <v>30</v>
      </c>
      <c r="AW69" s="291">
        <f t="shared" si="13"/>
        <v>70</v>
      </c>
      <c r="AX69" s="291">
        <f t="shared" si="13"/>
        <v>62</v>
      </c>
      <c r="AY69" s="291">
        <f t="shared" si="13"/>
        <v>32</v>
      </c>
      <c r="AZ69" s="291">
        <f t="shared" si="13"/>
        <v>210</v>
      </c>
      <c r="BA69" s="291">
        <f t="shared" si="13"/>
        <v>113</v>
      </c>
      <c r="BB69" s="291">
        <f t="shared" si="13"/>
        <v>23</v>
      </c>
      <c r="BC69" s="291">
        <f t="shared" si="13"/>
        <v>23</v>
      </c>
      <c r="BD69" s="291">
        <f t="shared" si="13"/>
        <v>5</v>
      </c>
      <c r="BE69" s="291">
        <f t="shared" si="13"/>
        <v>32</v>
      </c>
      <c r="BF69" s="291">
        <f t="shared" si="13"/>
        <v>31</v>
      </c>
      <c r="BG69" s="291">
        <f t="shared" si="13"/>
        <v>20</v>
      </c>
      <c r="BH69" s="291">
        <f t="shared" si="13"/>
        <v>11</v>
      </c>
      <c r="BI69" s="291">
        <f t="shared" si="13"/>
        <v>26</v>
      </c>
      <c r="BJ69" s="291">
        <f t="shared" si="13"/>
        <v>5</v>
      </c>
      <c r="BK69" s="291">
        <f t="shared" si="13"/>
        <v>8</v>
      </c>
      <c r="BL69" s="291">
        <f t="shared" si="13"/>
        <v>73</v>
      </c>
      <c r="BM69" s="291">
        <f t="shared" si="13"/>
        <v>41</v>
      </c>
      <c r="BN69" s="291">
        <f t="shared" si="12"/>
        <v>41</v>
      </c>
      <c r="BO69" s="291">
        <f t="shared" si="12"/>
        <v>56</v>
      </c>
      <c r="BP69" s="291">
        <f t="shared" si="12"/>
        <v>39</v>
      </c>
      <c r="BQ69" s="291">
        <f t="shared" si="12"/>
        <v>30</v>
      </c>
      <c r="BR69" s="291">
        <f t="shared" si="12"/>
        <v>51</v>
      </c>
      <c r="BS69" s="291">
        <f t="shared" si="12"/>
        <v>42</v>
      </c>
      <c r="BT69" s="291">
        <f t="shared" si="12"/>
        <v>75</v>
      </c>
      <c r="BU69" s="291">
        <f t="shared" si="12"/>
        <v>47</v>
      </c>
      <c r="BV69" s="291">
        <f t="shared" si="12"/>
        <v>32</v>
      </c>
      <c r="BW69" s="291">
        <f t="shared" si="12"/>
        <v>19</v>
      </c>
    </row>
    <row r="70" spans="1:75" x14ac:dyDescent="0.2">
      <c r="A70" s="291" t="s">
        <v>216</v>
      </c>
      <c r="B70" s="291">
        <f t="shared" si="13"/>
        <v>12</v>
      </c>
      <c r="C70" s="291">
        <f t="shared" si="13"/>
        <v>6</v>
      </c>
      <c r="D70" s="291">
        <f t="shared" si="13"/>
        <v>19</v>
      </c>
      <c r="E70" s="291">
        <f t="shared" si="13"/>
        <v>16</v>
      </c>
      <c r="F70" s="291">
        <f t="shared" si="13"/>
        <v>15</v>
      </c>
      <c r="G70" s="291">
        <f t="shared" si="13"/>
        <v>151</v>
      </c>
      <c r="H70" s="291">
        <f t="shared" si="13"/>
        <v>22</v>
      </c>
      <c r="I70" s="291">
        <f t="shared" si="13"/>
        <v>3</v>
      </c>
      <c r="J70" s="291">
        <f t="shared" si="13"/>
        <v>6</v>
      </c>
      <c r="K70" s="291">
        <f t="shared" si="13"/>
        <v>5</v>
      </c>
      <c r="L70" s="291">
        <f t="shared" si="13"/>
        <v>6</v>
      </c>
      <c r="M70" s="291">
        <f t="shared" si="13"/>
        <v>22</v>
      </c>
      <c r="N70" s="291">
        <f t="shared" si="13"/>
        <v>9</v>
      </c>
      <c r="O70" s="291">
        <f t="shared" si="13"/>
        <v>8</v>
      </c>
      <c r="P70" s="291">
        <f t="shared" si="13"/>
        <v>13</v>
      </c>
      <c r="Q70" s="291">
        <f t="shared" si="13"/>
        <v>10</v>
      </c>
      <c r="R70" s="291">
        <f t="shared" si="13"/>
        <v>14</v>
      </c>
      <c r="S70" s="291">
        <f t="shared" si="13"/>
        <v>12</v>
      </c>
      <c r="T70" s="291">
        <f t="shared" si="13"/>
        <v>0</v>
      </c>
      <c r="U70" s="291">
        <f t="shared" si="13"/>
        <v>5</v>
      </c>
      <c r="V70" s="291">
        <f t="shared" si="13"/>
        <v>14</v>
      </c>
      <c r="W70" s="291">
        <f t="shared" si="13"/>
        <v>4</v>
      </c>
      <c r="X70" s="291">
        <f t="shared" si="13"/>
        <v>8</v>
      </c>
      <c r="Y70" s="291">
        <f t="shared" si="13"/>
        <v>3</v>
      </c>
      <c r="Z70" s="291">
        <f t="shared" si="13"/>
        <v>4</v>
      </c>
      <c r="AA70" s="291">
        <f t="shared" si="13"/>
        <v>7</v>
      </c>
      <c r="AB70" s="291">
        <f t="shared" si="13"/>
        <v>12</v>
      </c>
      <c r="AC70" s="291">
        <f t="shared" si="13"/>
        <v>11</v>
      </c>
      <c r="AD70" s="291">
        <f t="shared" si="13"/>
        <v>22</v>
      </c>
      <c r="AE70" s="291">
        <f t="shared" si="13"/>
        <v>13</v>
      </c>
      <c r="AF70" s="291">
        <f t="shared" si="13"/>
        <v>10</v>
      </c>
      <c r="AG70" s="291">
        <f t="shared" si="13"/>
        <v>53</v>
      </c>
      <c r="AH70" s="291">
        <f t="shared" si="13"/>
        <v>0</v>
      </c>
      <c r="AI70" s="291">
        <f t="shared" si="13"/>
        <v>24</v>
      </c>
      <c r="AJ70" s="291">
        <f t="shared" si="13"/>
        <v>6</v>
      </c>
      <c r="AK70" s="291">
        <f t="shared" si="13"/>
        <v>14</v>
      </c>
      <c r="AL70" s="291">
        <f t="shared" si="13"/>
        <v>35</v>
      </c>
      <c r="AM70" s="291">
        <f t="shared" si="13"/>
        <v>21</v>
      </c>
      <c r="AN70" s="291">
        <f t="shared" si="13"/>
        <v>30</v>
      </c>
      <c r="AO70" s="291">
        <f t="shared" si="13"/>
        <v>10</v>
      </c>
      <c r="AP70" s="291">
        <f t="shared" si="13"/>
        <v>12</v>
      </c>
      <c r="AQ70" s="291">
        <f t="shared" si="13"/>
        <v>17</v>
      </c>
      <c r="AR70" s="291">
        <f t="shared" si="13"/>
        <v>18</v>
      </c>
      <c r="AS70" s="291">
        <f t="shared" si="13"/>
        <v>15</v>
      </c>
      <c r="AT70" s="291">
        <f t="shared" si="13"/>
        <v>55</v>
      </c>
      <c r="AU70" s="291">
        <f t="shared" si="13"/>
        <v>20</v>
      </c>
      <c r="AV70" s="291">
        <f t="shared" si="13"/>
        <v>10</v>
      </c>
      <c r="AW70" s="291">
        <f t="shared" si="13"/>
        <v>39</v>
      </c>
      <c r="AX70" s="291">
        <f t="shared" si="13"/>
        <v>12</v>
      </c>
      <c r="AY70" s="291">
        <f t="shared" si="13"/>
        <v>10</v>
      </c>
      <c r="AZ70" s="291">
        <f t="shared" si="13"/>
        <v>74</v>
      </c>
      <c r="BA70" s="291">
        <f t="shared" si="13"/>
        <v>42</v>
      </c>
      <c r="BB70" s="291">
        <f t="shared" si="13"/>
        <v>5</v>
      </c>
      <c r="BC70" s="291">
        <f t="shared" si="13"/>
        <v>9</v>
      </c>
      <c r="BD70" s="291">
        <f t="shared" si="13"/>
        <v>0</v>
      </c>
      <c r="BE70" s="291">
        <f t="shared" si="13"/>
        <v>15</v>
      </c>
      <c r="BF70" s="291">
        <f t="shared" si="13"/>
        <v>7</v>
      </c>
      <c r="BG70" s="291">
        <f t="shared" si="13"/>
        <v>9</v>
      </c>
      <c r="BH70" s="291">
        <f t="shared" si="13"/>
        <v>4</v>
      </c>
      <c r="BI70" s="291">
        <f t="shared" si="13"/>
        <v>7</v>
      </c>
      <c r="BJ70" s="291">
        <f t="shared" si="13"/>
        <v>1</v>
      </c>
      <c r="BK70" s="291">
        <f t="shared" si="13"/>
        <v>3</v>
      </c>
      <c r="BL70" s="291">
        <f t="shared" si="13"/>
        <v>15</v>
      </c>
      <c r="BM70" s="291">
        <f t="shared" si="13"/>
        <v>10</v>
      </c>
      <c r="BN70" s="291">
        <f t="shared" si="12"/>
        <v>8</v>
      </c>
      <c r="BO70" s="291">
        <f t="shared" si="12"/>
        <v>16</v>
      </c>
      <c r="BP70" s="291">
        <f t="shared" si="12"/>
        <v>20</v>
      </c>
      <c r="BQ70" s="291">
        <f t="shared" si="12"/>
        <v>11</v>
      </c>
      <c r="BR70" s="291">
        <f t="shared" si="12"/>
        <v>23</v>
      </c>
      <c r="BS70" s="291">
        <f t="shared" si="12"/>
        <v>11</v>
      </c>
      <c r="BT70" s="291">
        <f t="shared" si="12"/>
        <v>22</v>
      </c>
      <c r="BU70" s="291">
        <f t="shared" si="12"/>
        <v>17</v>
      </c>
      <c r="BV70" s="291">
        <f t="shared" si="12"/>
        <v>7</v>
      </c>
      <c r="BW70" s="291">
        <f t="shared" si="12"/>
        <v>7</v>
      </c>
    </row>
    <row r="71" spans="1:75" x14ac:dyDescent="0.2">
      <c r="A71" s="291" t="s">
        <v>139</v>
      </c>
      <c r="B71" s="291">
        <f t="shared" si="13"/>
        <v>1820</v>
      </c>
      <c r="C71" s="291">
        <f t="shared" si="13"/>
        <v>1588</v>
      </c>
      <c r="D71" s="291">
        <f t="shared" si="13"/>
        <v>1585</v>
      </c>
      <c r="E71" s="291">
        <f t="shared" si="13"/>
        <v>1494</v>
      </c>
      <c r="F71" s="291">
        <f t="shared" si="13"/>
        <v>1981</v>
      </c>
      <c r="G71" s="291">
        <f t="shared" si="13"/>
        <v>19836</v>
      </c>
      <c r="H71" s="291">
        <f t="shared" si="13"/>
        <v>6107</v>
      </c>
      <c r="I71" s="291">
        <f t="shared" si="13"/>
        <v>966</v>
      </c>
      <c r="J71" s="291">
        <f t="shared" si="13"/>
        <v>1751</v>
      </c>
      <c r="K71" s="291">
        <f t="shared" si="13"/>
        <v>865</v>
      </c>
      <c r="L71" s="291">
        <f t="shared" si="13"/>
        <v>1110</v>
      </c>
      <c r="M71" s="291">
        <f t="shared" si="13"/>
        <v>1627</v>
      </c>
      <c r="N71" s="291">
        <f t="shared" si="13"/>
        <v>1102</v>
      </c>
      <c r="O71" s="291">
        <f t="shared" si="13"/>
        <v>1609</v>
      </c>
      <c r="P71" s="291">
        <f t="shared" si="13"/>
        <v>2664</v>
      </c>
      <c r="Q71" s="291">
        <f t="shared" si="13"/>
        <v>1454</v>
      </c>
      <c r="R71" s="291">
        <f t="shared" si="13"/>
        <v>3119</v>
      </c>
      <c r="S71" s="291">
        <f t="shared" si="13"/>
        <v>1037</v>
      </c>
      <c r="T71" s="291">
        <f t="shared" si="13"/>
        <v>664</v>
      </c>
      <c r="U71" s="291">
        <f t="shared" si="13"/>
        <v>1252</v>
      </c>
      <c r="V71" s="291">
        <f t="shared" si="13"/>
        <v>3061</v>
      </c>
      <c r="W71" s="291">
        <f t="shared" si="13"/>
        <v>1600</v>
      </c>
      <c r="X71" s="291">
        <f t="shared" si="13"/>
        <v>1103</v>
      </c>
      <c r="Y71" s="291">
        <f t="shared" si="13"/>
        <v>1306</v>
      </c>
      <c r="Z71" s="291">
        <f t="shared" si="13"/>
        <v>1897</v>
      </c>
      <c r="AA71" s="291">
        <f t="shared" si="13"/>
        <v>3514</v>
      </c>
      <c r="AB71" s="291">
        <f t="shared" si="13"/>
        <v>2389</v>
      </c>
      <c r="AC71" s="291">
        <f t="shared" si="13"/>
        <v>2041</v>
      </c>
      <c r="AD71" s="291">
        <f t="shared" si="13"/>
        <v>2554</v>
      </c>
      <c r="AE71" s="291">
        <f t="shared" si="13"/>
        <v>2735</v>
      </c>
      <c r="AF71" s="291">
        <f t="shared" si="13"/>
        <v>1033</v>
      </c>
      <c r="AG71" s="291">
        <f t="shared" si="13"/>
        <v>2033</v>
      </c>
      <c r="AH71" s="291">
        <f t="shared" si="13"/>
        <v>1424</v>
      </c>
      <c r="AI71" s="291">
        <f t="shared" si="13"/>
        <v>2629</v>
      </c>
      <c r="AJ71" s="291">
        <f t="shared" si="13"/>
        <v>1001</v>
      </c>
      <c r="AK71" s="291">
        <f t="shared" si="13"/>
        <v>1540</v>
      </c>
      <c r="AL71" s="291">
        <f t="shared" si="13"/>
        <v>2429</v>
      </c>
      <c r="AM71" s="291">
        <f t="shared" si="13"/>
        <v>4339</v>
      </c>
      <c r="AN71" s="291">
        <f t="shared" si="13"/>
        <v>4026</v>
      </c>
      <c r="AO71" s="291">
        <f t="shared" si="13"/>
        <v>2424</v>
      </c>
      <c r="AP71" s="291">
        <f t="shared" si="13"/>
        <v>2220</v>
      </c>
      <c r="AQ71" s="291">
        <f t="shared" si="13"/>
        <v>3371</v>
      </c>
      <c r="AR71" s="291">
        <f t="shared" si="13"/>
        <v>2736</v>
      </c>
      <c r="AS71" s="291">
        <f t="shared" si="13"/>
        <v>1908</v>
      </c>
      <c r="AT71" s="291">
        <f t="shared" si="13"/>
        <v>8977</v>
      </c>
      <c r="AU71" s="291">
        <f t="shared" si="13"/>
        <v>2649</v>
      </c>
      <c r="AV71" s="291">
        <f t="shared" si="13"/>
        <v>1453</v>
      </c>
      <c r="AW71" s="291">
        <f t="shared" si="13"/>
        <v>1839</v>
      </c>
      <c r="AX71" s="291">
        <f t="shared" si="13"/>
        <v>5818</v>
      </c>
      <c r="AY71" s="291">
        <f t="shared" si="13"/>
        <v>2879</v>
      </c>
      <c r="AZ71" s="291">
        <f t="shared" si="13"/>
        <v>9810</v>
      </c>
      <c r="BA71" s="291">
        <f t="shared" si="13"/>
        <v>7157</v>
      </c>
      <c r="BB71" s="291">
        <f t="shared" si="13"/>
        <v>2542</v>
      </c>
      <c r="BC71" s="291">
        <f t="shared" si="13"/>
        <v>1547</v>
      </c>
      <c r="BD71" s="291">
        <f t="shared" si="13"/>
        <v>348</v>
      </c>
      <c r="BE71" s="291">
        <f t="shared" si="13"/>
        <v>2185</v>
      </c>
      <c r="BF71" s="291">
        <f t="shared" si="13"/>
        <v>1777</v>
      </c>
      <c r="BG71" s="291">
        <f t="shared" si="13"/>
        <v>2022</v>
      </c>
      <c r="BH71" s="291">
        <f t="shared" si="13"/>
        <v>741</v>
      </c>
      <c r="BI71" s="291">
        <f t="shared" si="13"/>
        <v>1887</v>
      </c>
      <c r="BJ71" s="291">
        <f t="shared" si="13"/>
        <v>563</v>
      </c>
      <c r="BK71" s="291">
        <f t="shared" si="13"/>
        <v>659</v>
      </c>
      <c r="BL71" s="291">
        <f t="shared" si="13"/>
        <v>2258</v>
      </c>
      <c r="BM71" s="291">
        <f t="shared" ref="BM71:BN71" si="14">BM23+BM47</f>
        <v>7473</v>
      </c>
      <c r="BN71" s="291">
        <f t="shared" si="14"/>
        <v>2220</v>
      </c>
      <c r="BO71" s="291">
        <f t="shared" si="12"/>
        <v>3099</v>
      </c>
      <c r="BP71" s="291">
        <f t="shared" si="12"/>
        <v>4670</v>
      </c>
      <c r="BQ71" s="291">
        <f t="shared" si="12"/>
        <v>3100</v>
      </c>
      <c r="BR71" s="291">
        <f t="shared" si="12"/>
        <v>2489</v>
      </c>
      <c r="BS71" s="291">
        <f t="shared" si="12"/>
        <v>2553</v>
      </c>
      <c r="BT71" s="291">
        <f t="shared" si="12"/>
        <v>3699</v>
      </c>
      <c r="BU71" s="291">
        <f t="shared" si="12"/>
        <v>2080</v>
      </c>
      <c r="BV71" s="291">
        <f t="shared" si="12"/>
        <v>3001</v>
      </c>
      <c r="BW71" s="291">
        <f t="shared" si="12"/>
        <v>1431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7030A0"/>
  </sheetPr>
  <dimension ref="A1:BW71"/>
  <sheetViews>
    <sheetView zoomScaleNormal="100" zoomScaleSheetLayoutView="70" workbookViewId="0">
      <selection activeCell="BV79" sqref="BV79"/>
    </sheetView>
  </sheetViews>
  <sheetFormatPr defaultRowHeight="13.2" x14ac:dyDescent="0.2"/>
  <cols>
    <col min="2" max="75" width="14.109375" customWidth="1"/>
  </cols>
  <sheetData>
    <row r="1" spans="1:75" x14ac:dyDescent="0.2">
      <c r="A1" s="293" t="s">
        <v>144</v>
      </c>
    </row>
    <row r="2" spans="1:75" s="292" customFormat="1" x14ac:dyDescent="0.2">
      <c r="A2" s="294" t="s">
        <v>3</v>
      </c>
      <c r="B2" s="294" t="s">
        <v>26</v>
      </c>
      <c r="C2" s="294" t="s">
        <v>146</v>
      </c>
      <c r="D2" s="294" t="s">
        <v>147</v>
      </c>
      <c r="E2" s="294" t="s">
        <v>148</v>
      </c>
      <c r="F2" s="294" t="s">
        <v>30</v>
      </c>
      <c r="G2" s="294" t="s">
        <v>149</v>
      </c>
      <c r="H2" s="294" t="s">
        <v>150</v>
      </c>
      <c r="I2" s="294" t="s">
        <v>151</v>
      </c>
      <c r="J2" s="294" t="s">
        <v>152</v>
      </c>
      <c r="K2" s="294" t="s">
        <v>153</v>
      </c>
      <c r="L2" s="294" t="s">
        <v>154</v>
      </c>
      <c r="M2" s="294" t="s">
        <v>155</v>
      </c>
      <c r="N2" s="294" t="s">
        <v>156</v>
      </c>
      <c r="O2" s="294" t="s">
        <v>157</v>
      </c>
      <c r="P2" s="294" t="s">
        <v>158</v>
      </c>
      <c r="Q2" s="294" t="s">
        <v>41</v>
      </c>
      <c r="R2" s="294" t="s">
        <v>159</v>
      </c>
      <c r="S2" s="294" t="s">
        <v>160</v>
      </c>
      <c r="T2" s="294" t="s">
        <v>161</v>
      </c>
      <c r="U2" s="294" t="s">
        <v>162</v>
      </c>
      <c r="V2" s="294" t="s">
        <v>163</v>
      </c>
      <c r="W2" s="294" t="s">
        <v>164</v>
      </c>
      <c r="X2" s="294" t="s">
        <v>165</v>
      </c>
      <c r="Y2" s="294" t="s">
        <v>166</v>
      </c>
      <c r="Z2" s="294" t="s">
        <v>167</v>
      </c>
      <c r="AA2" s="294" t="s">
        <v>168</v>
      </c>
      <c r="AB2" s="294" t="s">
        <v>169</v>
      </c>
      <c r="AC2" s="294" t="s">
        <v>170</v>
      </c>
      <c r="AD2" s="294" t="s">
        <v>171</v>
      </c>
      <c r="AE2" s="294" t="s">
        <v>172</v>
      </c>
      <c r="AF2" s="294" t="s">
        <v>173</v>
      </c>
      <c r="AG2" s="294" t="s">
        <v>174</v>
      </c>
      <c r="AH2" s="294" t="s">
        <v>175</v>
      </c>
      <c r="AI2" s="294" t="s">
        <v>176</v>
      </c>
      <c r="AJ2" s="294" t="s">
        <v>177</v>
      </c>
      <c r="AK2" s="294" t="s">
        <v>178</v>
      </c>
      <c r="AL2" s="294" t="s">
        <v>179</v>
      </c>
      <c r="AM2" s="294" t="s">
        <v>180</v>
      </c>
      <c r="AN2" s="294" t="s">
        <v>181</v>
      </c>
      <c r="AO2" s="294" t="s">
        <v>182</v>
      </c>
      <c r="AP2" s="294" t="s">
        <v>66</v>
      </c>
      <c r="AQ2" s="294" t="s">
        <v>183</v>
      </c>
      <c r="AR2" s="294" t="s">
        <v>184</v>
      </c>
      <c r="AS2" s="294" t="s">
        <v>185</v>
      </c>
      <c r="AT2" s="294" t="s">
        <v>70</v>
      </c>
      <c r="AU2" s="294" t="s">
        <v>186</v>
      </c>
      <c r="AV2" s="294" t="s">
        <v>187</v>
      </c>
      <c r="AW2" s="294" t="s">
        <v>188</v>
      </c>
      <c r="AX2" s="294" t="s">
        <v>74</v>
      </c>
      <c r="AY2" s="294" t="s">
        <v>75</v>
      </c>
      <c r="AZ2" s="294" t="s">
        <v>189</v>
      </c>
      <c r="BA2" s="294" t="s">
        <v>190</v>
      </c>
      <c r="BB2" s="294" t="s">
        <v>191</v>
      </c>
      <c r="BC2" s="294" t="s">
        <v>192</v>
      </c>
      <c r="BD2" s="294" t="s">
        <v>193</v>
      </c>
      <c r="BE2" s="294" t="s">
        <v>194</v>
      </c>
      <c r="BF2" s="294" t="s">
        <v>195</v>
      </c>
      <c r="BG2" s="294" t="s">
        <v>196</v>
      </c>
      <c r="BH2" s="294" t="s">
        <v>197</v>
      </c>
      <c r="BI2" s="294" t="s">
        <v>198</v>
      </c>
      <c r="BJ2" s="294" t="s">
        <v>199</v>
      </c>
      <c r="BK2" s="294" t="s">
        <v>200</v>
      </c>
      <c r="BL2" s="294" t="s">
        <v>201</v>
      </c>
      <c r="BM2" s="294" t="s">
        <v>202</v>
      </c>
      <c r="BN2" s="294" t="s">
        <v>203</v>
      </c>
      <c r="BO2" s="294" t="s">
        <v>204</v>
      </c>
      <c r="BP2" s="294" t="s">
        <v>205</v>
      </c>
      <c r="BQ2" s="294" t="s">
        <v>206</v>
      </c>
      <c r="BR2" s="294" t="s">
        <v>207</v>
      </c>
      <c r="BS2" s="294" t="s">
        <v>208</v>
      </c>
      <c r="BT2" s="294" t="s">
        <v>209</v>
      </c>
      <c r="BU2" s="294" t="s">
        <v>210</v>
      </c>
      <c r="BV2" s="294" t="s">
        <v>211</v>
      </c>
      <c r="BW2" s="294" t="s">
        <v>212</v>
      </c>
    </row>
    <row r="3" spans="1:75" x14ac:dyDescent="0.2">
      <c r="A3" s="291" t="s">
        <v>120</v>
      </c>
      <c r="B3" s="291">
        <v>24</v>
      </c>
      <c r="C3" s="291">
        <v>15</v>
      </c>
      <c r="D3" s="291">
        <v>23</v>
      </c>
      <c r="E3" s="291">
        <v>15</v>
      </c>
      <c r="F3" s="291">
        <v>16</v>
      </c>
      <c r="G3" s="291">
        <v>360</v>
      </c>
      <c r="H3" s="291">
        <v>127</v>
      </c>
      <c r="I3" s="291">
        <v>14</v>
      </c>
      <c r="J3" s="291">
        <v>27</v>
      </c>
      <c r="K3" s="291">
        <v>7</v>
      </c>
      <c r="L3" s="291">
        <v>19</v>
      </c>
      <c r="M3" s="291">
        <v>25</v>
      </c>
      <c r="N3" s="291">
        <v>9</v>
      </c>
      <c r="O3" s="291">
        <v>86</v>
      </c>
      <c r="P3" s="291">
        <v>36</v>
      </c>
      <c r="Q3" s="291">
        <v>16</v>
      </c>
      <c r="R3" s="291">
        <v>50</v>
      </c>
      <c r="S3" s="291">
        <v>80</v>
      </c>
      <c r="T3" s="291">
        <v>150</v>
      </c>
      <c r="U3" s="291">
        <v>8</v>
      </c>
      <c r="V3" s="291">
        <v>79</v>
      </c>
      <c r="W3" s="291">
        <v>20</v>
      </c>
      <c r="X3" s="291">
        <v>21</v>
      </c>
      <c r="Y3" s="291">
        <v>21</v>
      </c>
      <c r="Z3" s="291">
        <v>45</v>
      </c>
      <c r="AA3" s="291">
        <v>41</v>
      </c>
      <c r="AB3" s="291">
        <v>24</v>
      </c>
      <c r="AC3" s="291">
        <v>32</v>
      </c>
      <c r="AD3" s="291">
        <v>41</v>
      </c>
      <c r="AE3" s="291">
        <v>46</v>
      </c>
      <c r="AF3" s="291">
        <v>6</v>
      </c>
      <c r="AG3" s="291">
        <v>36</v>
      </c>
      <c r="AH3" s="291">
        <v>17</v>
      </c>
      <c r="AI3" s="291">
        <v>18</v>
      </c>
      <c r="AJ3" s="291">
        <v>11</v>
      </c>
      <c r="AK3" s="291">
        <v>23</v>
      </c>
      <c r="AL3" s="291">
        <v>33</v>
      </c>
      <c r="AM3" s="291">
        <v>52</v>
      </c>
      <c r="AN3" s="291">
        <v>53</v>
      </c>
      <c r="AO3" s="291">
        <v>32</v>
      </c>
      <c r="AP3" s="291">
        <v>26</v>
      </c>
      <c r="AQ3" s="291">
        <v>41</v>
      </c>
      <c r="AR3" s="291">
        <v>36</v>
      </c>
      <c r="AS3" s="291">
        <v>19</v>
      </c>
      <c r="AT3" s="291">
        <v>138</v>
      </c>
      <c r="AU3" s="291">
        <v>35</v>
      </c>
      <c r="AV3" s="291">
        <v>33</v>
      </c>
      <c r="AW3" s="291">
        <v>25</v>
      </c>
      <c r="AX3" s="291">
        <v>89</v>
      </c>
      <c r="AY3" s="291">
        <v>46</v>
      </c>
      <c r="AZ3" s="291">
        <v>125</v>
      </c>
      <c r="BA3" s="291">
        <v>121</v>
      </c>
      <c r="BB3" s="291">
        <v>54</v>
      </c>
      <c r="BC3" s="291">
        <v>25</v>
      </c>
      <c r="BD3" s="291">
        <v>5</v>
      </c>
      <c r="BE3" s="291">
        <v>32</v>
      </c>
      <c r="BF3" s="291">
        <v>40</v>
      </c>
      <c r="BG3" s="291">
        <v>38</v>
      </c>
      <c r="BH3" s="291">
        <v>15</v>
      </c>
      <c r="BI3" s="291">
        <v>23</v>
      </c>
      <c r="BJ3" s="291">
        <v>14</v>
      </c>
      <c r="BK3" s="291">
        <v>13</v>
      </c>
      <c r="BL3" s="291">
        <v>39</v>
      </c>
      <c r="BM3" s="291">
        <v>223</v>
      </c>
      <c r="BN3" s="291">
        <v>33</v>
      </c>
      <c r="BO3" s="291">
        <v>46</v>
      </c>
      <c r="BP3" s="291">
        <v>93</v>
      </c>
      <c r="BQ3" s="291">
        <v>89</v>
      </c>
      <c r="BR3" s="291">
        <v>42</v>
      </c>
      <c r="BS3" s="291">
        <v>48</v>
      </c>
      <c r="BT3" s="291">
        <v>63</v>
      </c>
      <c r="BU3" s="291">
        <v>64</v>
      </c>
      <c r="BV3" s="291">
        <v>47</v>
      </c>
      <c r="BW3" s="291">
        <v>25</v>
      </c>
    </row>
    <row r="4" spans="1:75" x14ac:dyDescent="0.2">
      <c r="A4" s="291" t="s">
        <v>121</v>
      </c>
      <c r="B4" s="291">
        <v>32</v>
      </c>
      <c r="C4" s="291">
        <v>19</v>
      </c>
      <c r="D4" s="291">
        <v>26</v>
      </c>
      <c r="E4" s="291">
        <v>18</v>
      </c>
      <c r="F4" s="291">
        <v>28</v>
      </c>
      <c r="G4" s="291">
        <v>331</v>
      </c>
      <c r="H4" s="291">
        <v>128</v>
      </c>
      <c r="I4" s="291">
        <v>21</v>
      </c>
      <c r="J4" s="291">
        <v>27</v>
      </c>
      <c r="K4" s="291">
        <v>8</v>
      </c>
      <c r="L4" s="291">
        <v>31</v>
      </c>
      <c r="M4" s="291">
        <v>23</v>
      </c>
      <c r="N4" s="291">
        <v>10</v>
      </c>
      <c r="O4" s="291">
        <v>33</v>
      </c>
      <c r="P4" s="291">
        <v>45</v>
      </c>
      <c r="Q4" s="291">
        <v>14</v>
      </c>
      <c r="R4" s="291">
        <v>71</v>
      </c>
      <c r="S4" s="291">
        <v>30</v>
      </c>
      <c r="T4" s="291">
        <v>55</v>
      </c>
      <c r="U4" s="291">
        <v>9</v>
      </c>
      <c r="V4" s="291">
        <v>67</v>
      </c>
      <c r="W4" s="291">
        <v>22</v>
      </c>
      <c r="X4" s="291">
        <v>20</v>
      </c>
      <c r="Y4" s="291">
        <v>26</v>
      </c>
      <c r="Z4" s="291">
        <v>82</v>
      </c>
      <c r="AA4" s="291">
        <v>36</v>
      </c>
      <c r="AB4" s="291">
        <v>29</v>
      </c>
      <c r="AC4" s="291">
        <v>66</v>
      </c>
      <c r="AD4" s="291">
        <v>71</v>
      </c>
      <c r="AE4" s="291">
        <v>38</v>
      </c>
      <c r="AF4" s="291">
        <v>12</v>
      </c>
      <c r="AG4" s="291">
        <v>25</v>
      </c>
      <c r="AH4" s="291">
        <v>23</v>
      </c>
      <c r="AI4" s="291">
        <v>23</v>
      </c>
      <c r="AJ4" s="291">
        <v>22</v>
      </c>
      <c r="AK4" s="291">
        <v>25</v>
      </c>
      <c r="AL4" s="291">
        <v>35</v>
      </c>
      <c r="AM4" s="291">
        <v>48</v>
      </c>
      <c r="AN4" s="291">
        <v>56</v>
      </c>
      <c r="AO4" s="291">
        <v>37</v>
      </c>
      <c r="AP4" s="291">
        <v>25</v>
      </c>
      <c r="AQ4" s="291">
        <v>42</v>
      </c>
      <c r="AR4" s="291">
        <v>34</v>
      </c>
      <c r="AS4" s="291">
        <v>18</v>
      </c>
      <c r="AT4" s="291">
        <v>131</v>
      </c>
      <c r="AU4" s="291">
        <v>25</v>
      </c>
      <c r="AV4" s="291">
        <v>35</v>
      </c>
      <c r="AW4" s="291">
        <v>27</v>
      </c>
      <c r="AX4" s="291">
        <v>108</v>
      </c>
      <c r="AY4" s="291">
        <v>52</v>
      </c>
      <c r="AZ4" s="291">
        <v>132</v>
      </c>
      <c r="BA4" s="291">
        <v>145</v>
      </c>
      <c r="BB4" s="291">
        <v>46</v>
      </c>
      <c r="BC4" s="291">
        <v>28</v>
      </c>
      <c r="BD4" s="291">
        <v>4</v>
      </c>
      <c r="BE4" s="291">
        <v>33</v>
      </c>
      <c r="BF4" s="291">
        <v>40</v>
      </c>
      <c r="BG4" s="291">
        <v>44</v>
      </c>
      <c r="BH4" s="291">
        <v>21</v>
      </c>
      <c r="BI4" s="291">
        <v>18</v>
      </c>
      <c r="BJ4" s="291">
        <v>14</v>
      </c>
      <c r="BK4" s="291">
        <v>8</v>
      </c>
      <c r="BL4" s="291">
        <v>35</v>
      </c>
      <c r="BM4" s="291">
        <v>305</v>
      </c>
      <c r="BN4" s="291">
        <v>45</v>
      </c>
      <c r="BO4" s="291">
        <v>48</v>
      </c>
      <c r="BP4" s="291">
        <v>106</v>
      </c>
      <c r="BQ4" s="291">
        <v>97</v>
      </c>
      <c r="BR4" s="291">
        <v>54</v>
      </c>
      <c r="BS4" s="291">
        <v>61</v>
      </c>
      <c r="BT4" s="291">
        <v>77</v>
      </c>
      <c r="BU4" s="291">
        <v>45</v>
      </c>
      <c r="BV4" s="291">
        <v>43</v>
      </c>
      <c r="BW4" s="291">
        <v>17</v>
      </c>
    </row>
    <row r="5" spans="1:75" x14ac:dyDescent="0.2">
      <c r="A5" s="291" t="s">
        <v>122</v>
      </c>
      <c r="B5" s="291">
        <v>38</v>
      </c>
      <c r="C5" s="291">
        <v>23</v>
      </c>
      <c r="D5" s="291">
        <v>46</v>
      </c>
      <c r="E5" s="291">
        <v>22</v>
      </c>
      <c r="F5" s="291">
        <v>22</v>
      </c>
      <c r="G5" s="291">
        <v>410</v>
      </c>
      <c r="H5" s="291">
        <v>164</v>
      </c>
      <c r="I5" s="291">
        <v>14</v>
      </c>
      <c r="J5" s="291">
        <v>37</v>
      </c>
      <c r="K5" s="291">
        <v>13</v>
      </c>
      <c r="L5" s="291">
        <v>30</v>
      </c>
      <c r="M5" s="291">
        <v>18</v>
      </c>
      <c r="N5" s="291">
        <v>17</v>
      </c>
      <c r="O5" s="291">
        <v>33</v>
      </c>
      <c r="P5" s="291">
        <v>54</v>
      </c>
      <c r="Q5" s="291">
        <v>16</v>
      </c>
      <c r="R5" s="291">
        <v>72</v>
      </c>
      <c r="S5" s="291">
        <v>23</v>
      </c>
      <c r="T5" s="291">
        <v>63</v>
      </c>
      <c r="U5" s="291">
        <v>8</v>
      </c>
      <c r="V5" s="291">
        <v>78</v>
      </c>
      <c r="W5" s="291">
        <v>26</v>
      </c>
      <c r="X5" s="291">
        <v>12</v>
      </c>
      <c r="Y5" s="291">
        <v>41</v>
      </c>
      <c r="Z5" s="291">
        <v>51</v>
      </c>
      <c r="AA5" s="291">
        <v>61</v>
      </c>
      <c r="AB5" s="291">
        <v>42</v>
      </c>
      <c r="AC5" s="291">
        <v>56</v>
      </c>
      <c r="AD5" s="291">
        <v>76</v>
      </c>
      <c r="AE5" s="291">
        <v>38</v>
      </c>
      <c r="AF5" s="291">
        <v>22</v>
      </c>
      <c r="AG5" s="291">
        <v>40</v>
      </c>
      <c r="AH5" s="291">
        <v>40</v>
      </c>
      <c r="AI5" s="291">
        <v>19</v>
      </c>
      <c r="AJ5" s="291">
        <v>18</v>
      </c>
      <c r="AK5" s="291">
        <v>31</v>
      </c>
      <c r="AL5" s="291">
        <v>43</v>
      </c>
      <c r="AM5" s="291">
        <v>39</v>
      </c>
      <c r="AN5" s="291">
        <v>67</v>
      </c>
      <c r="AO5" s="291">
        <v>45</v>
      </c>
      <c r="AP5" s="291">
        <v>33</v>
      </c>
      <c r="AQ5" s="291">
        <v>48</v>
      </c>
      <c r="AR5" s="291">
        <v>45</v>
      </c>
      <c r="AS5" s="291">
        <v>29</v>
      </c>
      <c r="AT5" s="291">
        <v>186</v>
      </c>
      <c r="AU5" s="291">
        <v>27</v>
      </c>
      <c r="AV5" s="291">
        <v>35</v>
      </c>
      <c r="AW5" s="291">
        <v>34</v>
      </c>
      <c r="AX5" s="291">
        <v>219</v>
      </c>
      <c r="AY5" s="291">
        <v>83</v>
      </c>
      <c r="AZ5" s="291">
        <v>171</v>
      </c>
      <c r="BA5" s="291">
        <v>230</v>
      </c>
      <c r="BB5" s="291">
        <v>58</v>
      </c>
      <c r="BC5" s="291">
        <v>51</v>
      </c>
      <c r="BD5" s="291">
        <v>8</v>
      </c>
      <c r="BE5" s="291">
        <v>45</v>
      </c>
      <c r="BF5" s="291">
        <v>51</v>
      </c>
      <c r="BG5" s="291">
        <v>42</v>
      </c>
      <c r="BH5" s="291">
        <v>30</v>
      </c>
      <c r="BI5" s="291">
        <v>24</v>
      </c>
      <c r="BJ5" s="291">
        <v>15</v>
      </c>
      <c r="BK5" s="291">
        <v>10</v>
      </c>
      <c r="BL5" s="291">
        <v>32</v>
      </c>
      <c r="BM5" s="291">
        <v>345</v>
      </c>
      <c r="BN5" s="291">
        <v>46</v>
      </c>
      <c r="BO5" s="291">
        <v>58</v>
      </c>
      <c r="BP5" s="291">
        <v>103</v>
      </c>
      <c r="BQ5" s="291">
        <v>99</v>
      </c>
      <c r="BR5" s="291">
        <v>57</v>
      </c>
      <c r="BS5" s="291">
        <v>76</v>
      </c>
      <c r="BT5" s="291">
        <v>83</v>
      </c>
      <c r="BU5" s="291">
        <v>42</v>
      </c>
      <c r="BV5" s="291">
        <v>76</v>
      </c>
      <c r="BW5" s="291">
        <v>29</v>
      </c>
    </row>
    <row r="6" spans="1:75" x14ac:dyDescent="0.2">
      <c r="A6" s="291" t="s">
        <v>123</v>
      </c>
      <c r="B6" s="291">
        <v>53</v>
      </c>
      <c r="C6" s="291">
        <v>31</v>
      </c>
      <c r="D6" s="291">
        <v>55</v>
      </c>
      <c r="E6" s="291">
        <v>39</v>
      </c>
      <c r="F6" s="291">
        <v>21</v>
      </c>
      <c r="G6" s="291">
        <v>566</v>
      </c>
      <c r="H6" s="291">
        <v>194</v>
      </c>
      <c r="I6" s="291">
        <v>12</v>
      </c>
      <c r="J6" s="291">
        <v>50</v>
      </c>
      <c r="K6" s="291">
        <v>25</v>
      </c>
      <c r="L6" s="291">
        <v>28</v>
      </c>
      <c r="M6" s="291">
        <v>78</v>
      </c>
      <c r="N6" s="291">
        <v>16</v>
      </c>
      <c r="O6" s="291">
        <v>41</v>
      </c>
      <c r="P6" s="291">
        <v>59</v>
      </c>
      <c r="Q6" s="291">
        <v>32</v>
      </c>
      <c r="R6" s="291">
        <v>131</v>
      </c>
      <c r="S6" s="291">
        <v>22</v>
      </c>
      <c r="T6" s="291">
        <v>53</v>
      </c>
      <c r="U6" s="291">
        <v>14</v>
      </c>
      <c r="V6" s="291">
        <v>88</v>
      </c>
      <c r="W6" s="291">
        <v>35</v>
      </c>
      <c r="X6" s="291">
        <v>25</v>
      </c>
      <c r="Y6" s="291">
        <v>43</v>
      </c>
      <c r="Z6" s="291">
        <v>50</v>
      </c>
      <c r="AA6" s="291">
        <v>165</v>
      </c>
      <c r="AB6" s="291">
        <v>54</v>
      </c>
      <c r="AC6" s="291">
        <v>48</v>
      </c>
      <c r="AD6" s="291">
        <v>85</v>
      </c>
      <c r="AE6" s="291">
        <v>65</v>
      </c>
      <c r="AF6" s="291">
        <v>25</v>
      </c>
      <c r="AG6" s="291">
        <v>51</v>
      </c>
      <c r="AH6" s="291">
        <v>102</v>
      </c>
      <c r="AI6" s="291">
        <v>20</v>
      </c>
      <c r="AJ6" s="291">
        <v>26</v>
      </c>
      <c r="AK6" s="291">
        <v>45</v>
      </c>
      <c r="AL6" s="291">
        <v>68</v>
      </c>
      <c r="AM6" s="291">
        <v>115</v>
      </c>
      <c r="AN6" s="291">
        <v>108</v>
      </c>
      <c r="AO6" s="291">
        <v>70</v>
      </c>
      <c r="AP6" s="291">
        <v>60</v>
      </c>
      <c r="AQ6" s="291">
        <v>116</v>
      </c>
      <c r="AR6" s="291">
        <v>62</v>
      </c>
      <c r="AS6" s="291">
        <v>41</v>
      </c>
      <c r="AT6" s="291">
        <v>181</v>
      </c>
      <c r="AU6" s="291">
        <v>47</v>
      </c>
      <c r="AV6" s="291">
        <v>27</v>
      </c>
      <c r="AW6" s="291">
        <v>19</v>
      </c>
      <c r="AX6" s="291">
        <v>242</v>
      </c>
      <c r="AY6" s="291">
        <v>102</v>
      </c>
      <c r="AZ6" s="291">
        <v>255</v>
      </c>
      <c r="BA6" s="291">
        <v>242</v>
      </c>
      <c r="BB6" s="291">
        <v>65</v>
      </c>
      <c r="BC6" s="291">
        <v>26</v>
      </c>
      <c r="BD6" s="291">
        <v>4</v>
      </c>
      <c r="BE6" s="291">
        <v>62</v>
      </c>
      <c r="BF6" s="291">
        <v>69</v>
      </c>
      <c r="BG6" s="291">
        <v>53</v>
      </c>
      <c r="BH6" s="291">
        <v>13</v>
      </c>
      <c r="BI6" s="291">
        <v>56</v>
      </c>
      <c r="BJ6" s="291">
        <v>17</v>
      </c>
      <c r="BK6" s="291">
        <v>28</v>
      </c>
      <c r="BL6" s="291">
        <v>67</v>
      </c>
      <c r="BM6" s="291">
        <v>204</v>
      </c>
      <c r="BN6" s="291">
        <v>82</v>
      </c>
      <c r="BO6" s="291">
        <v>88</v>
      </c>
      <c r="BP6" s="291">
        <v>167</v>
      </c>
      <c r="BQ6" s="291">
        <v>87</v>
      </c>
      <c r="BR6" s="291">
        <v>78</v>
      </c>
      <c r="BS6" s="291">
        <v>88</v>
      </c>
      <c r="BT6" s="291">
        <v>91</v>
      </c>
      <c r="BU6" s="291">
        <v>56</v>
      </c>
      <c r="BV6" s="291">
        <v>179</v>
      </c>
      <c r="BW6" s="291">
        <v>39</v>
      </c>
    </row>
    <row r="7" spans="1:75" x14ac:dyDescent="0.2">
      <c r="A7" s="291" t="s">
        <v>124</v>
      </c>
      <c r="B7" s="291">
        <v>64</v>
      </c>
      <c r="C7" s="291">
        <v>38</v>
      </c>
      <c r="D7" s="291">
        <v>36</v>
      </c>
      <c r="E7" s="291">
        <v>32</v>
      </c>
      <c r="F7" s="291">
        <v>24</v>
      </c>
      <c r="G7" s="291">
        <v>657</v>
      </c>
      <c r="H7" s="291">
        <v>185</v>
      </c>
      <c r="I7" s="291">
        <v>18</v>
      </c>
      <c r="J7" s="291">
        <v>59</v>
      </c>
      <c r="K7" s="291">
        <v>27</v>
      </c>
      <c r="L7" s="291">
        <v>20</v>
      </c>
      <c r="M7" s="291">
        <v>106</v>
      </c>
      <c r="N7" s="291">
        <v>47</v>
      </c>
      <c r="O7" s="291">
        <v>30</v>
      </c>
      <c r="P7" s="291">
        <v>84</v>
      </c>
      <c r="Q7" s="291">
        <v>34</v>
      </c>
      <c r="R7" s="291">
        <v>105</v>
      </c>
      <c r="S7" s="291">
        <v>19</v>
      </c>
      <c r="T7" s="291">
        <v>18</v>
      </c>
      <c r="U7" s="291">
        <v>18</v>
      </c>
      <c r="V7" s="291">
        <v>126</v>
      </c>
      <c r="W7" s="291">
        <v>43</v>
      </c>
      <c r="X7" s="291">
        <v>35</v>
      </c>
      <c r="Y7" s="291">
        <v>32</v>
      </c>
      <c r="Z7" s="291">
        <v>94</v>
      </c>
      <c r="AA7" s="291">
        <v>256</v>
      </c>
      <c r="AB7" s="291">
        <v>62</v>
      </c>
      <c r="AC7" s="291">
        <v>56</v>
      </c>
      <c r="AD7" s="291">
        <v>80</v>
      </c>
      <c r="AE7" s="291">
        <v>104</v>
      </c>
      <c r="AF7" s="291">
        <v>25</v>
      </c>
      <c r="AG7" s="291">
        <v>77</v>
      </c>
      <c r="AH7" s="291">
        <v>60</v>
      </c>
      <c r="AI7" s="291">
        <v>38</v>
      </c>
      <c r="AJ7" s="291">
        <v>23</v>
      </c>
      <c r="AK7" s="291">
        <v>63</v>
      </c>
      <c r="AL7" s="291">
        <v>46</v>
      </c>
      <c r="AM7" s="291">
        <v>333</v>
      </c>
      <c r="AN7" s="291">
        <v>115</v>
      </c>
      <c r="AO7" s="291">
        <v>64</v>
      </c>
      <c r="AP7" s="291">
        <v>82</v>
      </c>
      <c r="AQ7" s="291">
        <v>86</v>
      </c>
      <c r="AR7" s="291">
        <v>90</v>
      </c>
      <c r="AS7" s="291">
        <v>42</v>
      </c>
      <c r="AT7" s="291">
        <v>281</v>
      </c>
      <c r="AU7" s="291">
        <v>77</v>
      </c>
      <c r="AV7" s="291">
        <v>42</v>
      </c>
      <c r="AW7" s="291">
        <v>38</v>
      </c>
      <c r="AX7" s="291">
        <v>202</v>
      </c>
      <c r="AY7" s="291">
        <v>90</v>
      </c>
      <c r="AZ7" s="291">
        <v>324</v>
      </c>
      <c r="BA7" s="291">
        <v>208</v>
      </c>
      <c r="BB7" s="291">
        <v>126</v>
      </c>
      <c r="BC7" s="291">
        <v>32</v>
      </c>
      <c r="BD7" s="291">
        <v>18</v>
      </c>
      <c r="BE7" s="291">
        <v>81</v>
      </c>
      <c r="BF7" s="291">
        <v>63</v>
      </c>
      <c r="BG7" s="291">
        <v>58</v>
      </c>
      <c r="BH7" s="291">
        <v>15</v>
      </c>
      <c r="BI7" s="291">
        <v>59</v>
      </c>
      <c r="BJ7" s="291">
        <v>23</v>
      </c>
      <c r="BK7" s="291">
        <v>41</v>
      </c>
      <c r="BL7" s="291">
        <v>83</v>
      </c>
      <c r="BM7" s="291">
        <v>137</v>
      </c>
      <c r="BN7" s="291">
        <v>40</v>
      </c>
      <c r="BO7" s="291">
        <v>100</v>
      </c>
      <c r="BP7" s="291">
        <v>196</v>
      </c>
      <c r="BQ7" s="291">
        <v>77</v>
      </c>
      <c r="BR7" s="291">
        <v>91</v>
      </c>
      <c r="BS7" s="291">
        <v>62</v>
      </c>
      <c r="BT7" s="291">
        <v>131</v>
      </c>
      <c r="BU7" s="291">
        <v>65</v>
      </c>
      <c r="BV7" s="291">
        <v>119</v>
      </c>
      <c r="BW7" s="291">
        <v>63</v>
      </c>
    </row>
    <row r="8" spans="1:75" x14ac:dyDescent="0.2">
      <c r="A8" s="291" t="s">
        <v>125</v>
      </c>
      <c r="B8" s="291">
        <v>62</v>
      </c>
      <c r="C8" s="291">
        <v>32</v>
      </c>
      <c r="D8" s="291">
        <v>34</v>
      </c>
      <c r="E8" s="291">
        <v>25</v>
      </c>
      <c r="F8" s="291">
        <v>51</v>
      </c>
      <c r="G8" s="291">
        <v>672</v>
      </c>
      <c r="H8" s="291">
        <v>160</v>
      </c>
      <c r="I8" s="291">
        <v>19</v>
      </c>
      <c r="J8" s="291">
        <v>66</v>
      </c>
      <c r="K8" s="291">
        <v>12</v>
      </c>
      <c r="L8" s="291">
        <v>23</v>
      </c>
      <c r="M8" s="291">
        <v>43</v>
      </c>
      <c r="N8" s="291">
        <v>15</v>
      </c>
      <c r="O8" s="291">
        <v>31</v>
      </c>
      <c r="P8" s="291">
        <v>70</v>
      </c>
      <c r="Q8" s="291">
        <v>34</v>
      </c>
      <c r="R8" s="291">
        <v>81</v>
      </c>
      <c r="S8" s="291">
        <v>35</v>
      </c>
      <c r="T8" s="291">
        <v>31</v>
      </c>
      <c r="U8" s="291">
        <v>17</v>
      </c>
      <c r="V8" s="291">
        <v>104</v>
      </c>
      <c r="W8" s="291">
        <v>51</v>
      </c>
      <c r="X8" s="291">
        <v>29</v>
      </c>
      <c r="Y8" s="291">
        <v>24</v>
      </c>
      <c r="Z8" s="291">
        <v>25</v>
      </c>
      <c r="AA8" s="291">
        <v>94</v>
      </c>
      <c r="AB8" s="291">
        <v>42</v>
      </c>
      <c r="AC8" s="291">
        <v>36</v>
      </c>
      <c r="AD8" s="291">
        <v>54</v>
      </c>
      <c r="AE8" s="291">
        <v>148</v>
      </c>
      <c r="AF8" s="291">
        <v>47</v>
      </c>
      <c r="AG8" s="291">
        <v>70</v>
      </c>
      <c r="AH8" s="291">
        <v>16</v>
      </c>
      <c r="AI8" s="291">
        <v>35</v>
      </c>
      <c r="AJ8" s="291">
        <v>20</v>
      </c>
      <c r="AK8" s="291">
        <v>29</v>
      </c>
      <c r="AL8" s="291">
        <v>51</v>
      </c>
      <c r="AM8" s="291">
        <v>180</v>
      </c>
      <c r="AN8" s="291">
        <v>73</v>
      </c>
      <c r="AO8" s="291">
        <v>57</v>
      </c>
      <c r="AP8" s="291">
        <v>33</v>
      </c>
      <c r="AQ8" s="291">
        <v>75</v>
      </c>
      <c r="AR8" s="291">
        <v>56</v>
      </c>
      <c r="AS8" s="291">
        <v>58</v>
      </c>
      <c r="AT8" s="291">
        <v>186</v>
      </c>
      <c r="AU8" s="291">
        <v>65</v>
      </c>
      <c r="AV8" s="291">
        <v>17</v>
      </c>
      <c r="AW8" s="291">
        <v>27</v>
      </c>
      <c r="AX8" s="291">
        <v>119</v>
      </c>
      <c r="AY8" s="291">
        <v>72</v>
      </c>
      <c r="AZ8" s="291">
        <v>217</v>
      </c>
      <c r="BA8" s="291">
        <v>146</v>
      </c>
      <c r="BB8" s="291">
        <v>63</v>
      </c>
      <c r="BC8" s="291">
        <v>43</v>
      </c>
      <c r="BD8" s="291">
        <v>8</v>
      </c>
      <c r="BE8" s="291">
        <v>43</v>
      </c>
      <c r="BF8" s="291">
        <v>49</v>
      </c>
      <c r="BG8" s="291">
        <v>44</v>
      </c>
      <c r="BH8" s="291">
        <v>21</v>
      </c>
      <c r="BI8" s="291">
        <v>72</v>
      </c>
      <c r="BJ8" s="291">
        <v>20</v>
      </c>
      <c r="BK8" s="291">
        <v>24</v>
      </c>
      <c r="BL8" s="291">
        <v>87</v>
      </c>
      <c r="BM8" s="291">
        <v>113</v>
      </c>
      <c r="BN8" s="291">
        <v>55</v>
      </c>
      <c r="BO8" s="291">
        <v>75</v>
      </c>
      <c r="BP8" s="291">
        <v>122</v>
      </c>
      <c r="BQ8" s="291">
        <v>71</v>
      </c>
      <c r="BR8" s="291">
        <v>70</v>
      </c>
      <c r="BS8" s="291">
        <v>82</v>
      </c>
      <c r="BT8" s="291">
        <v>105</v>
      </c>
      <c r="BU8" s="291">
        <v>31</v>
      </c>
      <c r="BV8" s="291">
        <v>75</v>
      </c>
      <c r="BW8" s="291">
        <v>47</v>
      </c>
    </row>
    <row r="9" spans="1:75" x14ac:dyDescent="0.2">
      <c r="A9" s="291" t="s">
        <v>126</v>
      </c>
      <c r="B9" s="291">
        <v>49</v>
      </c>
      <c r="C9" s="291">
        <v>31</v>
      </c>
      <c r="D9" s="291">
        <v>25</v>
      </c>
      <c r="E9" s="291">
        <v>25</v>
      </c>
      <c r="F9" s="291">
        <v>59</v>
      </c>
      <c r="G9" s="291">
        <v>756</v>
      </c>
      <c r="H9" s="291">
        <v>167</v>
      </c>
      <c r="I9" s="291">
        <v>25</v>
      </c>
      <c r="J9" s="291">
        <v>71</v>
      </c>
      <c r="K9" s="291">
        <v>19</v>
      </c>
      <c r="L9" s="291">
        <v>29</v>
      </c>
      <c r="M9" s="291">
        <v>50</v>
      </c>
      <c r="N9" s="291">
        <v>20</v>
      </c>
      <c r="O9" s="291">
        <v>82</v>
      </c>
      <c r="P9" s="291">
        <v>73</v>
      </c>
      <c r="Q9" s="291">
        <v>37</v>
      </c>
      <c r="R9" s="291">
        <v>70</v>
      </c>
      <c r="S9" s="291">
        <v>85</v>
      </c>
      <c r="T9" s="291">
        <v>119</v>
      </c>
      <c r="U9" s="291">
        <v>22</v>
      </c>
      <c r="V9" s="291">
        <v>101</v>
      </c>
      <c r="W9" s="291">
        <v>36</v>
      </c>
      <c r="X9" s="291">
        <v>33</v>
      </c>
      <c r="Y9" s="291">
        <v>24</v>
      </c>
      <c r="Z9" s="291">
        <v>39</v>
      </c>
      <c r="AA9" s="291">
        <v>66</v>
      </c>
      <c r="AB9" s="291">
        <v>55</v>
      </c>
      <c r="AC9" s="291">
        <v>65</v>
      </c>
      <c r="AD9" s="291">
        <v>69</v>
      </c>
      <c r="AE9" s="291">
        <v>88</v>
      </c>
      <c r="AF9" s="291">
        <v>22</v>
      </c>
      <c r="AG9" s="291">
        <v>70</v>
      </c>
      <c r="AH9" s="291">
        <v>42</v>
      </c>
      <c r="AI9" s="291">
        <v>30</v>
      </c>
      <c r="AJ9" s="291">
        <v>26</v>
      </c>
      <c r="AK9" s="291">
        <v>31</v>
      </c>
      <c r="AL9" s="291">
        <v>39</v>
      </c>
      <c r="AM9" s="291">
        <v>75</v>
      </c>
      <c r="AN9" s="291">
        <v>103</v>
      </c>
      <c r="AO9" s="291">
        <v>68</v>
      </c>
      <c r="AP9" s="291">
        <v>66</v>
      </c>
      <c r="AQ9" s="291">
        <v>76</v>
      </c>
      <c r="AR9" s="291">
        <v>81</v>
      </c>
      <c r="AS9" s="291">
        <v>50</v>
      </c>
      <c r="AT9" s="291">
        <v>260</v>
      </c>
      <c r="AU9" s="291">
        <v>59</v>
      </c>
      <c r="AV9" s="291">
        <v>35</v>
      </c>
      <c r="AW9" s="291">
        <v>34</v>
      </c>
      <c r="AX9" s="291">
        <v>171</v>
      </c>
      <c r="AY9" s="291">
        <v>84</v>
      </c>
      <c r="AZ9" s="291">
        <v>317</v>
      </c>
      <c r="BA9" s="291">
        <v>181</v>
      </c>
      <c r="BB9" s="291">
        <v>76</v>
      </c>
      <c r="BC9" s="291">
        <v>28</v>
      </c>
      <c r="BD9" s="291">
        <v>6</v>
      </c>
      <c r="BE9" s="291">
        <v>50</v>
      </c>
      <c r="BF9" s="291">
        <v>72</v>
      </c>
      <c r="BG9" s="291">
        <v>49</v>
      </c>
      <c r="BH9" s="291">
        <v>24</v>
      </c>
      <c r="BI9" s="291">
        <v>46</v>
      </c>
      <c r="BJ9" s="291">
        <v>7</v>
      </c>
      <c r="BK9" s="291">
        <v>11</v>
      </c>
      <c r="BL9" s="291">
        <v>62</v>
      </c>
      <c r="BM9" s="291">
        <v>184</v>
      </c>
      <c r="BN9" s="291">
        <v>74</v>
      </c>
      <c r="BO9" s="291">
        <v>83</v>
      </c>
      <c r="BP9" s="291">
        <v>83</v>
      </c>
      <c r="BQ9" s="291">
        <v>115</v>
      </c>
      <c r="BR9" s="291">
        <v>55</v>
      </c>
      <c r="BS9" s="291">
        <v>70</v>
      </c>
      <c r="BT9" s="291">
        <v>111</v>
      </c>
      <c r="BU9" s="291">
        <v>59</v>
      </c>
      <c r="BV9" s="291">
        <v>86</v>
      </c>
      <c r="BW9" s="291">
        <v>42</v>
      </c>
    </row>
    <row r="10" spans="1:75" x14ac:dyDescent="0.2">
      <c r="A10" s="291" t="s">
        <v>127</v>
      </c>
      <c r="B10" s="291">
        <v>41</v>
      </c>
      <c r="C10" s="291">
        <v>38</v>
      </c>
      <c r="D10" s="291">
        <v>27</v>
      </c>
      <c r="E10" s="291">
        <v>25</v>
      </c>
      <c r="F10" s="291">
        <v>72</v>
      </c>
      <c r="G10" s="291">
        <v>529</v>
      </c>
      <c r="H10" s="291">
        <v>211</v>
      </c>
      <c r="I10" s="291">
        <v>29</v>
      </c>
      <c r="J10" s="291">
        <v>49</v>
      </c>
      <c r="K10" s="291">
        <v>14</v>
      </c>
      <c r="L10" s="291">
        <v>34</v>
      </c>
      <c r="M10" s="291">
        <v>37</v>
      </c>
      <c r="N10" s="291">
        <v>23</v>
      </c>
      <c r="O10" s="291">
        <v>99</v>
      </c>
      <c r="P10" s="291">
        <v>50</v>
      </c>
      <c r="Q10" s="291">
        <v>23</v>
      </c>
      <c r="R10" s="291">
        <v>68</v>
      </c>
      <c r="S10" s="291">
        <v>94</v>
      </c>
      <c r="T10" s="291">
        <v>196</v>
      </c>
      <c r="U10" s="291">
        <v>35</v>
      </c>
      <c r="V10" s="291">
        <v>79</v>
      </c>
      <c r="W10" s="291">
        <v>37</v>
      </c>
      <c r="X10" s="291">
        <v>33</v>
      </c>
      <c r="Y10" s="291">
        <v>37</v>
      </c>
      <c r="Z10" s="291">
        <v>74</v>
      </c>
      <c r="AA10" s="291">
        <v>48</v>
      </c>
      <c r="AB10" s="291">
        <v>53</v>
      </c>
      <c r="AC10" s="291">
        <v>65</v>
      </c>
      <c r="AD10" s="291">
        <v>90</v>
      </c>
      <c r="AE10" s="291">
        <v>73</v>
      </c>
      <c r="AF10" s="291">
        <v>16</v>
      </c>
      <c r="AG10" s="291">
        <v>48</v>
      </c>
      <c r="AH10" s="291">
        <v>89</v>
      </c>
      <c r="AI10" s="291">
        <v>30</v>
      </c>
      <c r="AJ10" s="291">
        <v>22</v>
      </c>
      <c r="AK10" s="291">
        <v>31</v>
      </c>
      <c r="AL10" s="291">
        <v>58</v>
      </c>
      <c r="AM10" s="291">
        <v>89</v>
      </c>
      <c r="AN10" s="291">
        <v>133</v>
      </c>
      <c r="AO10" s="291">
        <v>75</v>
      </c>
      <c r="AP10" s="291">
        <v>61</v>
      </c>
      <c r="AQ10" s="291">
        <v>106</v>
      </c>
      <c r="AR10" s="291">
        <v>78</v>
      </c>
      <c r="AS10" s="291">
        <v>88</v>
      </c>
      <c r="AT10" s="291">
        <v>251</v>
      </c>
      <c r="AU10" s="291">
        <v>69</v>
      </c>
      <c r="AV10" s="291">
        <v>48</v>
      </c>
      <c r="AW10" s="291">
        <v>41</v>
      </c>
      <c r="AX10" s="291">
        <v>143</v>
      </c>
      <c r="AY10" s="291">
        <v>82</v>
      </c>
      <c r="AZ10" s="291">
        <v>244</v>
      </c>
      <c r="BA10" s="291">
        <v>224</v>
      </c>
      <c r="BB10" s="291">
        <v>59</v>
      </c>
      <c r="BC10" s="291">
        <v>37</v>
      </c>
      <c r="BD10" s="291">
        <v>9</v>
      </c>
      <c r="BE10" s="291">
        <v>61</v>
      </c>
      <c r="BF10" s="291">
        <v>55</v>
      </c>
      <c r="BG10" s="291">
        <v>59</v>
      </c>
      <c r="BH10" s="291">
        <v>13</v>
      </c>
      <c r="BI10" s="291">
        <v>55</v>
      </c>
      <c r="BJ10" s="291">
        <v>17</v>
      </c>
      <c r="BK10" s="291">
        <v>17</v>
      </c>
      <c r="BL10" s="291">
        <v>26</v>
      </c>
      <c r="BM10" s="291">
        <v>309</v>
      </c>
      <c r="BN10" s="291">
        <v>74</v>
      </c>
      <c r="BO10" s="291">
        <v>80</v>
      </c>
      <c r="BP10" s="291">
        <v>151</v>
      </c>
      <c r="BQ10" s="291">
        <v>107</v>
      </c>
      <c r="BR10" s="291">
        <v>63</v>
      </c>
      <c r="BS10" s="291">
        <v>61</v>
      </c>
      <c r="BT10" s="291">
        <v>104</v>
      </c>
      <c r="BU10" s="291">
        <v>71</v>
      </c>
      <c r="BV10" s="291">
        <v>52</v>
      </c>
      <c r="BW10" s="291">
        <v>28</v>
      </c>
    </row>
    <row r="11" spans="1:75" x14ac:dyDescent="0.2">
      <c r="A11" s="291" t="s">
        <v>128</v>
      </c>
      <c r="B11" s="291">
        <v>40</v>
      </c>
      <c r="C11" s="291">
        <v>34</v>
      </c>
      <c r="D11" s="291">
        <v>46</v>
      </c>
      <c r="E11" s="291">
        <v>33</v>
      </c>
      <c r="F11" s="291">
        <v>49</v>
      </c>
      <c r="G11" s="291">
        <v>519</v>
      </c>
      <c r="H11" s="291">
        <v>225</v>
      </c>
      <c r="I11" s="291">
        <v>30</v>
      </c>
      <c r="J11" s="291">
        <v>44</v>
      </c>
      <c r="K11" s="291">
        <v>15</v>
      </c>
      <c r="L11" s="291">
        <v>28</v>
      </c>
      <c r="M11" s="291">
        <v>27</v>
      </c>
      <c r="N11" s="291">
        <v>22</v>
      </c>
      <c r="O11" s="291">
        <v>92</v>
      </c>
      <c r="P11" s="291">
        <v>62</v>
      </c>
      <c r="Q11" s="291">
        <v>51</v>
      </c>
      <c r="R11" s="291">
        <v>79</v>
      </c>
      <c r="S11" s="291">
        <v>63</v>
      </c>
      <c r="T11" s="291">
        <v>151</v>
      </c>
      <c r="U11" s="291">
        <v>35</v>
      </c>
      <c r="V11" s="291">
        <v>125</v>
      </c>
      <c r="W11" s="291">
        <v>34</v>
      </c>
      <c r="X11" s="291">
        <v>33</v>
      </c>
      <c r="Y11" s="291">
        <v>46</v>
      </c>
      <c r="Z11" s="291">
        <v>68</v>
      </c>
      <c r="AA11" s="291">
        <v>56</v>
      </c>
      <c r="AB11" s="291">
        <v>49</v>
      </c>
      <c r="AC11" s="291">
        <v>78</v>
      </c>
      <c r="AD11" s="291">
        <v>80</v>
      </c>
      <c r="AE11" s="291">
        <v>57</v>
      </c>
      <c r="AF11" s="291">
        <v>19</v>
      </c>
      <c r="AG11" s="291">
        <v>49</v>
      </c>
      <c r="AH11" s="291">
        <v>87</v>
      </c>
      <c r="AI11" s="291">
        <v>52</v>
      </c>
      <c r="AJ11" s="291">
        <v>33</v>
      </c>
      <c r="AK11" s="291">
        <v>34</v>
      </c>
      <c r="AL11" s="291">
        <v>39</v>
      </c>
      <c r="AM11" s="291">
        <v>80</v>
      </c>
      <c r="AN11" s="291">
        <v>129</v>
      </c>
      <c r="AO11" s="291">
        <v>87</v>
      </c>
      <c r="AP11" s="291">
        <v>47</v>
      </c>
      <c r="AQ11" s="291">
        <v>113</v>
      </c>
      <c r="AR11" s="291">
        <v>78</v>
      </c>
      <c r="AS11" s="291">
        <v>47</v>
      </c>
      <c r="AT11" s="291">
        <v>280</v>
      </c>
      <c r="AU11" s="291">
        <v>67</v>
      </c>
      <c r="AV11" s="291">
        <v>72</v>
      </c>
      <c r="AW11" s="291">
        <v>61</v>
      </c>
      <c r="AX11" s="291">
        <v>182</v>
      </c>
      <c r="AY11" s="291">
        <v>88</v>
      </c>
      <c r="AZ11" s="291">
        <v>250</v>
      </c>
      <c r="BA11" s="291">
        <v>246</v>
      </c>
      <c r="BB11" s="291">
        <v>70</v>
      </c>
      <c r="BC11" s="291">
        <v>36</v>
      </c>
      <c r="BD11" s="291">
        <v>10</v>
      </c>
      <c r="BE11" s="291">
        <v>48</v>
      </c>
      <c r="BF11" s="291">
        <v>38</v>
      </c>
      <c r="BG11" s="291">
        <v>87</v>
      </c>
      <c r="BH11" s="291">
        <v>41</v>
      </c>
      <c r="BI11" s="291">
        <v>43</v>
      </c>
      <c r="BJ11" s="291">
        <v>13</v>
      </c>
      <c r="BK11" s="291">
        <v>19</v>
      </c>
      <c r="BL11" s="291">
        <v>43</v>
      </c>
      <c r="BM11" s="291">
        <v>504</v>
      </c>
      <c r="BN11" s="291">
        <v>87</v>
      </c>
      <c r="BO11" s="291">
        <v>69</v>
      </c>
      <c r="BP11" s="291">
        <v>167</v>
      </c>
      <c r="BQ11" s="291">
        <v>138</v>
      </c>
      <c r="BR11" s="291">
        <v>82</v>
      </c>
      <c r="BS11" s="291">
        <v>87</v>
      </c>
      <c r="BT11" s="291">
        <v>131</v>
      </c>
      <c r="BU11" s="291">
        <v>75</v>
      </c>
      <c r="BV11" s="291">
        <v>85</v>
      </c>
      <c r="BW11" s="291">
        <v>43</v>
      </c>
    </row>
    <row r="12" spans="1:75" x14ac:dyDescent="0.2">
      <c r="A12" s="291" t="s">
        <v>129</v>
      </c>
      <c r="B12" s="291">
        <v>52</v>
      </c>
      <c r="C12" s="291">
        <v>31</v>
      </c>
      <c r="D12" s="291">
        <v>45</v>
      </c>
      <c r="E12" s="291">
        <v>39</v>
      </c>
      <c r="F12" s="291">
        <v>43</v>
      </c>
      <c r="G12" s="291">
        <v>647</v>
      </c>
      <c r="H12" s="291">
        <v>213</v>
      </c>
      <c r="I12" s="291">
        <v>28</v>
      </c>
      <c r="J12" s="291">
        <v>46</v>
      </c>
      <c r="K12" s="291">
        <v>21</v>
      </c>
      <c r="L12" s="291">
        <v>46</v>
      </c>
      <c r="M12" s="291">
        <v>30</v>
      </c>
      <c r="N12" s="291">
        <v>25</v>
      </c>
      <c r="O12" s="291">
        <v>82</v>
      </c>
      <c r="P12" s="291">
        <v>75</v>
      </c>
      <c r="Q12" s="291">
        <v>45</v>
      </c>
      <c r="R12" s="291">
        <v>125</v>
      </c>
      <c r="S12" s="291">
        <v>41</v>
      </c>
      <c r="T12" s="291">
        <v>109</v>
      </c>
      <c r="U12" s="291">
        <v>34</v>
      </c>
      <c r="V12" s="291">
        <v>97</v>
      </c>
      <c r="W12" s="291">
        <v>36</v>
      </c>
      <c r="X12" s="291">
        <v>23</v>
      </c>
      <c r="Y12" s="291">
        <v>43</v>
      </c>
      <c r="Z12" s="291">
        <v>91</v>
      </c>
      <c r="AA12" s="291">
        <v>90</v>
      </c>
      <c r="AB12" s="291">
        <v>78</v>
      </c>
      <c r="AC12" s="291">
        <v>81</v>
      </c>
      <c r="AD12" s="291">
        <v>104</v>
      </c>
      <c r="AE12" s="291">
        <v>65</v>
      </c>
      <c r="AF12" s="291">
        <v>21</v>
      </c>
      <c r="AG12" s="291">
        <v>64</v>
      </c>
      <c r="AH12" s="291">
        <v>105</v>
      </c>
      <c r="AI12" s="291">
        <v>65</v>
      </c>
      <c r="AJ12" s="291">
        <v>46</v>
      </c>
      <c r="AK12" s="291">
        <v>53</v>
      </c>
      <c r="AL12" s="291">
        <v>57</v>
      </c>
      <c r="AM12" s="291">
        <v>103</v>
      </c>
      <c r="AN12" s="291">
        <v>126</v>
      </c>
      <c r="AO12" s="291">
        <v>85</v>
      </c>
      <c r="AP12" s="291">
        <v>67</v>
      </c>
      <c r="AQ12" s="291">
        <v>110</v>
      </c>
      <c r="AR12" s="291">
        <v>96</v>
      </c>
      <c r="AS12" s="291">
        <v>62</v>
      </c>
      <c r="AT12" s="291">
        <v>297</v>
      </c>
      <c r="AU12" s="291">
        <v>78</v>
      </c>
      <c r="AV12" s="291">
        <v>72</v>
      </c>
      <c r="AW12" s="291">
        <v>39</v>
      </c>
      <c r="AX12" s="291">
        <v>249</v>
      </c>
      <c r="AY12" s="291">
        <v>100</v>
      </c>
      <c r="AZ12" s="291">
        <v>290</v>
      </c>
      <c r="BA12" s="291">
        <v>347</v>
      </c>
      <c r="BB12" s="291">
        <v>85</v>
      </c>
      <c r="BC12" s="291">
        <v>58</v>
      </c>
      <c r="BD12" s="291">
        <v>9</v>
      </c>
      <c r="BE12" s="291">
        <v>90</v>
      </c>
      <c r="BF12" s="291">
        <v>58</v>
      </c>
      <c r="BG12" s="291">
        <v>74</v>
      </c>
      <c r="BH12" s="291">
        <v>29</v>
      </c>
      <c r="BI12" s="291">
        <v>46</v>
      </c>
      <c r="BJ12" s="291">
        <v>16</v>
      </c>
      <c r="BK12" s="291">
        <v>19</v>
      </c>
      <c r="BL12" s="291">
        <v>37</v>
      </c>
      <c r="BM12" s="291">
        <v>412</v>
      </c>
      <c r="BN12" s="291">
        <v>82</v>
      </c>
      <c r="BO12" s="291">
        <v>94</v>
      </c>
      <c r="BP12" s="291">
        <v>177</v>
      </c>
      <c r="BQ12" s="291">
        <v>112</v>
      </c>
      <c r="BR12" s="291">
        <v>71</v>
      </c>
      <c r="BS12" s="291">
        <v>88</v>
      </c>
      <c r="BT12" s="291">
        <v>95</v>
      </c>
      <c r="BU12" s="291">
        <v>89</v>
      </c>
      <c r="BV12" s="291">
        <v>119</v>
      </c>
      <c r="BW12" s="291">
        <v>50</v>
      </c>
    </row>
    <row r="13" spans="1:75" x14ac:dyDescent="0.2">
      <c r="A13" s="291" t="s">
        <v>130</v>
      </c>
      <c r="B13" s="291">
        <v>55</v>
      </c>
      <c r="C13" s="291">
        <v>48</v>
      </c>
      <c r="D13" s="291">
        <v>43</v>
      </c>
      <c r="E13" s="291">
        <v>49</v>
      </c>
      <c r="F13" s="291">
        <v>37</v>
      </c>
      <c r="G13" s="291">
        <v>673</v>
      </c>
      <c r="H13" s="291">
        <v>221</v>
      </c>
      <c r="I13" s="291">
        <v>22</v>
      </c>
      <c r="J13" s="291">
        <v>69</v>
      </c>
      <c r="K13" s="291">
        <v>34</v>
      </c>
      <c r="L13" s="291">
        <v>35</v>
      </c>
      <c r="M13" s="291">
        <v>31</v>
      </c>
      <c r="N13" s="291">
        <v>72</v>
      </c>
      <c r="O13" s="291">
        <v>67</v>
      </c>
      <c r="P13" s="291">
        <v>91</v>
      </c>
      <c r="Q13" s="291">
        <v>37</v>
      </c>
      <c r="R13" s="291">
        <v>163</v>
      </c>
      <c r="S13" s="291">
        <v>40</v>
      </c>
      <c r="T13" s="291">
        <v>57</v>
      </c>
      <c r="U13" s="291">
        <v>43</v>
      </c>
      <c r="V13" s="291">
        <v>122</v>
      </c>
      <c r="W13" s="291">
        <v>48</v>
      </c>
      <c r="X13" s="291">
        <v>28</v>
      </c>
      <c r="Y13" s="291">
        <v>53</v>
      </c>
      <c r="Z13" s="291">
        <v>69</v>
      </c>
      <c r="AA13" s="291">
        <v>163</v>
      </c>
      <c r="AB13" s="291">
        <v>89</v>
      </c>
      <c r="AC13" s="291">
        <v>64</v>
      </c>
      <c r="AD13" s="291">
        <v>98</v>
      </c>
      <c r="AE13" s="291">
        <v>85</v>
      </c>
      <c r="AF13" s="291">
        <v>27</v>
      </c>
      <c r="AG13" s="291">
        <v>74</v>
      </c>
      <c r="AH13" s="291">
        <v>117</v>
      </c>
      <c r="AI13" s="291">
        <v>77</v>
      </c>
      <c r="AJ13" s="291">
        <v>20</v>
      </c>
      <c r="AK13" s="291">
        <v>41</v>
      </c>
      <c r="AL13" s="291">
        <v>75</v>
      </c>
      <c r="AM13" s="291">
        <v>122</v>
      </c>
      <c r="AN13" s="291">
        <v>151</v>
      </c>
      <c r="AO13" s="291">
        <v>65</v>
      </c>
      <c r="AP13" s="291">
        <v>77</v>
      </c>
      <c r="AQ13" s="291">
        <v>117</v>
      </c>
      <c r="AR13" s="291">
        <v>91</v>
      </c>
      <c r="AS13" s="291">
        <v>49</v>
      </c>
      <c r="AT13" s="291">
        <v>308</v>
      </c>
      <c r="AU13" s="291">
        <v>78</v>
      </c>
      <c r="AV13" s="291">
        <v>65</v>
      </c>
      <c r="AW13" s="291">
        <v>41</v>
      </c>
      <c r="AX13" s="291">
        <v>213</v>
      </c>
      <c r="AY13" s="291">
        <v>124</v>
      </c>
      <c r="AZ13" s="291">
        <v>324</v>
      </c>
      <c r="BA13" s="291">
        <v>268</v>
      </c>
      <c r="BB13" s="291">
        <v>97</v>
      </c>
      <c r="BC13" s="291">
        <v>45</v>
      </c>
      <c r="BD13" s="291">
        <v>9</v>
      </c>
      <c r="BE13" s="291">
        <v>69</v>
      </c>
      <c r="BF13" s="291">
        <v>39</v>
      </c>
      <c r="BG13" s="291">
        <v>73</v>
      </c>
      <c r="BH13" s="291">
        <v>14</v>
      </c>
      <c r="BI13" s="291">
        <v>67</v>
      </c>
      <c r="BJ13" s="291">
        <v>25</v>
      </c>
      <c r="BK13" s="291">
        <v>26</v>
      </c>
      <c r="BL13" s="291">
        <v>46</v>
      </c>
      <c r="BM13" s="291">
        <v>260</v>
      </c>
      <c r="BN13" s="291">
        <v>60</v>
      </c>
      <c r="BO13" s="291">
        <v>118</v>
      </c>
      <c r="BP13" s="291">
        <v>186</v>
      </c>
      <c r="BQ13" s="291">
        <v>115</v>
      </c>
      <c r="BR13" s="291">
        <v>89</v>
      </c>
      <c r="BS13" s="291">
        <v>113</v>
      </c>
      <c r="BT13" s="291">
        <v>121</v>
      </c>
      <c r="BU13" s="291">
        <v>41</v>
      </c>
      <c r="BV13" s="291">
        <v>166</v>
      </c>
      <c r="BW13" s="291">
        <v>48</v>
      </c>
    </row>
    <row r="14" spans="1:75" x14ac:dyDescent="0.2">
      <c r="A14" s="291" t="s">
        <v>131</v>
      </c>
      <c r="B14" s="291">
        <v>103</v>
      </c>
      <c r="C14" s="291">
        <v>61</v>
      </c>
      <c r="D14" s="291">
        <v>57</v>
      </c>
      <c r="E14" s="291">
        <v>66</v>
      </c>
      <c r="F14" s="291">
        <v>58</v>
      </c>
      <c r="G14" s="291">
        <v>738</v>
      </c>
      <c r="H14" s="291">
        <v>245</v>
      </c>
      <c r="I14" s="291">
        <v>34</v>
      </c>
      <c r="J14" s="291">
        <v>71</v>
      </c>
      <c r="K14" s="291">
        <v>35</v>
      </c>
      <c r="L14" s="291">
        <v>37</v>
      </c>
      <c r="M14" s="291">
        <v>48</v>
      </c>
      <c r="N14" s="291">
        <v>49</v>
      </c>
      <c r="O14" s="291">
        <v>65</v>
      </c>
      <c r="P14" s="291">
        <v>87</v>
      </c>
      <c r="Q14" s="291">
        <v>54</v>
      </c>
      <c r="R14" s="291">
        <v>132</v>
      </c>
      <c r="S14" s="291">
        <v>55</v>
      </c>
      <c r="T14" s="291">
        <v>30</v>
      </c>
      <c r="U14" s="291">
        <v>47</v>
      </c>
      <c r="V14" s="291">
        <v>120</v>
      </c>
      <c r="W14" s="291">
        <v>79</v>
      </c>
      <c r="X14" s="291">
        <v>43</v>
      </c>
      <c r="Y14" s="291">
        <v>34</v>
      </c>
      <c r="Z14" s="291">
        <v>62</v>
      </c>
      <c r="AA14" s="291">
        <v>219</v>
      </c>
      <c r="AB14" s="291">
        <v>98</v>
      </c>
      <c r="AC14" s="291">
        <v>69</v>
      </c>
      <c r="AD14" s="291">
        <v>100</v>
      </c>
      <c r="AE14" s="291">
        <v>127</v>
      </c>
      <c r="AF14" s="291">
        <v>33</v>
      </c>
      <c r="AG14" s="291">
        <v>66</v>
      </c>
      <c r="AH14" s="291">
        <v>86</v>
      </c>
      <c r="AI14" s="291">
        <v>105</v>
      </c>
      <c r="AJ14" s="291">
        <v>34</v>
      </c>
      <c r="AK14" s="291">
        <v>49</v>
      </c>
      <c r="AL14" s="291">
        <v>85</v>
      </c>
      <c r="AM14" s="291">
        <v>126</v>
      </c>
      <c r="AN14" s="291">
        <v>164</v>
      </c>
      <c r="AO14" s="291">
        <v>82</v>
      </c>
      <c r="AP14" s="291">
        <v>79</v>
      </c>
      <c r="AQ14" s="291">
        <v>152</v>
      </c>
      <c r="AR14" s="291">
        <v>102</v>
      </c>
      <c r="AS14" s="291">
        <v>67</v>
      </c>
      <c r="AT14" s="291">
        <v>332</v>
      </c>
      <c r="AU14" s="291">
        <v>105</v>
      </c>
      <c r="AV14" s="291">
        <v>44</v>
      </c>
      <c r="AW14" s="291">
        <v>72</v>
      </c>
      <c r="AX14" s="291">
        <v>206</v>
      </c>
      <c r="AY14" s="291">
        <v>110</v>
      </c>
      <c r="AZ14" s="291">
        <v>363</v>
      </c>
      <c r="BA14" s="291">
        <v>227</v>
      </c>
      <c r="BB14" s="291">
        <v>132</v>
      </c>
      <c r="BC14" s="291">
        <v>54</v>
      </c>
      <c r="BD14" s="291">
        <v>18</v>
      </c>
      <c r="BE14" s="291">
        <v>82</v>
      </c>
      <c r="BF14" s="291">
        <v>63</v>
      </c>
      <c r="BG14" s="291">
        <v>95</v>
      </c>
      <c r="BH14" s="291">
        <v>26</v>
      </c>
      <c r="BI14" s="291">
        <v>83</v>
      </c>
      <c r="BJ14" s="291">
        <v>26</v>
      </c>
      <c r="BK14" s="291">
        <v>34</v>
      </c>
      <c r="BL14" s="291">
        <v>50</v>
      </c>
      <c r="BM14" s="291">
        <v>221</v>
      </c>
      <c r="BN14" s="291">
        <v>77</v>
      </c>
      <c r="BO14" s="291">
        <v>133</v>
      </c>
      <c r="BP14" s="291">
        <v>222</v>
      </c>
      <c r="BQ14" s="291">
        <v>109</v>
      </c>
      <c r="BR14" s="291">
        <v>105</v>
      </c>
      <c r="BS14" s="291">
        <v>103</v>
      </c>
      <c r="BT14" s="291">
        <v>149</v>
      </c>
      <c r="BU14" s="291">
        <v>69</v>
      </c>
      <c r="BV14" s="291">
        <v>134</v>
      </c>
      <c r="BW14" s="291">
        <v>82</v>
      </c>
    </row>
    <row r="15" spans="1:75" x14ac:dyDescent="0.2">
      <c r="A15" s="291" t="s">
        <v>132</v>
      </c>
      <c r="B15" s="291">
        <v>69</v>
      </c>
      <c r="C15" s="291">
        <v>58</v>
      </c>
      <c r="D15" s="291">
        <v>59</v>
      </c>
      <c r="E15" s="291">
        <v>64</v>
      </c>
      <c r="F15" s="291">
        <v>82</v>
      </c>
      <c r="G15" s="291">
        <v>601</v>
      </c>
      <c r="H15" s="291">
        <v>231</v>
      </c>
      <c r="I15" s="291">
        <v>51</v>
      </c>
      <c r="J15" s="291">
        <v>58</v>
      </c>
      <c r="K15" s="291">
        <v>41</v>
      </c>
      <c r="L15" s="291">
        <v>31</v>
      </c>
      <c r="M15" s="291">
        <v>37</v>
      </c>
      <c r="N15" s="291">
        <v>41</v>
      </c>
      <c r="O15" s="291">
        <v>63</v>
      </c>
      <c r="P15" s="291">
        <v>108</v>
      </c>
      <c r="Q15" s="291">
        <v>54</v>
      </c>
      <c r="R15" s="291">
        <v>116</v>
      </c>
      <c r="S15" s="291">
        <v>36</v>
      </c>
      <c r="T15" s="291">
        <v>31</v>
      </c>
      <c r="U15" s="291">
        <v>59</v>
      </c>
      <c r="V15" s="291">
        <v>112</v>
      </c>
      <c r="W15" s="291">
        <v>48</v>
      </c>
      <c r="X15" s="291">
        <v>42</v>
      </c>
      <c r="Y15" s="291">
        <v>33</v>
      </c>
      <c r="Z15" s="291">
        <v>66</v>
      </c>
      <c r="AA15" s="291">
        <v>145</v>
      </c>
      <c r="AB15" s="291">
        <v>84</v>
      </c>
      <c r="AC15" s="291">
        <v>55</v>
      </c>
      <c r="AD15" s="291">
        <v>102</v>
      </c>
      <c r="AE15" s="291">
        <v>111</v>
      </c>
      <c r="AF15" s="291">
        <v>49</v>
      </c>
      <c r="AG15" s="291">
        <v>58</v>
      </c>
      <c r="AH15" s="291">
        <v>28</v>
      </c>
      <c r="AI15" s="291">
        <v>122</v>
      </c>
      <c r="AJ15" s="291">
        <v>40</v>
      </c>
      <c r="AK15" s="291">
        <v>40</v>
      </c>
      <c r="AL15" s="291">
        <v>79</v>
      </c>
      <c r="AM15" s="291">
        <v>153</v>
      </c>
      <c r="AN15" s="291">
        <v>124</v>
      </c>
      <c r="AO15" s="291">
        <v>75</v>
      </c>
      <c r="AP15" s="291">
        <v>79</v>
      </c>
      <c r="AQ15" s="291">
        <v>122</v>
      </c>
      <c r="AR15" s="291">
        <v>98</v>
      </c>
      <c r="AS15" s="291">
        <v>81</v>
      </c>
      <c r="AT15" s="291">
        <v>334</v>
      </c>
      <c r="AU15" s="291">
        <v>84</v>
      </c>
      <c r="AV15" s="291">
        <v>48</v>
      </c>
      <c r="AW15" s="291">
        <v>47</v>
      </c>
      <c r="AX15" s="291">
        <v>184</v>
      </c>
      <c r="AY15" s="291">
        <v>98</v>
      </c>
      <c r="AZ15" s="291">
        <v>355</v>
      </c>
      <c r="BA15" s="291">
        <v>243</v>
      </c>
      <c r="BB15" s="291">
        <v>104</v>
      </c>
      <c r="BC15" s="291">
        <v>68</v>
      </c>
      <c r="BD15" s="291">
        <v>14</v>
      </c>
      <c r="BE15" s="291">
        <v>91</v>
      </c>
      <c r="BF15" s="291">
        <v>53</v>
      </c>
      <c r="BG15" s="291">
        <v>63</v>
      </c>
      <c r="BH15" s="291">
        <v>24</v>
      </c>
      <c r="BI15" s="291">
        <v>96</v>
      </c>
      <c r="BJ15" s="291">
        <v>22</v>
      </c>
      <c r="BK15" s="291">
        <v>24</v>
      </c>
      <c r="BL15" s="291">
        <v>65</v>
      </c>
      <c r="BM15" s="291">
        <v>179</v>
      </c>
      <c r="BN15" s="291">
        <v>92</v>
      </c>
      <c r="BO15" s="291">
        <v>125</v>
      </c>
      <c r="BP15" s="291">
        <v>161</v>
      </c>
      <c r="BQ15" s="291">
        <v>99</v>
      </c>
      <c r="BR15" s="291">
        <v>92</v>
      </c>
      <c r="BS15" s="291">
        <v>95</v>
      </c>
      <c r="BT15" s="291">
        <v>160</v>
      </c>
      <c r="BU15" s="291">
        <v>57</v>
      </c>
      <c r="BV15" s="291">
        <v>110</v>
      </c>
      <c r="BW15" s="291">
        <v>54</v>
      </c>
    </row>
    <row r="16" spans="1:75" x14ac:dyDescent="0.2">
      <c r="A16" s="291" t="s">
        <v>133</v>
      </c>
      <c r="B16" s="291">
        <v>51</v>
      </c>
      <c r="C16" s="291">
        <v>56</v>
      </c>
      <c r="D16" s="291">
        <v>38</v>
      </c>
      <c r="E16" s="291">
        <v>59</v>
      </c>
      <c r="F16" s="291">
        <v>92</v>
      </c>
      <c r="G16" s="291">
        <v>550</v>
      </c>
      <c r="H16" s="291">
        <v>203</v>
      </c>
      <c r="I16" s="291">
        <v>27</v>
      </c>
      <c r="J16" s="291">
        <v>89</v>
      </c>
      <c r="K16" s="291">
        <v>35</v>
      </c>
      <c r="L16" s="291">
        <v>29</v>
      </c>
      <c r="M16" s="291">
        <v>40</v>
      </c>
      <c r="N16" s="291">
        <v>39</v>
      </c>
      <c r="O16" s="291">
        <v>48</v>
      </c>
      <c r="P16" s="291">
        <v>87</v>
      </c>
      <c r="Q16" s="291">
        <v>50</v>
      </c>
      <c r="R16" s="291">
        <v>85</v>
      </c>
      <c r="S16" s="291">
        <v>42</v>
      </c>
      <c r="T16" s="291">
        <v>19</v>
      </c>
      <c r="U16" s="291">
        <v>40</v>
      </c>
      <c r="V16" s="291">
        <v>91</v>
      </c>
      <c r="W16" s="291">
        <v>48</v>
      </c>
      <c r="X16" s="291">
        <v>28</v>
      </c>
      <c r="Y16" s="291">
        <v>34</v>
      </c>
      <c r="Z16" s="291">
        <v>33</v>
      </c>
      <c r="AA16" s="291">
        <v>86</v>
      </c>
      <c r="AB16" s="291">
        <v>84</v>
      </c>
      <c r="AC16" s="291">
        <v>55</v>
      </c>
      <c r="AD16" s="291">
        <v>67</v>
      </c>
      <c r="AE16" s="291">
        <v>92</v>
      </c>
      <c r="AF16" s="291">
        <v>44</v>
      </c>
      <c r="AG16" s="291">
        <v>75</v>
      </c>
      <c r="AH16" s="291">
        <v>25</v>
      </c>
      <c r="AI16" s="291">
        <v>104</v>
      </c>
      <c r="AJ16" s="291">
        <v>27</v>
      </c>
      <c r="AK16" s="291">
        <v>50</v>
      </c>
      <c r="AL16" s="291">
        <v>80</v>
      </c>
      <c r="AM16" s="291">
        <v>155</v>
      </c>
      <c r="AN16" s="291">
        <v>123</v>
      </c>
      <c r="AO16" s="291">
        <v>95</v>
      </c>
      <c r="AP16" s="291">
        <v>69</v>
      </c>
      <c r="AQ16" s="291">
        <v>85</v>
      </c>
      <c r="AR16" s="291">
        <v>99</v>
      </c>
      <c r="AS16" s="291">
        <v>80</v>
      </c>
      <c r="AT16" s="291">
        <v>299</v>
      </c>
      <c r="AU16" s="291">
        <v>71</v>
      </c>
      <c r="AV16" s="291">
        <v>37</v>
      </c>
      <c r="AW16" s="291">
        <v>66</v>
      </c>
      <c r="AX16" s="291">
        <v>179</v>
      </c>
      <c r="AY16" s="291">
        <v>108</v>
      </c>
      <c r="AZ16" s="291">
        <v>398</v>
      </c>
      <c r="BA16" s="291">
        <v>203</v>
      </c>
      <c r="BB16" s="291">
        <v>72</v>
      </c>
      <c r="BC16" s="291">
        <v>55</v>
      </c>
      <c r="BD16" s="291">
        <v>6</v>
      </c>
      <c r="BE16" s="291">
        <v>64</v>
      </c>
      <c r="BF16" s="291">
        <v>60</v>
      </c>
      <c r="BG16" s="291">
        <v>63</v>
      </c>
      <c r="BH16" s="291">
        <v>32</v>
      </c>
      <c r="BI16" s="291">
        <v>85</v>
      </c>
      <c r="BJ16" s="291">
        <v>16</v>
      </c>
      <c r="BK16" s="291">
        <v>9</v>
      </c>
      <c r="BL16" s="291">
        <v>59</v>
      </c>
      <c r="BM16" s="291">
        <v>171</v>
      </c>
      <c r="BN16" s="291">
        <v>68</v>
      </c>
      <c r="BO16" s="291">
        <v>125</v>
      </c>
      <c r="BP16" s="291">
        <v>105</v>
      </c>
      <c r="BQ16" s="291">
        <v>72</v>
      </c>
      <c r="BR16" s="291">
        <v>78</v>
      </c>
      <c r="BS16" s="291">
        <v>67</v>
      </c>
      <c r="BT16" s="291">
        <v>116</v>
      </c>
      <c r="BU16" s="291">
        <v>62</v>
      </c>
      <c r="BV16" s="291">
        <v>83</v>
      </c>
      <c r="BW16" s="291">
        <v>39</v>
      </c>
    </row>
    <row r="17" spans="1:75" x14ac:dyDescent="0.2">
      <c r="A17" s="291" t="s">
        <v>134</v>
      </c>
      <c r="B17" s="291">
        <v>36</v>
      </c>
      <c r="C17" s="291">
        <v>43</v>
      </c>
      <c r="D17" s="291">
        <v>33</v>
      </c>
      <c r="E17" s="291">
        <v>40</v>
      </c>
      <c r="F17" s="291">
        <v>68</v>
      </c>
      <c r="G17" s="291">
        <v>448</v>
      </c>
      <c r="H17" s="291">
        <v>130</v>
      </c>
      <c r="I17" s="291">
        <v>37</v>
      </c>
      <c r="J17" s="291">
        <v>57</v>
      </c>
      <c r="K17" s="291">
        <v>32</v>
      </c>
      <c r="L17" s="291">
        <v>24</v>
      </c>
      <c r="M17" s="291">
        <v>58</v>
      </c>
      <c r="N17" s="291">
        <v>34</v>
      </c>
      <c r="O17" s="291">
        <v>36</v>
      </c>
      <c r="P17" s="291">
        <v>59</v>
      </c>
      <c r="Q17" s="291">
        <v>43</v>
      </c>
      <c r="R17" s="291">
        <v>64</v>
      </c>
      <c r="S17" s="291">
        <v>30</v>
      </c>
      <c r="T17" s="291">
        <v>19</v>
      </c>
      <c r="U17" s="291">
        <v>19</v>
      </c>
      <c r="V17" s="291">
        <v>54</v>
      </c>
      <c r="W17" s="291">
        <v>37</v>
      </c>
      <c r="X17" s="291">
        <v>24</v>
      </c>
      <c r="Y17" s="291">
        <v>53</v>
      </c>
      <c r="Z17" s="291">
        <v>36</v>
      </c>
      <c r="AA17" s="291">
        <v>51</v>
      </c>
      <c r="AB17" s="291">
        <v>67</v>
      </c>
      <c r="AC17" s="291">
        <v>48</v>
      </c>
      <c r="AD17" s="291">
        <v>51</v>
      </c>
      <c r="AE17" s="291">
        <v>53</v>
      </c>
      <c r="AF17" s="291">
        <v>39</v>
      </c>
      <c r="AG17" s="291">
        <v>48</v>
      </c>
      <c r="AH17" s="291">
        <v>13</v>
      </c>
      <c r="AI17" s="291">
        <v>66</v>
      </c>
      <c r="AJ17" s="291">
        <v>16</v>
      </c>
      <c r="AK17" s="291">
        <v>45</v>
      </c>
      <c r="AL17" s="291">
        <v>59</v>
      </c>
      <c r="AM17" s="291">
        <v>95</v>
      </c>
      <c r="AN17" s="291">
        <v>108</v>
      </c>
      <c r="AO17" s="291">
        <v>76</v>
      </c>
      <c r="AP17" s="291">
        <v>57</v>
      </c>
      <c r="AQ17" s="291">
        <v>94</v>
      </c>
      <c r="AR17" s="291">
        <v>68</v>
      </c>
      <c r="AS17" s="291">
        <v>54</v>
      </c>
      <c r="AT17" s="291">
        <v>201</v>
      </c>
      <c r="AU17" s="291">
        <v>63</v>
      </c>
      <c r="AV17" s="291">
        <v>26</v>
      </c>
      <c r="AW17" s="291">
        <v>51</v>
      </c>
      <c r="AX17" s="291">
        <v>130</v>
      </c>
      <c r="AY17" s="291">
        <v>62</v>
      </c>
      <c r="AZ17" s="291">
        <v>286</v>
      </c>
      <c r="BA17" s="291">
        <v>147</v>
      </c>
      <c r="BB17" s="291">
        <v>59</v>
      </c>
      <c r="BC17" s="291">
        <v>47</v>
      </c>
      <c r="BD17" s="291">
        <v>10</v>
      </c>
      <c r="BE17" s="291">
        <v>55</v>
      </c>
      <c r="BF17" s="291">
        <v>34</v>
      </c>
      <c r="BG17" s="291">
        <v>53</v>
      </c>
      <c r="BH17" s="291">
        <v>14</v>
      </c>
      <c r="BI17" s="291">
        <v>42</v>
      </c>
      <c r="BJ17" s="291">
        <v>10</v>
      </c>
      <c r="BK17" s="291">
        <v>12</v>
      </c>
      <c r="BL17" s="291">
        <v>50</v>
      </c>
      <c r="BM17" s="291">
        <v>116</v>
      </c>
      <c r="BN17" s="291">
        <v>41</v>
      </c>
      <c r="BO17" s="291">
        <v>81</v>
      </c>
      <c r="BP17" s="291">
        <v>91</v>
      </c>
      <c r="BQ17" s="291">
        <v>56</v>
      </c>
      <c r="BR17" s="291">
        <v>44</v>
      </c>
      <c r="BS17" s="291">
        <v>41</v>
      </c>
      <c r="BT17" s="291">
        <v>102</v>
      </c>
      <c r="BU17" s="291">
        <v>45</v>
      </c>
      <c r="BV17" s="291">
        <v>56</v>
      </c>
      <c r="BW17" s="291">
        <v>24</v>
      </c>
    </row>
    <row r="18" spans="1:75" x14ac:dyDescent="0.2">
      <c r="A18" s="291" t="s">
        <v>135</v>
      </c>
      <c r="B18" s="291">
        <v>31</v>
      </c>
      <c r="C18" s="291">
        <v>53</v>
      </c>
      <c r="D18" s="291">
        <v>33</v>
      </c>
      <c r="E18" s="291">
        <v>43</v>
      </c>
      <c r="F18" s="291">
        <v>60</v>
      </c>
      <c r="G18" s="291">
        <v>466</v>
      </c>
      <c r="H18" s="291">
        <v>106</v>
      </c>
      <c r="I18" s="291">
        <v>27</v>
      </c>
      <c r="J18" s="291">
        <v>48</v>
      </c>
      <c r="K18" s="291">
        <v>20</v>
      </c>
      <c r="L18" s="291">
        <v>24</v>
      </c>
      <c r="M18" s="291">
        <v>62</v>
      </c>
      <c r="N18" s="291">
        <v>35</v>
      </c>
      <c r="O18" s="291">
        <v>33</v>
      </c>
      <c r="P18" s="291">
        <v>55</v>
      </c>
      <c r="Q18" s="291">
        <v>40</v>
      </c>
      <c r="R18" s="291">
        <v>58</v>
      </c>
      <c r="S18" s="291">
        <v>34</v>
      </c>
      <c r="T18" s="291">
        <v>6</v>
      </c>
      <c r="U18" s="291">
        <v>42</v>
      </c>
      <c r="V18" s="291">
        <v>59</v>
      </c>
      <c r="W18" s="291">
        <v>48</v>
      </c>
      <c r="X18" s="291">
        <v>33</v>
      </c>
      <c r="Y18" s="291">
        <v>34</v>
      </c>
      <c r="Z18" s="291">
        <v>38</v>
      </c>
      <c r="AA18" s="291">
        <v>37</v>
      </c>
      <c r="AB18" s="291">
        <v>53</v>
      </c>
      <c r="AC18" s="291">
        <v>54</v>
      </c>
      <c r="AD18" s="291">
        <v>39</v>
      </c>
      <c r="AE18" s="291">
        <v>55</v>
      </c>
      <c r="AF18" s="291">
        <v>22</v>
      </c>
      <c r="AG18" s="291">
        <v>40</v>
      </c>
      <c r="AH18" s="291">
        <v>18</v>
      </c>
      <c r="AI18" s="291">
        <v>99</v>
      </c>
      <c r="AJ18" s="291">
        <v>20</v>
      </c>
      <c r="AK18" s="291">
        <v>33</v>
      </c>
      <c r="AL18" s="291">
        <v>54</v>
      </c>
      <c r="AM18" s="291">
        <v>111</v>
      </c>
      <c r="AN18" s="291">
        <v>104</v>
      </c>
      <c r="AO18" s="291">
        <v>60</v>
      </c>
      <c r="AP18" s="291">
        <v>55</v>
      </c>
      <c r="AQ18" s="291">
        <v>64</v>
      </c>
      <c r="AR18" s="291">
        <v>62</v>
      </c>
      <c r="AS18" s="291">
        <v>35</v>
      </c>
      <c r="AT18" s="291">
        <v>185</v>
      </c>
      <c r="AU18" s="291">
        <v>61</v>
      </c>
      <c r="AV18" s="291">
        <v>26</v>
      </c>
      <c r="AW18" s="291">
        <v>44</v>
      </c>
      <c r="AX18" s="291">
        <v>94</v>
      </c>
      <c r="AY18" s="291">
        <v>56</v>
      </c>
      <c r="AZ18" s="291">
        <v>213</v>
      </c>
      <c r="BA18" s="291">
        <v>117</v>
      </c>
      <c r="BB18" s="291">
        <v>43</v>
      </c>
      <c r="BC18" s="291">
        <v>45</v>
      </c>
      <c r="BD18" s="291">
        <v>8</v>
      </c>
      <c r="BE18" s="291">
        <v>53</v>
      </c>
      <c r="BF18" s="291">
        <v>38</v>
      </c>
      <c r="BG18" s="291">
        <v>51</v>
      </c>
      <c r="BH18" s="291">
        <v>13</v>
      </c>
      <c r="BI18" s="291">
        <v>51</v>
      </c>
      <c r="BJ18" s="291">
        <v>11</v>
      </c>
      <c r="BK18" s="291">
        <v>7</v>
      </c>
      <c r="BL18" s="291">
        <v>47</v>
      </c>
      <c r="BM18" s="291">
        <v>93</v>
      </c>
      <c r="BN18" s="291">
        <v>55</v>
      </c>
      <c r="BO18" s="291">
        <v>60</v>
      </c>
      <c r="BP18" s="291">
        <v>70</v>
      </c>
      <c r="BQ18" s="291">
        <v>45</v>
      </c>
      <c r="BR18" s="291">
        <v>40</v>
      </c>
      <c r="BS18" s="291">
        <v>43</v>
      </c>
      <c r="BT18" s="291">
        <v>63</v>
      </c>
      <c r="BU18" s="291">
        <v>45</v>
      </c>
      <c r="BV18" s="291">
        <v>27</v>
      </c>
      <c r="BW18" s="291">
        <v>35</v>
      </c>
    </row>
    <row r="19" spans="1:75" x14ac:dyDescent="0.2">
      <c r="A19" s="291" t="s">
        <v>136</v>
      </c>
      <c r="B19" s="291">
        <v>35</v>
      </c>
      <c r="C19" s="291">
        <v>39</v>
      </c>
      <c r="D19" s="291">
        <v>38</v>
      </c>
      <c r="E19" s="291">
        <v>36</v>
      </c>
      <c r="F19" s="291">
        <v>55</v>
      </c>
      <c r="G19" s="291">
        <v>428</v>
      </c>
      <c r="H19" s="291">
        <v>99</v>
      </c>
      <c r="I19" s="291">
        <v>19</v>
      </c>
      <c r="J19" s="291">
        <v>29</v>
      </c>
      <c r="K19" s="291">
        <v>27</v>
      </c>
      <c r="L19" s="291">
        <v>28</v>
      </c>
      <c r="M19" s="291">
        <v>38</v>
      </c>
      <c r="N19" s="291">
        <v>31</v>
      </c>
      <c r="O19" s="291">
        <v>42</v>
      </c>
      <c r="P19" s="291">
        <v>57</v>
      </c>
      <c r="Q19" s="291">
        <v>30</v>
      </c>
      <c r="R19" s="291">
        <v>69</v>
      </c>
      <c r="S19" s="291">
        <v>53</v>
      </c>
      <c r="T19" s="291">
        <v>4</v>
      </c>
      <c r="U19" s="291">
        <v>31</v>
      </c>
      <c r="V19" s="291">
        <v>43</v>
      </c>
      <c r="W19" s="291">
        <v>32</v>
      </c>
      <c r="X19" s="291">
        <v>25</v>
      </c>
      <c r="Y19" s="291">
        <v>19</v>
      </c>
      <c r="Z19" s="291">
        <v>29</v>
      </c>
      <c r="AA19" s="291">
        <v>41</v>
      </c>
      <c r="AB19" s="291">
        <v>56</v>
      </c>
      <c r="AC19" s="291">
        <v>41</v>
      </c>
      <c r="AD19" s="291">
        <v>73</v>
      </c>
      <c r="AE19" s="291">
        <v>40</v>
      </c>
      <c r="AF19" s="291">
        <v>23</v>
      </c>
      <c r="AG19" s="291">
        <v>39</v>
      </c>
      <c r="AH19" s="291">
        <v>8</v>
      </c>
      <c r="AI19" s="291">
        <v>94</v>
      </c>
      <c r="AJ19" s="291">
        <v>37</v>
      </c>
      <c r="AK19" s="291">
        <v>26</v>
      </c>
      <c r="AL19" s="291">
        <v>53</v>
      </c>
      <c r="AM19" s="291">
        <v>95</v>
      </c>
      <c r="AN19" s="291">
        <v>96</v>
      </c>
      <c r="AO19" s="291">
        <v>65</v>
      </c>
      <c r="AP19" s="291">
        <v>56</v>
      </c>
      <c r="AQ19" s="291">
        <v>52</v>
      </c>
      <c r="AR19" s="291">
        <v>55</v>
      </c>
      <c r="AS19" s="291">
        <v>39</v>
      </c>
      <c r="AT19" s="291">
        <v>170</v>
      </c>
      <c r="AU19" s="291">
        <v>42</v>
      </c>
      <c r="AV19" s="291">
        <v>34</v>
      </c>
      <c r="AW19" s="291">
        <v>56</v>
      </c>
      <c r="AX19" s="291">
        <v>102</v>
      </c>
      <c r="AY19" s="291">
        <v>36</v>
      </c>
      <c r="AZ19" s="291">
        <v>208</v>
      </c>
      <c r="BA19" s="291">
        <v>100</v>
      </c>
      <c r="BB19" s="291">
        <v>29</v>
      </c>
      <c r="BC19" s="291">
        <v>31</v>
      </c>
      <c r="BD19" s="291">
        <v>6</v>
      </c>
      <c r="BE19" s="291">
        <v>56</v>
      </c>
      <c r="BF19" s="291">
        <v>20</v>
      </c>
      <c r="BG19" s="291">
        <v>34</v>
      </c>
      <c r="BH19" s="291">
        <v>17</v>
      </c>
      <c r="BI19" s="291">
        <v>47</v>
      </c>
      <c r="BJ19" s="291">
        <v>12</v>
      </c>
      <c r="BK19" s="291">
        <v>9</v>
      </c>
      <c r="BL19" s="291">
        <v>36</v>
      </c>
      <c r="BM19" s="291">
        <v>63</v>
      </c>
      <c r="BN19" s="291">
        <v>41</v>
      </c>
      <c r="BO19" s="291">
        <v>60</v>
      </c>
      <c r="BP19" s="291">
        <v>49</v>
      </c>
      <c r="BQ19" s="291">
        <v>46</v>
      </c>
      <c r="BR19" s="291">
        <v>50</v>
      </c>
      <c r="BS19" s="291">
        <v>46</v>
      </c>
      <c r="BT19" s="291">
        <v>68</v>
      </c>
      <c r="BU19" s="291">
        <v>38</v>
      </c>
      <c r="BV19" s="291">
        <v>48</v>
      </c>
      <c r="BW19" s="291">
        <v>17</v>
      </c>
    </row>
    <row r="20" spans="1:75" x14ac:dyDescent="0.2">
      <c r="A20" s="291" t="s">
        <v>137</v>
      </c>
      <c r="B20" s="291">
        <v>38</v>
      </c>
      <c r="C20" s="291">
        <v>26</v>
      </c>
      <c r="D20" s="291">
        <v>28</v>
      </c>
      <c r="E20" s="291">
        <v>20</v>
      </c>
      <c r="F20" s="291">
        <v>37</v>
      </c>
      <c r="G20" s="291">
        <v>232</v>
      </c>
      <c r="H20" s="291">
        <v>47</v>
      </c>
      <c r="I20" s="291">
        <v>16</v>
      </c>
      <c r="J20" s="291">
        <v>21</v>
      </c>
      <c r="K20" s="291">
        <v>20</v>
      </c>
      <c r="L20" s="291">
        <v>15</v>
      </c>
      <c r="M20" s="291">
        <v>13</v>
      </c>
      <c r="N20" s="291">
        <v>21</v>
      </c>
      <c r="O20" s="291">
        <v>14</v>
      </c>
      <c r="P20" s="291">
        <v>30</v>
      </c>
      <c r="Q20" s="291">
        <v>21</v>
      </c>
      <c r="R20" s="291">
        <v>31</v>
      </c>
      <c r="S20" s="291">
        <v>24</v>
      </c>
      <c r="T20" s="291">
        <v>1</v>
      </c>
      <c r="U20" s="291">
        <v>43</v>
      </c>
      <c r="V20" s="291">
        <v>27</v>
      </c>
      <c r="W20" s="291">
        <v>24</v>
      </c>
      <c r="X20" s="291">
        <v>14</v>
      </c>
      <c r="Y20" s="291">
        <v>16</v>
      </c>
      <c r="Z20" s="291">
        <v>22</v>
      </c>
      <c r="AA20" s="291">
        <v>28</v>
      </c>
      <c r="AB20" s="291">
        <v>35</v>
      </c>
      <c r="AC20" s="291">
        <v>27</v>
      </c>
      <c r="AD20" s="291">
        <v>40</v>
      </c>
      <c r="AE20" s="291">
        <v>31</v>
      </c>
      <c r="AF20" s="291">
        <v>13</v>
      </c>
      <c r="AG20" s="291">
        <v>30</v>
      </c>
      <c r="AH20" s="291">
        <v>5</v>
      </c>
      <c r="AI20" s="291">
        <v>84</v>
      </c>
      <c r="AJ20" s="291">
        <v>11</v>
      </c>
      <c r="AK20" s="291">
        <v>18</v>
      </c>
      <c r="AL20" s="291">
        <v>37</v>
      </c>
      <c r="AM20" s="291">
        <v>38</v>
      </c>
      <c r="AN20" s="291">
        <v>56</v>
      </c>
      <c r="AO20" s="291">
        <v>27</v>
      </c>
      <c r="AP20" s="291">
        <v>30</v>
      </c>
      <c r="AQ20" s="291">
        <v>35</v>
      </c>
      <c r="AR20" s="291">
        <v>46</v>
      </c>
      <c r="AS20" s="291">
        <v>23</v>
      </c>
      <c r="AT20" s="291">
        <v>119</v>
      </c>
      <c r="AU20" s="291">
        <v>27</v>
      </c>
      <c r="AV20" s="291">
        <v>12</v>
      </c>
      <c r="AW20" s="291">
        <v>38</v>
      </c>
      <c r="AX20" s="291">
        <v>52</v>
      </c>
      <c r="AY20" s="291">
        <v>32</v>
      </c>
      <c r="AZ20" s="291">
        <v>115</v>
      </c>
      <c r="BA20" s="291">
        <v>64</v>
      </c>
      <c r="BB20" s="291">
        <v>29</v>
      </c>
      <c r="BC20" s="291">
        <v>13</v>
      </c>
      <c r="BD20" s="291">
        <v>6</v>
      </c>
      <c r="BE20" s="291">
        <v>32</v>
      </c>
      <c r="BF20" s="291">
        <v>15</v>
      </c>
      <c r="BG20" s="291">
        <v>24</v>
      </c>
      <c r="BH20" s="291">
        <v>6</v>
      </c>
      <c r="BI20" s="291">
        <v>21</v>
      </c>
      <c r="BJ20" s="291">
        <v>7</v>
      </c>
      <c r="BK20" s="291">
        <v>9</v>
      </c>
      <c r="BL20" s="291">
        <v>30</v>
      </c>
      <c r="BM20" s="291">
        <v>44</v>
      </c>
      <c r="BN20" s="291">
        <v>27</v>
      </c>
      <c r="BO20" s="291">
        <v>36</v>
      </c>
      <c r="BP20" s="291">
        <v>30</v>
      </c>
      <c r="BQ20" s="291">
        <v>19</v>
      </c>
      <c r="BR20" s="291">
        <v>28</v>
      </c>
      <c r="BS20" s="291">
        <v>25</v>
      </c>
      <c r="BT20" s="291">
        <v>47</v>
      </c>
      <c r="BU20" s="291">
        <v>30</v>
      </c>
      <c r="BV20" s="291">
        <v>22</v>
      </c>
      <c r="BW20" s="291">
        <v>13</v>
      </c>
    </row>
    <row r="21" spans="1:75" x14ac:dyDescent="0.2">
      <c r="A21" s="291" t="s">
        <v>215</v>
      </c>
      <c r="B21" s="291">
        <v>16</v>
      </c>
      <c r="C21" s="291">
        <v>8</v>
      </c>
      <c r="D21" s="291">
        <v>13</v>
      </c>
      <c r="E21" s="291">
        <v>16</v>
      </c>
      <c r="F21" s="291">
        <v>7</v>
      </c>
      <c r="G21" s="291">
        <v>125</v>
      </c>
      <c r="H21" s="291">
        <v>21</v>
      </c>
      <c r="I21" s="291">
        <v>3</v>
      </c>
      <c r="J21" s="291">
        <v>9</v>
      </c>
      <c r="K21" s="291">
        <v>7</v>
      </c>
      <c r="L21" s="291">
        <v>9</v>
      </c>
      <c r="M21" s="291">
        <v>8</v>
      </c>
      <c r="N21" s="291">
        <v>7</v>
      </c>
      <c r="O21" s="291">
        <v>4</v>
      </c>
      <c r="P21" s="291">
        <v>10</v>
      </c>
      <c r="Q21" s="291">
        <v>11</v>
      </c>
      <c r="R21" s="291">
        <v>9</v>
      </c>
      <c r="S21" s="291">
        <v>6</v>
      </c>
      <c r="T21" s="291">
        <v>0</v>
      </c>
      <c r="U21" s="291">
        <v>15</v>
      </c>
      <c r="V21" s="291">
        <v>5</v>
      </c>
      <c r="W21" s="291">
        <v>6</v>
      </c>
      <c r="X21" s="291">
        <v>5</v>
      </c>
      <c r="Y21" s="291">
        <v>4</v>
      </c>
      <c r="Z21" s="291">
        <v>10</v>
      </c>
      <c r="AA21" s="291">
        <v>11</v>
      </c>
      <c r="AB21" s="291">
        <v>22</v>
      </c>
      <c r="AC21" s="291">
        <v>6</v>
      </c>
      <c r="AD21" s="291">
        <v>21</v>
      </c>
      <c r="AE21" s="291">
        <v>12</v>
      </c>
      <c r="AF21" s="291">
        <v>2</v>
      </c>
      <c r="AG21" s="291">
        <v>12</v>
      </c>
      <c r="AH21" s="291">
        <v>2</v>
      </c>
      <c r="AI21" s="291">
        <v>29</v>
      </c>
      <c r="AJ21" s="291">
        <v>21</v>
      </c>
      <c r="AK21" s="291">
        <v>9</v>
      </c>
      <c r="AL21" s="291">
        <v>15</v>
      </c>
      <c r="AM21" s="291">
        <v>35</v>
      </c>
      <c r="AN21" s="291">
        <v>28</v>
      </c>
      <c r="AO21" s="291">
        <v>12</v>
      </c>
      <c r="AP21" s="291">
        <v>13</v>
      </c>
      <c r="AQ21" s="291">
        <v>25</v>
      </c>
      <c r="AR21" s="291">
        <v>20</v>
      </c>
      <c r="AS21" s="291">
        <v>19</v>
      </c>
      <c r="AT21" s="291">
        <v>56</v>
      </c>
      <c r="AU21" s="291">
        <v>12</v>
      </c>
      <c r="AV21" s="291">
        <v>6</v>
      </c>
      <c r="AW21" s="291">
        <v>22</v>
      </c>
      <c r="AX21" s="291">
        <v>25</v>
      </c>
      <c r="AY21" s="291">
        <v>11</v>
      </c>
      <c r="AZ21" s="291">
        <v>55</v>
      </c>
      <c r="BA21" s="291">
        <v>32</v>
      </c>
      <c r="BB21" s="291">
        <v>4</v>
      </c>
      <c r="BC21" s="291">
        <v>9</v>
      </c>
      <c r="BD21" s="291">
        <v>2</v>
      </c>
      <c r="BE21" s="291">
        <v>8</v>
      </c>
      <c r="BF21" s="291">
        <v>10</v>
      </c>
      <c r="BG21" s="291">
        <v>10</v>
      </c>
      <c r="BH21" s="291">
        <v>1</v>
      </c>
      <c r="BI21" s="291">
        <v>7</v>
      </c>
      <c r="BJ21" s="291">
        <v>3</v>
      </c>
      <c r="BK21" s="291">
        <v>2</v>
      </c>
      <c r="BL21" s="291">
        <v>16</v>
      </c>
      <c r="BM21" s="291">
        <v>17</v>
      </c>
      <c r="BN21" s="291">
        <v>6</v>
      </c>
      <c r="BO21" s="291">
        <v>25</v>
      </c>
      <c r="BP21" s="291">
        <v>14</v>
      </c>
      <c r="BQ21" s="291">
        <v>14</v>
      </c>
      <c r="BR21" s="291">
        <v>10</v>
      </c>
      <c r="BS21" s="291">
        <v>16</v>
      </c>
      <c r="BT21" s="291">
        <v>23</v>
      </c>
      <c r="BU21" s="291">
        <v>11</v>
      </c>
      <c r="BV21" s="291">
        <v>9</v>
      </c>
      <c r="BW21" s="291">
        <v>7</v>
      </c>
    </row>
    <row r="22" spans="1:75" x14ac:dyDescent="0.2">
      <c r="A22" s="291" t="s">
        <v>216</v>
      </c>
      <c r="B22" s="291">
        <v>2</v>
      </c>
      <c r="C22" s="291">
        <v>0</v>
      </c>
      <c r="D22" s="291">
        <v>6</v>
      </c>
      <c r="E22" s="291">
        <v>0</v>
      </c>
      <c r="F22" s="291">
        <v>3</v>
      </c>
      <c r="G22" s="291">
        <v>36</v>
      </c>
      <c r="H22" s="291">
        <v>6</v>
      </c>
      <c r="I22" s="291">
        <v>1</v>
      </c>
      <c r="J22" s="291">
        <v>1</v>
      </c>
      <c r="K22" s="291">
        <v>2</v>
      </c>
      <c r="L22" s="291">
        <v>2</v>
      </c>
      <c r="M22" s="291">
        <v>3</v>
      </c>
      <c r="N22" s="291">
        <v>1</v>
      </c>
      <c r="O22" s="291">
        <v>3</v>
      </c>
      <c r="P22" s="291">
        <v>7</v>
      </c>
      <c r="Q22" s="291">
        <v>5</v>
      </c>
      <c r="R22" s="291">
        <v>4</v>
      </c>
      <c r="S22" s="291">
        <v>1</v>
      </c>
      <c r="T22" s="291">
        <v>0</v>
      </c>
      <c r="U22" s="291">
        <v>3</v>
      </c>
      <c r="V22" s="291">
        <v>2</v>
      </c>
      <c r="W22" s="291">
        <v>2</v>
      </c>
      <c r="X22" s="291">
        <v>3</v>
      </c>
      <c r="Y22" s="291">
        <v>2</v>
      </c>
      <c r="Z22" s="291">
        <v>3</v>
      </c>
      <c r="AA22" s="291">
        <v>3</v>
      </c>
      <c r="AB22" s="291">
        <v>12</v>
      </c>
      <c r="AC22" s="291">
        <v>0</v>
      </c>
      <c r="AD22" s="291">
        <v>7</v>
      </c>
      <c r="AE22" s="291">
        <v>4</v>
      </c>
      <c r="AF22" s="291">
        <v>3</v>
      </c>
      <c r="AG22" s="291">
        <v>11</v>
      </c>
      <c r="AH22" s="291">
        <v>0</v>
      </c>
      <c r="AI22" s="291">
        <v>12</v>
      </c>
      <c r="AJ22" s="291">
        <v>2</v>
      </c>
      <c r="AK22" s="291">
        <v>3</v>
      </c>
      <c r="AL22" s="291">
        <v>6</v>
      </c>
      <c r="AM22" s="291">
        <v>11</v>
      </c>
      <c r="AN22" s="291">
        <v>9</v>
      </c>
      <c r="AO22" s="291">
        <v>0</v>
      </c>
      <c r="AP22" s="291">
        <v>6</v>
      </c>
      <c r="AQ22" s="291">
        <v>6</v>
      </c>
      <c r="AR22" s="291">
        <v>6</v>
      </c>
      <c r="AS22" s="291">
        <v>8</v>
      </c>
      <c r="AT22" s="291">
        <v>21</v>
      </c>
      <c r="AU22" s="291">
        <v>5</v>
      </c>
      <c r="AV22" s="291">
        <v>2</v>
      </c>
      <c r="AW22" s="291">
        <v>6</v>
      </c>
      <c r="AX22" s="291">
        <v>7</v>
      </c>
      <c r="AY22" s="291">
        <v>4</v>
      </c>
      <c r="AZ22" s="291">
        <v>19</v>
      </c>
      <c r="BA22" s="291">
        <v>12</v>
      </c>
      <c r="BB22" s="291">
        <v>3</v>
      </c>
      <c r="BC22" s="291">
        <v>2</v>
      </c>
      <c r="BD22" s="291">
        <v>1</v>
      </c>
      <c r="BE22" s="291">
        <v>4</v>
      </c>
      <c r="BF22" s="291">
        <v>3</v>
      </c>
      <c r="BG22" s="291">
        <v>0</v>
      </c>
      <c r="BH22" s="291">
        <v>1</v>
      </c>
      <c r="BI22" s="291">
        <v>0</v>
      </c>
      <c r="BJ22" s="291">
        <v>1</v>
      </c>
      <c r="BK22" s="291">
        <v>1</v>
      </c>
      <c r="BL22" s="291">
        <v>7</v>
      </c>
      <c r="BM22" s="291">
        <v>4</v>
      </c>
      <c r="BN22" s="291">
        <v>4</v>
      </c>
      <c r="BO22" s="291">
        <v>7</v>
      </c>
      <c r="BP22" s="291">
        <v>4</v>
      </c>
      <c r="BQ22" s="291">
        <v>2</v>
      </c>
      <c r="BR22" s="291">
        <v>5</v>
      </c>
      <c r="BS22" s="291">
        <v>3</v>
      </c>
      <c r="BT22" s="291">
        <v>9</v>
      </c>
      <c r="BU22" s="291">
        <v>6</v>
      </c>
      <c r="BV22" s="291">
        <v>4</v>
      </c>
      <c r="BW22" s="291">
        <v>2</v>
      </c>
    </row>
    <row r="23" spans="1:75" x14ac:dyDescent="0.2">
      <c r="A23" s="291" t="s">
        <v>24</v>
      </c>
      <c r="B23" s="291">
        <f>SUM(B3:B22)</f>
        <v>891</v>
      </c>
      <c r="C23" s="291">
        <f t="shared" ref="C23:BN23" si="0">SUM(C3:C22)</f>
        <v>684</v>
      </c>
      <c r="D23" s="291">
        <f t="shared" si="0"/>
        <v>711</v>
      </c>
      <c r="E23" s="291">
        <f t="shared" si="0"/>
        <v>666</v>
      </c>
      <c r="F23" s="291">
        <f t="shared" si="0"/>
        <v>884</v>
      </c>
      <c r="G23" s="291">
        <f t="shared" si="0"/>
        <v>9744</v>
      </c>
      <c r="H23" s="291">
        <f t="shared" si="0"/>
        <v>3083</v>
      </c>
      <c r="I23" s="291">
        <f t="shared" si="0"/>
        <v>447</v>
      </c>
      <c r="J23" s="291">
        <f t="shared" si="0"/>
        <v>928</v>
      </c>
      <c r="K23" s="291">
        <f t="shared" si="0"/>
        <v>414</v>
      </c>
      <c r="L23" s="291">
        <f t="shared" si="0"/>
        <v>522</v>
      </c>
      <c r="M23" s="291">
        <f t="shared" si="0"/>
        <v>775</v>
      </c>
      <c r="N23" s="291">
        <f t="shared" si="0"/>
        <v>534</v>
      </c>
      <c r="O23" s="291">
        <f t="shared" si="0"/>
        <v>984</v>
      </c>
      <c r="P23" s="291">
        <f t="shared" si="0"/>
        <v>1199</v>
      </c>
      <c r="Q23" s="291">
        <f t="shared" si="0"/>
        <v>647</v>
      </c>
      <c r="R23" s="291">
        <f t="shared" si="0"/>
        <v>1583</v>
      </c>
      <c r="S23" s="291">
        <f t="shared" si="0"/>
        <v>813</v>
      </c>
      <c r="T23" s="291">
        <f t="shared" si="0"/>
        <v>1112</v>
      </c>
      <c r="U23" s="291">
        <f t="shared" si="0"/>
        <v>542</v>
      </c>
      <c r="V23" s="291">
        <f t="shared" si="0"/>
        <v>1579</v>
      </c>
      <c r="W23" s="291">
        <f t="shared" si="0"/>
        <v>712</v>
      </c>
      <c r="X23" s="291">
        <f t="shared" si="0"/>
        <v>509</v>
      </c>
      <c r="Y23" s="291">
        <f t="shared" si="0"/>
        <v>619</v>
      </c>
      <c r="Z23" s="291">
        <f t="shared" si="0"/>
        <v>987</v>
      </c>
      <c r="AA23" s="291">
        <f t="shared" si="0"/>
        <v>1697</v>
      </c>
      <c r="AB23" s="291">
        <f t="shared" si="0"/>
        <v>1088</v>
      </c>
      <c r="AC23" s="291">
        <f t="shared" si="0"/>
        <v>1002</v>
      </c>
      <c r="AD23" s="291">
        <f t="shared" si="0"/>
        <v>1348</v>
      </c>
      <c r="AE23" s="291">
        <f t="shared" si="0"/>
        <v>1332</v>
      </c>
      <c r="AF23" s="291">
        <f t="shared" si="0"/>
        <v>470</v>
      </c>
      <c r="AG23" s="291">
        <f t="shared" si="0"/>
        <v>983</v>
      </c>
      <c r="AH23" s="291">
        <f t="shared" si="0"/>
        <v>883</v>
      </c>
      <c r="AI23" s="291">
        <f t="shared" si="0"/>
        <v>1122</v>
      </c>
      <c r="AJ23" s="291">
        <f t="shared" si="0"/>
        <v>475</v>
      </c>
      <c r="AK23" s="291">
        <f t="shared" si="0"/>
        <v>679</v>
      </c>
      <c r="AL23" s="291">
        <f t="shared" si="0"/>
        <v>1012</v>
      </c>
      <c r="AM23" s="291">
        <f t="shared" si="0"/>
        <v>2055</v>
      </c>
      <c r="AN23" s="291">
        <f t="shared" si="0"/>
        <v>1926</v>
      </c>
      <c r="AO23" s="291">
        <f t="shared" si="0"/>
        <v>1177</v>
      </c>
      <c r="AP23" s="291">
        <f t="shared" si="0"/>
        <v>1021</v>
      </c>
      <c r="AQ23" s="291">
        <f t="shared" si="0"/>
        <v>1565</v>
      </c>
      <c r="AR23" s="291">
        <f t="shared" si="0"/>
        <v>1303</v>
      </c>
      <c r="AS23" s="291">
        <f t="shared" si="0"/>
        <v>909</v>
      </c>
      <c r="AT23" s="291">
        <f t="shared" si="0"/>
        <v>4216</v>
      </c>
      <c r="AU23" s="291">
        <f t="shared" si="0"/>
        <v>1097</v>
      </c>
      <c r="AV23" s="291">
        <f t="shared" si="0"/>
        <v>716</v>
      </c>
      <c r="AW23" s="291">
        <f t="shared" si="0"/>
        <v>788</v>
      </c>
      <c r="AX23" s="291">
        <f t="shared" si="0"/>
        <v>2916</v>
      </c>
      <c r="AY23" s="291">
        <f t="shared" si="0"/>
        <v>1440</v>
      </c>
      <c r="AZ23" s="291">
        <f t="shared" si="0"/>
        <v>4661</v>
      </c>
      <c r="BA23" s="291">
        <f t="shared" si="0"/>
        <v>3503</v>
      </c>
      <c r="BB23" s="291">
        <f t="shared" si="0"/>
        <v>1274</v>
      </c>
      <c r="BC23" s="291">
        <f t="shared" si="0"/>
        <v>733</v>
      </c>
      <c r="BD23" s="291">
        <f t="shared" si="0"/>
        <v>161</v>
      </c>
      <c r="BE23" s="291">
        <f t="shared" si="0"/>
        <v>1059</v>
      </c>
      <c r="BF23" s="291">
        <f t="shared" si="0"/>
        <v>870</v>
      </c>
      <c r="BG23" s="291">
        <f t="shared" si="0"/>
        <v>1014</v>
      </c>
      <c r="BH23" s="291">
        <f t="shared" si="0"/>
        <v>370</v>
      </c>
      <c r="BI23" s="291">
        <f t="shared" si="0"/>
        <v>941</v>
      </c>
      <c r="BJ23" s="291">
        <f t="shared" si="0"/>
        <v>289</v>
      </c>
      <c r="BK23" s="291">
        <f t="shared" si="0"/>
        <v>323</v>
      </c>
      <c r="BL23" s="291">
        <f t="shared" si="0"/>
        <v>917</v>
      </c>
      <c r="BM23" s="291">
        <f t="shared" si="0"/>
        <v>3904</v>
      </c>
      <c r="BN23" s="291">
        <f t="shared" si="0"/>
        <v>1089</v>
      </c>
      <c r="BO23" s="291">
        <f t="shared" ref="BO23:BW23" si="1">SUM(BO3:BO22)</f>
        <v>1511</v>
      </c>
      <c r="BP23" s="291">
        <f t="shared" si="1"/>
        <v>2297</v>
      </c>
      <c r="BQ23" s="291">
        <f t="shared" si="1"/>
        <v>1569</v>
      </c>
      <c r="BR23" s="291">
        <f t="shared" si="1"/>
        <v>1204</v>
      </c>
      <c r="BS23" s="291">
        <f t="shared" si="1"/>
        <v>1275</v>
      </c>
      <c r="BT23" s="291">
        <f t="shared" si="1"/>
        <v>1849</v>
      </c>
      <c r="BU23" s="291">
        <f t="shared" si="1"/>
        <v>1001</v>
      </c>
      <c r="BV23" s="291">
        <f t="shared" si="1"/>
        <v>1540</v>
      </c>
      <c r="BW23" s="291">
        <f t="shared" si="1"/>
        <v>704</v>
      </c>
    </row>
    <row r="25" spans="1:75" x14ac:dyDescent="0.2">
      <c r="A25" s="293" t="s">
        <v>144</v>
      </c>
    </row>
    <row r="26" spans="1:75" s="292" customFormat="1" x14ac:dyDescent="0.2">
      <c r="A26" s="294" t="s">
        <v>25</v>
      </c>
      <c r="B26" s="294" t="s">
        <v>26</v>
      </c>
      <c r="C26" s="294" t="s">
        <v>146</v>
      </c>
      <c r="D26" s="294" t="s">
        <v>147</v>
      </c>
      <c r="E26" s="294" t="s">
        <v>148</v>
      </c>
      <c r="F26" s="294" t="s">
        <v>30</v>
      </c>
      <c r="G26" s="294" t="s">
        <v>149</v>
      </c>
      <c r="H26" s="294" t="s">
        <v>150</v>
      </c>
      <c r="I26" s="294" t="s">
        <v>151</v>
      </c>
      <c r="J26" s="294" t="s">
        <v>152</v>
      </c>
      <c r="K26" s="294" t="s">
        <v>153</v>
      </c>
      <c r="L26" s="294" t="s">
        <v>154</v>
      </c>
      <c r="M26" s="294" t="s">
        <v>155</v>
      </c>
      <c r="N26" s="294" t="s">
        <v>156</v>
      </c>
      <c r="O26" s="294" t="s">
        <v>157</v>
      </c>
      <c r="P26" s="294" t="s">
        <v>158</v>
      </c>
      <c r="Q26" s="294" t="s">
        <v>41</v>
      </c>
      <c r="R26" s="294" t="s">
        <v>159</v>
      </c>
      <c r="S26" s="294" t="s">
        <v>160</v>
      </c>
      <c r="T26" s="294" t="s">
        <v>161</v>
      </c>
      <c r="U26" s="294" t="s">
        <v>162</v>
      </c>
      <c r="V26" s="294" t="s">
        <v>163</v>
      </c>
      <c r="W26" s="294" t="s">
        <v>164</v>
      </c>
      <c r="X26" s="294" t="s">
        <v>165</v>
      </c>
      <c r="Y26" s="294" t="s">
        <v>166</v>
      </c>
      <c r="Z26" s="294" t="s">
        <v>167</v>
      </c>
      <c r="AA26" s="294" t="s">
        <v>168</v>
      </c>
      <c r="AB26" s="294" t="s">
        <v>169</v>
      </c>
      <c r="AC26" s="294" t="s">
        <v>170</v>
      </c>
      <c r="AD26" s="294" t="s">
        <v>171</v>
      </c>
      <c r="AE26" s="294" t="s">
        <v>172</v>
      </c>
      <c r="AF26" s="294" t="s">
        <v>173</v>
      </c>
      <c r="AG26" s="294" t="s">
        <v>174</v>
      </c>
      <c r="AH26" s="294" t="s">
        <v>175</v>
      </c>
      <c r="AI26" s="294" t="s">
        <v>176</v>
      </c>
      <c r="AJ26" s="294" t="s">
        <v>177</v>
      </c>
      <c r="AK26" s="294" t="s">
        <v>178</v>
      </c>
      <c r="AL26" s="294" t="s">
        <v>179</v>
      </c>
      <c r="AM26" s="294" t="s">
        <v>180</v>
      </c>
      <c r="AN26" s="294" t="s">
        <v>181</v>
      </c>
      <c r="AO26" s="294" t="s">
        <v>182</v>
      </c>
      <c r="AP26" s="294" t="s">
        <v>66</v>
      </c>
      <c r="AQ26" s="294" t="s">
        <v>183</v>
      </c>
      <c r="AR26" s="294" t="s">
        <v>184</v>
      </c>
      <c r="AS26" s="294" t="s">
        <v>185</v>
      </c>
      <c r="AT26" s="294" t="s">
        <v>70</v>
      </c>
      <c r="AU26" s="294" t="s">
        <v>186</v>
      </c>
      <c r="AV26" s="294" t="s">
        <v>187</v>
      </c>
      <c r="AW26" s="294" t="s">
        <v>188</v>
      </c>
      <c r="AX26" s="294" t="s">
        <v>74</v>
      </c>
      <c r="AY26" s="294" t="s">
        <v>75</v>
      </c>
      <c r="AZ26" s="294" t="s">
        <v>189</v>
      </c>
      <c r="BA26" s="294" t="s">
        <v>190</v>
      </c>
      <c r="BB26" s="294" t="s">
        <v>191</v>
      </c>
      <c r="BC26" s="294" t="s">
        <v>192</v>
      </c>
      <c r="BD26" s="294" t="s">
        <v>193</v>
      </c>
      <c r="BE26" s="294" t="s">
        <v>194</v>
      </c>
      <c r="BF26" s="294" t="s">
        <v>195</v>
      </c>
      <c r="BG26" s="294" t="s">
        <v>196</v>
      </c>
      <c r="BH26" s="294" t="s">
        <v>197</v>
      </c>
      <c r="BI26" s="294" t="s">
        <v>198</v>
      </c>
      <c r="BJ26" s="294" t="s">
        <v>199</v>
      </c>
      <c r="BK26" s="294" t="s">
        <v>200</v>
      </c>
      <c r="BL26" s="294" t="s">
        <v>201</v>
      </c>
      <c r="BM26" s="294" t="s">
        <v>202</v>
      </c>
      <c r="BN26" s="294" t="s">
        <v>203</v>
      </c>
      <c r="BO26" s="294" t="s">
        <v>204</v>
      </c>
      <c r="BP26" s="294" t="s">
        <v>205</v>
      </c>
      <c r="BQ26" s="294" t="s">
        <v>206</v>
      </c>
      <c r="BR26" s="294" t="s">
        <v>207</v>
      </c>
      <c r="BS26" s="294" t="s">
        <v>208</v>
      </c>
      <c r="BT26" s="294" t="s">
        <v>209</v>
      </c>
      <c r="BU26" s="294" t="s">
        <v>210</v>
      </c>
      <c r="BV26" s="294" t="s">
        <v>211</v>
      </c>
      <c r="BW26" s="294" t="s">
        <v>212</v>
      </c>
    </row>
    <row r="27" spans="1:75" x14ac:dyDescent="0.2">
      <c r="A27" s="291" t="s">
        <v>120</v>
      </c>
      <c r="B27" s="291">
        <v>23</v>
      </c>
      <c r="C27" s="291">
        <v>14</v>
      </c>
      <c r="D27" s="291">
        <v>23</v>
      </c>
      <c r="E27" s="291">
        <v>13</v>
      </c>
      <c r="F27" s="291">
        <v>14</v>
      </c>
      <c r="G27" s="291">
        <v>344</v>
      </c>
      <c r="H27" s="291">
        <v>122</v>
      </c>
      <c r="I27" s="291">
        <v>13</v>
      </c>
      <c r="J27" s="291">
        <v>33</v>
      </c>
      <c r="K27" s="291">
        <v>6</v>
      </c>
      <c r="L27" s="291">
        <v>15</v>
      </c>
      <c r="M27" s="291">
        <v>21</v>
      </c>
      <c r="N27" s="291">
        <v>6</v>
      </c>
      <c r="O27" s="291">
        <v>77</v>
      </c>
      <c r="P27" s="291">
        <v>34</v>
      </c>
      <c r="Q27" s="291">
        <v>15</v>
      </c>
      <c r="R27" s="291">
        <v>53</v>
      </c>
      <c r="S27" s="291">
        <v>86</v>
      </c>
      <c r="T27" s="291">
        <v>156</v>
      </c>
      <c r="U27" s="291">
        <v>9</v>
      </c>
      <c r="V27" s="291">
        <v>84</v>
      </c>
      <c r="W27" s="291">
        <v>17</v>
      </c>
      <c r="X27" s="291">
        <v>20</v>
      </c>
      <c r="Y27" s="291">
        <v>21</v>
      </c>
      <c r="Z27" s="291">
        <v>46</v>
      </c>
      <c r="AA27" s="291">
        <v>37</v>
      </c>
      <c r="AB27" s="291">
        <v>23</v>
      </c>
      <c r="AC27" s="291">
        <v>28</v>
      </c>
      <c r="AD27" s="291">
        <v>29</v>
      </c>
      <c r="AE27" s="291">
        <v>39</v>
      </c>
      <c r="AF27" s="291">
        <v>4</v>
      </c>
      <c r="AG27" s="291">
        <v>36</v>
      </c>
      <c r="AH27" s="291">
        <v>17</v>
      </c>
      <c r="AI27" s="291">
        <v>17</v>
      </c>
      <c r="AJ27" s="291">
        <v>8</v>
      </c>
      <c r="AK27" s="291">
        <v>23</v>
      </c>
      <c r="AL27" s="291">
        <v>20</v>
      </c>
      <c r="AM27" s="291">
        <v>44</v>
      </c>
      <c r="AN27" s="291">
        <v>49</v>
      </c>
      <c r="AO27" s="291">
        <v>27</v>
      </c>
      <c r="AP27" s="291">
        <v>36</v>
      </c>
      <c r="AQ27" s="291">
        <v>49</v>
      </c>
      <c r="AR27" s="291">
        <v>32</v>
      </c>
      <c r="AS27" s="291">
        <v>25</v>
      </c>
      <c r="AT27" s="291">
        <v>133</v>
      </c>
      <c r="AU27" s="291">
        <v>34</v>
      </c>
      <c r="AV27" s="291">
        <v>30</v>
      </c>
      <c r="AW27" s="291">
        <v>24</v>
      </c>
      <c r="AX27" s="291">
        <v>85</v>
      </c>
      <c r="AY27" s="291">
        <v>43</v>
      </c>
      <c r="AZ27" s="291">
        <v>126</v>
      </c>
      <c r="BA27" s="291">
        <v>116</v>
      </c>
      <c r="BB27" s="291">
        <v>65</v>
      </c>
      <c r="BC27" s="291">
        <v>18</v>
      </c>
      <c r="BD27" s="291">
        <v>4</v>
      </c>
      <c r="BE27" s="291">
        <v>30</v>
      </c>
      <c r="BF27" s="291">
        <v>32</v>
      </c>
      <c r="BG27" s="291">
        <v>36</v>
      </c>
      <c r="BH27" s="291">
        <v>15</v>
      </c>
      <c r="BI27" s="291">
        <v>23</v>
      </c>
      <c r="BJ27" s="291">
        <v>14</v>
      </c>
      <c r="BK27" s="291">
        <v>13</v>
      </c>
      <c r="BL27" s="291">
        <v>37</v>
      </c>
      <c r="BM27" s="291">
        <v>214</v>
      </c>
      <c r="BN27" s="291">
        <v>38</v>
      </c>
      <c r="BO27" s="291">
        <v>42</v>
      </c>
      <c r="BP27" s="291">
        <v>88</v>
      </c>
      <c r="BQ27" s="291">
        <v>89</v>
      </c>
      <c r="BR27" s="291">
        <v>42</v>
      </c>
      <c r="BS27" s="291">
        <v>39</v>
      </c>
      <c r="BT27" s="291">
        <v>61</v>
      </c>
      <c r="BU27" s="291">
        <v>49</v>
      </c>
      <c r="BV27" s="291">
        <v>49</v>
      </c>
      <c r="BW27" s="291">
        <v>26</v>
      </c>
    </row>
    <row r="28" spans="1:75" x14ac:dyDescent="0.2">
      <c r="A28" s="291" t="s">
        <v>121</v>
      </c>
      <c r="B28" s="291">
        <v>17</v>
      </c>
      <c r="C28" s="291">
        <v>24</v>
      </c>
      <c r="D28" s="291">
        <v>24</v>
      </c>
      <c r="E28" s="291">
        <v>16</v>
      </c>
      <c r="F28" s="291">
        <v>17</v>
      </c>
      <c r="G28" s="291">
        <v>310</v>
      </c>
      <c r="H28" s="291">
        <v>120</v>
      </c>
      <c r="I28" s="291">
        <v>24</v>
      </c>
      <c r="J28" s="291">
        <v>24</v>
      </c>
      <c r="K28" s="291">
        <v>11</v>
      </c>
      <c r="L28" s="291">
        <v>25</v>
      </c>
      <c r="M28" s="291">
        <v>20</v>
      </c>
      <c r="N28" s="291">
        <v>6</v>
      </c>
      <c r="O28" s="291">
        <v>32</v>
      </c>
      <c r="P28" s="291">
        <v>35</v>
      </c>
      <c r="Q28" s="291">
        <v>11</v>
      </c>
      <c r="R28" s="291">
        <v>58</v>
      </c>
      <c r="S28" s="291">
        <v>31</v>
      </c>
      <c r="T28" s="291">
        <v>60</v>
      </c>
      <c r="U28" s="291">
        <v>3</v>
      </c>
      <c r="V28" s="291">
        <v>77</v>
      </c>
      <c r="W28" s="291">
        <v>15</v>
      </c>
      <c r="X28" s="291">
        <v>18</v>
      </c>
      <c r="Y28" s="291">
        <v>24</v>
      </c>
      <c r="Z28" s="291">
        <v>66</v>
      </c>
      <c r="AA28" s="291">
        <v>31</v>
      </c>
      <c r="AB28" s="291">
        <v>30</v>
      </c>
      <c r="AC28" s="291">
        <v>59</v>
      </c>
      <c r="AD28" s="291">
        <v>53</v>
      </c>
      <c r="AE28" s="291">
        <v>35</v>
      </c>
      <c r="AF28" s="291">
        <v>7</v>
      </c>
      <c r="AG28" s="291">
        <v>25</v>
      </c>
      <c r="AH28" s="291">
        <v>21</v>
      </c>
      <c r="AI28" s="291">
        <v>21</v>
      </c>
      <c r="AJ28" s="291">
        <v>24</v>
      </c>
      <c r="AK28" s="291">
        <v>24</v>
      </c>
      <c r="AL28" s="291">
        <v>21</v>
      </c>
      <c r="AM28" s="291">
        <v>45</v>
      </c>
      <c r="AN28" s="291">
        <v>58</v>
      </c>
      <c r="AO28" s="291">
        <v>27</v>
      </c>
      <c r="AP28" s="291">
        <v>39</v>
      </c>
      <c r="AQ28" s="291">
        <v>59</v>
      </c>
      <c r="AR28" s="291">
        <v>21</v>
      </c>
      <c r="AS28" s="291">
        <v>17</v>
      </c>
      <c r="AT28" s="291">
        <v>131</v>
      </c>
      <c r="AU28" s="291">
        <v>37</v>
      </c>
      <c r="AV28" s="291">
        <v>34</v>
      </c>
      <c r="AW28" s="291">
        <v>26</v>
      </c>
      <c r="AX28" s="291">
        <v>100</v>
      </c>
      <c r="AY28" s="291">
        <v>50</v>
      </c>
      <c r="AZ28" s="291">
        <v>115</v>
      </c>
      <c r="BA28" s="291">
        <v>136</v>
      </c>
      <c r="BB28" s="291">
        <v>58</v>
      </c>
      <c r="BC28" s="291">
        <v>18</v>
      </c>
      <c r="BD28" s="291">
        <v>4</v>
      </c>
      <c r="BE28" s="291">
        <v>32</v>
      </c>
      <c r="BF28" s="291">
        <v>25</v>
      </c>
      <c r="BG28" s="291">
        <v>40</v>
      </c>
      <c r="BH28" s="291">
        <v>18</v>
      </c>
      <c r="BI28" s="291">
        <v>22</v>
      </c>
      <c r="BJ28" s="291">
        <v>6</v>
      </c>
      <c r="BK28" s="291">
        <v>9</v>
      </c>
      <c r="BL28" s="291">
        <v>33</v>
      </c>
      <c r="BM28" s="291">
        <v>293</v>
      </c>
      <c r="BN28" s="291">
        <v>41</v>
      </c>
      <c r="BO28" s="291">
        <v>56</v>
      </c>
      <c r="BP28" s="291">
        <v>98</v>
      </c>
      <c r="BQ28" s="291">
        <v>96</v>
      </c>
      <c r="BR28" s="291">
        <v>47</v>
      </c>
      <c r="BS28" s="291">
        <v>41</v>
      </c>
      <c r="BT28" s="291">
        <v>71</v>
      </c>
      <c r="BU28" s="291">
        <v>31</v>
      </c>
      <c r="BV28" s="291">
        <v>37</v>
      </c>
      <c r="BW28" s="291">
        <v>21</v>
      </c>
    </row>
    <row r="29" spans="1:75" x14ac:dyDescent="0.2">
      <c r="A29" s="291" t="s">
        <v>122</v>
      </c>
      <c r="B29" s="291">
        <v>22</v>
      </c>
      <c r="C29" s="291">
        <v>26</v>
      </c>
      <c r="D29" s="291">
        <v>33</v>
      </c>
      <c r="E29" s="291">
        <v>21</v>
      </c>
      <c r="F29" s="291">
        <v>19</v>
      </c>
      <c r="G29" s="291">
        <v>343</v>
      </c>
      <c r="H29" s="291">
        <v>134</v>
      </c>
      <c r="I29" s="291">
        <v>15</v>
      </c>
      <c r="J29" s="291">
        <v>31</v>
      </c>
      <c r="K29" s="291">
        <v>18</v>
      </c>
      <c r="L29" s="291">
        <v>24</v>
      </c>
      <c r="M29" s="291">
        <v>20</v>
      </c>
      <c r="N29" s="291">
        <v>7</v>
      </c>
      <c r="O29" s="291">
        <v>31</v>
      </c>
      <c r="P29" s="291">
        <v>48</v>
      </c>
      <c r="Q29" s="291">
        <v>19</v>
      </c>
      <c r="R29" s="291">
        <v>73</v>
      </c>
      <c r="S29" s="291">
        <v>22</v>
      </c>
      <c r="T29" s="291">
        <v>63</v>
      </c>
      <c r="U29" s="291">
        <v>9</v>
      </c>
      <c r="V29" s="291">
        <v>79</v>
      </c>
      <c r="W29" s="291">
        <v>22</v>
      </c>
      <c r="X29" s="291">
        <v>12</v>
      </c>
      <c r="Y29" s="291">
        <v>50</v>
      </c>
      <c r="Z29" s="291">
        <v>38</v>
      </c>
      <c r="AA29" s="291">
        <v>48</v>
      </c>
      <c r="AB29" s="291">
        <v>38</v>
      </c>
      <c r="AC29" s="291">
        <v>47</v>
      </c>
      <c r="AD29" s="291">
        <v>51</v>
      </c>
      <c r="AE29" s="291">
        <v>30</v>
      </c>
      <c r="AF29" s="291">
        <v>10</v>
      </c>
      <c r="AG29" s="291">
        <v>34</v>
      </c>
      <c r="AH29" s="291">
        <v>37</v>
      </c>
      <c r="AI29" s="291">
        <v>9</v>
      </c>
      <c r="AJ29" s="291">
        <v>17</v>
      </c>
      <c r="AK29" s="291">
        <v>39</v>
      </c>
      <c r="AL29" s="291">
        <v>33</v>
      </c>
      <c r="AM29" s="291">
        <v>44</v>
      </c>
      <c r="AN29" s="291">
        <v>73</v>
      </c>
      <c r="AO29" s="291">
        <v>39</v>
      </c>
      <c r="AP29" s="291">
        <v>49</v>
      </c>
      <c r="AQ29" s="291">
        <v>72</v>
      </c>
      <c r="AR29" s="291">
        <v>32</v>
      </c>
      <c r="AS29" s="291">
        <v>20</v>
      </c>
      <c r="AT29" s="291">
        <v>172</v>
      </c>
      <c r="AU29" s="291">
        <v>43</v>
      </c>
      <c r="AV29" s="291">
        <v>48</v>
      </c>
      <c r="AW29" s="291">
        <v>22</v>
      </c>
      <c r="AX29" s="291">
        <v>182</v>
      </c>
      <c r="AY29" s="291">
        <v>75</v>
      </c>
      <c r="AZ29" s="291">
        <v>158</v>
      </c>
      <c r="BA29" s="291">
        <v>244</v>
      </c>
      <c r="BB29" s="291">
        <v>67</v>
      </c>
      <c r="BC29" s="291">
        <v>25</v>
      </c>
      <c r="BD29" s="291">
        <v>8</v>
      </c>
      <c r="BE29" s="291">
        <v>48</v>
      </c>
      <c r="BF29" s="291">
        <v>39</v>
      </c>
      <c r="BG29" s="291">
        <v>47</v>
      </c>
      <c r="BH29" s="291">
        <v>21</v>
      </c>
      <c r="BI29" s="291">
        <v>26</v>
      </c>
      <c r="BJ29" s="291">
        <v>10</v>
      </c>
      <c r="BK29" s="291">
        <v>14</v>
      </c>
      <c r="BL29" s="291">
        <v>35</v>
      </c>
      <c r="BM29" s="291">
        <v>344</v>
      </c>
      <c r="BN29" s="291">
        <v>44</v>
      </c>
      <c r="BO29" s="291">
        <v>62</v>
      </c>
      <c r="BP29" s="291">
        <v>121</v>
      </c>
      <c r="BQ29" s="291">
        <v>85</v>
      </c>
      <c r="BR29" s="291">
        <v>52</v>
      </c>
      <c r="BS29" s="291">
        <v>52</v>
      </c>
      <c r="BT29" s="291">
        <v>57</v>
      </c>
      <c r="BU29" s="291">
        <v>35</v>
      </c>
      <c r="BV29" s="291">
        <v>80</v>
      </c>
      <c r="BW29" s="291">
        <v>37</v>
      </c>
    </row>
    <row r="30" spans="1:75" x14ac:dyDescent="0.2">
      <c r="A30" s="291" t="s">
        <v>123</v>
      </c>
      <c r="B30" s="291">
        <v>55</v>
      </c>
      <c r="C30" s="291">
        <v>36</v>
      </c>
      <c r="D30" s="291">
        <v>58</v>
      </c>
      <c r="E30" s="291">
        <v>48</v>
      </c>
      <c r="F30" s="291">
        <v>33</v>
      </c>
      <c r="G30" s="291">
        <v>616</v>
      </c>
      <c r="H30" s="291">
        <v>187</v>
      </c>
      <c r="I30" s="291">
        <v>16</v>
      </c>
      <c r="J30" s="291">
        <v>43</v>
      </c>
      <c r="K30" s="291">
        <v>13</v>
      </c>
      <c r="L30" s="291">
        <v>41</v>
      </c>
      <c r="M30" s="291">
        <v>64</v>
      </c>
      <c r="N30" s="291">
        <v>19</v>
      </c>
      <c r="O30" s="291">
        <v>33</v>
      </c>
      <c r="P30" s="291">
        <v>50</v>
      </c>
      <c r="Q30" s="291">
        <v>26</v>
      </c>
      <c r="R30" s="291">
        <v>103</v>
      </c>
      <c r="S30" s="291">
        <v>26</v>
      </c>
      <c r="T30" s="291">
        <v>50</v>
      </c>
      <c r="U30" s="291">
        <v>3</v>
      </c>
      <c r="V30" s="291">
        <v>81</v>
      </c>
      <c r="W30" s="291">
        <v>69</v>
      </c>
      <c r="X30" s="291">
        <v>30</v>
      </c>
      <c r="Y30" s="291">
        <v>48</v>
      </c>
      <c r="Z30" s="291">
        <v>38</v>
      </c>
      <c r="AA30" s="291">
        <v>167</v>
      </c>
      <c r="AB30" s="291">
        <v>53</v>
      </c>
      <c r="AC30" s="291">
        <v>59</v>
      </c>
      <c r="AD30" s="291">
        <v>69</v>
      </c>
      <c r="AE30" s="291">
        <v>59</v>
      </c>
      <c r="AF30" s="291">
        <v>9</v>
      </c>
      <c r="AG30" s="291">
        <v>43</v>
      </c>
      <c r="AH30" s="291">
        <v>82</v>
      </c>
      <c r="AI30" s="291">
        <v>14</v>
      </c>
      <c r="AJ30" s="291">
        <v>20</v>
      </c>
      <c r="AK30" s="291">
        <v>64</v>
      </c>
      <c r="AL30" s="291">
        <v>47</v>
      </c>
      <c r="AM30" s="291">
        <v>79</v>
      </c>
      <c r="AN30" s="291">
        <v>82</v>
      </c>
      <c r="AO30" s="291">
        <v>47</v>
      </c>
      <c r="AP30" s="291">
        <v>60</v>
      </c>
      <c r="AQ30" s="291">
        <v>100</v>
      </c>
      <c r="AR30" s="291">
        <v>44</v>
      </c>
      <c r="AS30" s="291">
        <v>41</v>
      </c>
      <c r="AT30" s="291">
        <v>192</v>
      </c>
      <c r="AU30" s="291">
        <v>51</v>
      </c>
      <c r="AV30" s="291">
        <v>33</v>
      </c>
      <c r="AW30" s="291">
        <v>42</v>
      </c>
      <c r="AX30" s="291">
        <v>243</v>
      </c>
      <c r="AY30" s="291">
        <v>87</v>
      </c>
      <c r="AZ30" s="291">
        <v>286</v>
      </c>
      <c r="BA30" s="291">
        <v>239</v>
      </c>
      <c r="BB30" s="291">
        <v>114</v>
      </c>
      <c r="BC30" s="291">
        <v>25</v>
      </c>
      <c r="BD30" s="291">
        <v>9</v>
      </c>
      <c r="BE30" s="291">
        <v>74</v>
      </c>
      <c r="BF30" s="291">
        <v>67</v>
      </c>
      <c r="BG30" s="291">
        <v>58</v>
      </c>
      <c r="BH30" s="291">
        <v>16</v>
      </c>
      <c r="BI30" s="291">
        <v>43</v>
      </c>
      <c r="BJ30" s="291">
        <v>19</v>
      </c>
      <c r="BK30" s="291">
        <v>37</v>
      </c>
      <c r="BL30" s="291">
        <v>52</v>
      </c>
      <c r="BM30" s="291">
        <v>189</v>
      </c>
      <c r="BN30" s="291">
        <v>46</v>
      </c>
      <c r="BO30" s="291">
        <v>81</v>
      </c>
      <c r="BP30" s="291">
        <v>158</v>
      </c>
      <c r="BQ30" s="291">
        <v>124</v>
      </c>
      <c r="BR30" s="291">
        <v>91</v>
      </c>
      <c r="BS30" s="291">
        <v>80</v>
      </c>
      <c r="BT30" s="291">
        <v>102</v>
      </c>
      <c r="BU30" s="291">
        <v>47</v>
      </c>
      <c r="BV30" s="291">
        <v>151</v>
      </c>
      <c r="BW30" s="291">
        <v>34</v>
      </c>
    </row>
    <row r="31" spans="1:75" x14ac:dyDescent="0.2">
      <c r="A31" s="291" t="s">
        <v>124</v>
      </c>
      <c r="B31" s="291">
        <v>61</v>
      </c>
      <c r="C31" s="291">
        <v>47</v>
      </c>
      <c r="D31" s="291">
        <v>38</v>
      </c>
      <c r="E31" s="291">
        <v>53</v>
      </c>
      <c r="F31" s="291">
        <v>43</v>
      </c>
      <c r="G31" s="291">
        <v>641</v>
      </c>
      <c r="H31" s="291">
        <v>197</v>
      </c>
      <c r="I31" s="291">
        <v>25</v>
      </c>
      <c r="J31" s="291">
        <v>56</v>
      </c>
      <c r="K31" s="291">
        <v>30</v>
      </c>
      <c r="L31" s="291">
        <v>36</v>
      </c>
      <c r="M31" s="291">
        <v>78</v>
      </c>
      <c r="N31" s="291">
        <v>48</v>
      </c>
      <c r="O31" s="291">
        <v>46</v>
      </c>
      <c r="P31" s="291">
        <v>78</v>
      </c>
      <c r="Q31" s="291">
        <v>38</v>
      </c>
      <c r="R31" s="291">
        <v>116</v>
      </c>
      <c r="S31" s="291">
        <v>25</v>
      </c>
      <c r="T31" s="291">
        <v>38</v>
      </c>
      <c r="U31" s="291">
        <v>42</v>
      </c>
      <c r="V31" s="291">
        <v>104</v>
      </c>
      <c r="W31" s="291">
        <v>60</v>
      </c>
      <c r="X31" s="291">
        <v>22</v>
      </c>
      <c r="Y31" s="291">
        <v>34</v>
      </c>
      <c r="Z31" s="291">
        <v>61</v>
      </c>
      <c r="AA31" s="291">
        <v>234</v>
      </c>
      <c r="AB31" s="291">
        <v>81</v>
      </c>
      <c r="AC31" s="291">
        <v>71</v>
      </c>
      <c r="AD31" s="291">
        <v>77</v>
      </c>
      <c r="AE31" s="291">
        <v>98</v>
      </c>
      <c r="AF31" s="291">
        <v>30</v>
      </c>
      <c r="AG31" s="291">
        <v>65</v>
      </c>
      <c r="AH31" s="291">
        <v>59</v>
      </c>
      <c r="AI31" s="291">
        <v>26</v>
      </c>
      <c r="AJ31" s="291">
        <v>31</v>
      </c>
      <c r="AK31" s="291">
        <v>45</v>
      </c>
      <c r="AL31" s="291">
        <v>82</v>
      </c>
      <c r="AM31" s="291">
        <v>305</v>
      </c>
      <c r="AN31" s="291">
        <v>100</v>
      </c>
      <c r="AO31" s="291">
        <v>56</v>
      </c>
      <c r="AP31" s="291">
        <v>52</v>
      </c>
      <c r="AQ31" s="291">
        <v>130</v>
      </c>
      <c r="AR31" s="291">
        <v>78</v>
      </c>
      <c r="AS31" s="291">
        <v>37</v>
      </c>
      <c r="AT31" s="291">
        <v>287</v>
      </c>
      <c r="AU31" s="291">
        <v>95</v>
      </c>
      <c r="AV31" s="291">
        <v>21</v>
      </c>
      <c r="AW31" s="291">
        <v>38</v>
      </c>
      <c r="AX31" s="291">
        <v>197</v>
      </c>
      <c r="AY31" s="291">
        <v>87</v>
      </c>
      <c r="AZ31" s="291">
        <v>315</v>
      </c>
      <c r="BA31" s="291">
        <v>179</v>
      </c>
      <c r="BB31" s="291">
        <v>115</v>
      </c>
      <c r="BC31" s="291">
        <v>23</v>
      </c>
      <c r="BD31" s="291">
        <v>16</v>
      </c>
      <c r="BE31" s="291">
        <v>63</v>
      </c>
      <c r="BF31" s="291">
        <v>47</v>
      </c>
      <c r="BG31" s="291">
        <v>60</v>
      </c>
      <c r="BH31" s="291">
        <v>37</v>
      </c>
      <c r="BI31" s="291">
        <v>53</v>
      </c>
      <c r="BJ31" s="291">
        <v>17</v>
      </c>
      <c r="BK31" s="291">
        <v>24</v>
      </c>
      <c r="BL31" s="291">
        <v>92</v>
      </c>
      <c r="BM31" s="291">
        <v>149</v>
      </c>
      <c r="BN31" s="291">
        <v>96</v>
      </c>
      <c r="BO31" s="291">
        <v>85</v>
      </c>
      <c r="BP31" s="291">
        <v>201</v>
      </c>
      <c r="BQ31" s="291">
        <v>57</v>
      </c>
      <c r="BR31" s="291">
        <v>77</v>
      </c>
      <c r="BS31" s="291">
        <v>58</v>
      </c>
      <c r="BT31" s="291">
        <v>96</v>
      </c>
      <c r="BU31" s="291">
        <v>84</v>
      </c>
      <c r="BV31" s="291">
        <v>131</v>
      </c>
      <c r="BW31" s="291">
        <v>64</v>
      </c>
    </row>
    <row r="32" spans="1:75" x14ac:dyDescent="0.2">
      <c r="A32" s="291" t="s">
        <v>125</v>
      </c>
      <c r="B32" s="291">
        <v>43</v>
      </c>
      <c r="C32" s="291">
        <v>33</v>
      </c>
      <c r="D32" s="291">
        <v>37</v>
      </c>
      <c r="E32" s="291">
        <v>23</v>
      </c>
      <c r="F32" s="291">
        <v>43</v>
      </c>
      <c r="G32" s="291">
        <v>614</v>
      </c>
      <c r="H32" s="291">
        <v>158</v>
      </c>
      <c r="I32" s="291">
        <v>19</v>
      </c>
      <c r="J32" s="291">
        <v>47</v>
      </c>
      <c r="K32" s="291">
        <v>12</v>
      </c>
      <c r="L32" s="291">
        <v>28</v>
      </c>
      <c r="M32" s="291">
        <v>39</v>
      </c>
      <c r="N32" s="291">
        <v>20</v>
      </c>
      <c r="O32" s="291">
        <v>76</v>
      </c>
      <c r="P32" s="291">
        <v>76</v>
      </c>
      <c r="Q32" s="291">
        <v>30</v>
      </c>
      <c r="R32" s="291">
        <v>83</v>
      </c>
      <c r="S32" s="291">
        <v>39</v>
      </c>
      <c r="T32" s="291">
        <v>52</v>
      </c>
      <c r="U32" s="291">
        <v>6</v>
      </c>
      <c r="V32" s="291">
        <v>108</v>
      </c>
      <c r="W32" s="291">
        <v>24</v>
      </c>
      <c r="X32" s="291">
        <v>30</v>
      </c>
      <c r="Y32" s="291">
        <v>29</v>
      </c>
      <c r="Z32" s="291">
        <v>42</v>
      </c>
      <c r="AA32" s="291">
        <v>88</v>
      </c>
      <c r="AB32" s="291">
        <v>55</v>
      </c>
      <c r="AC32" s="291">
        <v>49</v>
      </c>
      <c r="AD32" s="291">
        <v>32</v>
      </c>
      <c r="AE32" s="291">
        <v>104</v>
      </c>
      <c r="AF32" s="291">
        <v>18</v>
      </c>
      <c r="AG32" s="291">
        <v>59</v>
      </c>
      <c r="AH32" s="291">
        <v>17</v>
      </c>
      <c r="AI32" s="291">
        <v>25</v>
      </c>
      <c r="AJ32" s="291">
        <v>13</v>
      </c>
      <c r="AK32" s="291">
        <v>35</v>
      </c>
      <c r="AL32" s="291">
        <v>74</v>
      </c>
      <c r="AM32" s="291">
        <v>161</v>
      </c>
      <c r="AN32" s="291">
        <v>94</v>
      </c>
      <c r="AO32" s="291">
        <v>43</v>
      </c>
      <c r="AP32" s="291">
        <v>66</v>
      </c>
      <c r="AQ32" s="291">
        <v>70</v>
      </c>
      <c r="AR32" s="291">
        <v>72</v>
      </c>
      <c r="AS32" s="291">
        <v>35</v>
      </c>
      <c r="AT32" s="291">
        <v>219</v>
      </c>
      <c r="AU32" s="291">
        <v>79</v>
      </c>
      <c r="AV32" s="291">
        <v>16</v>
      </c>
      <c r="AW32" s="291">
        <v>24</v>
      </c>
      <c r="AX32" s="291">
        <v>121</v>
      </c>
      <c r="AY32" s="291">
        <v>64</v>
      </c>
      <c r="AZ32" s="291">
        <v>210</v>
      </c>
      <c r="BA32" s="291">
        <v>142</v>
      </c>
      <c r="BB32" s="291">
        <v>94</v>
      </c>
      <c r="BC32" s="291">
        <v>34</v>
      </c>
      <c r="BD32" s="291">
        <v>11</v>
      </c>
      <c r="BE32" s="291">
        <v>44</v>
      </c>
      <c r="BF32" s="291">
        <v>49</v>
      </c>
      <c r="BG32" s="291">
        <v>38</v>
      </c>
      <c r="BH32" s="291">
        <v>27</v>
      </c>
      <c r="BI32" s="291">
        <v>62</v>
      </c>
      <c r="BJ32" s="291">
        <v>14</v>
      </c>
      <c r="BK32" s="291">
        <v>38</v>
      </c>
      <c r="BL32" s="291">
        <v>89</v>
      </c>
      <c r="BM32" s="291">
        <v>117</v>
      </c>
      <c r="BN32" s="291">
        <v>50</v>
      </c>
      <c r="BO32" s="291">
        <v>111</v>
      </c>
      <c r="BP32" s="291">
        <v>98</v>
      </c>
      <c r="BQ32" s="291">
        <v>89</v>
      </c>
      <c r="BR32" s="291">
        <v>74</v>
      </c>
      <c r="BS32" s="291">
        <v>62</v>
      </c>
      <c r="BT32" s="291">
        <v>91</v>
      </c>
      <c r="BU32" s="291">
        <v>78</v>
      </c>
      <c r="BV32" s="291">
        <v>85</v>
      </c>
      <c r="BW32" s="291">
        <v>57</v>
      </c>
    </row>
    <row r="33" spans="1:75" x14ac:dyDescent="0.2">
      <c r="A33" s="291" t="s">
        <v>126</v>
      </c>
      <c r="B33" s="291">
        <v>36</v>
      </c>
      <c r="C33" s="291">
        <v>32</v>
      </c>
      <c r="D33" s="291">
        <v>36</v>
      </c>
      <c r="E33" s="291">
        <v>37</v>
      </c>
      <c r="F33" s="291">
        <v>61</v>
      </c>
      <c r="G33" s="291">
        <v>770</v>
      </c>
      <c r="H33" s="291">
        <v>193</v>
      </c>
      <c r="I33" s="291">
        <v>31</v>
      </c>
      <c r="J33" s="291">
        <v>42</v>
      </c>
      <c r="K33" s="291">
        <v>19</v>
      </c>
      <c r="L33" s="291">
        <v>27</v>
      </c>
      <c r="M33" s="291">
        <v>38</v>
      </c>
      <c r="N33" s="291">
        <v>24</v>
      </c>
      <c r="O33" s="291">
        <v>98</v>
      </c>
      <c r="P33" s="291">
        <v>83</v>
      </c>
      <c r="Q33" s="291">
        <v>30</v>
      </c>
      <c r="R33" s="291">
        <v>63</v>
      </c>
      <c r="S33" s="291">
        <v>92</v>
      </c>
      <c r="T33" s="291">
        <v>130</v>
      </c>
      <c r="U33" s="291">
        <v>38</v>
      </c>
      <c r="V33" s="291">
        <v>98</v>
      </c>
      <c r="W33" s="291">
        <v>45</v>
      </c>
      <c r="X33" s="291">
        <v>46</v>
      </c>
      <c r="Y33" s="291">
        <v>28</v>
      </c>
      <c r="Z33" s="291">
        <v>40</v>
      </c>
      <c r="AA33" s="291">
        <v>59</v>
      </c>
      <c r="AB33" s="291">
        <v>58</v>
      </c>
      <c r="AC33" s="291">
        <v>50</v>
      </c>
      <c r="AD33" s="291">
        <v>86</v>
      </c>
      <c r="AE33" s="291">
        <v>101</v>
      </c>
      <c r="AF33" s="291">
        <v>15</v>
      </c>
      <c r="AG33" s="291">
        <v>72</v>
      </c>
      <c r="AH33" s="291">
        <v>25</v>
      </c>
      <c r="AI33" s="291">
        <v>25</v>
      </c>
      <c r="AJ33" s="291">
        <v>27</v>
      </c>
      <c r="AK33" s="291">
        <v>40</v>
      </c>
      <c r="AL33" s="291">
        <v>48</v>
      </c>
      <c r="AM33" s="291">
        <v>80</v>
      </c>
      <c r="AN33" s="291">
        <v>92</v>
      </c>
      <c r="AO33" s="291">
        <v>74</v>
      </c>
      <c r="AP33" s="291">
        <v>70</v>
      </c>
      <c r="AQ33" s="291">
        <v>97</v>
      </c>
      <c r="AR33" s="291">
        <v>68</v>
      </c>
      <c r="AS33" s="291">
        <v>65</v>
      </c>
      <c r="AT33" s="291">
        <v>219</v>
      </c>
      <c r="AU33" s="291">
        <v>68</v>
      </c>
      <c r="AV33" s="291">
        <v>54</v>
      </c>
      <c r="AW33" s="291">
        <v>27</v>
      </c>
      <c r="AX33" s="291">
        <v>121</v>
      </c>
      <c r="AY33" s="291">
        <v>62</v>
      </c>
      <c r="AZ33" s="291">
        <v>302</v>
      </c>
      <c r="BA33" s="291">
        <v>179</v>
      </c>
      <c r="BB33" s="291">
        <v>58</v>
      </c>
      <c r="BC33" s="291">
        <v>42</v>
      </c>
      <c r="BD33" s="291">
        <v>8</v>
      </c>
      <c r="BE33" s="291">
        <v>54</v>
      </c>
      <c r="BF33" s="291">
        <v>70</v>
      </c>
      <c r="BG33" s="291">
        <v>59</v>
      </c>
      <c r="BH33" s="291">
        <v>12</v>
      </c>
      <c r="BI33" s="291">
        <v>32</v>
      </c>
      <c r="BJ33" s="291">
        <v>21</v>
      </c>
      <c r="BK33" s="291">
        <v>7</v>
      </c>
      <c r="BL33" s="291">
        <v>68</v>
      </c>
      <c r="BM33" s="291">
        <v>220</v>
      </c>
      <c r="BN33" s="291">
        <v>48</v>
      </c>
      <c r="BO33" s="291">
        <v>74</v>
      </c>
      <c r="BP33" s="291">
        <v>120</v>
      </c>
      <c r="BQ33" s="291">
        <v>101</v>
      </c>
      <c r="BR33" s="291">
        <v>47</v>
      </c>
      <c r="BS33" s="291">
        <v>47</v>
      </c>
      <c r="BT33" s="291">
        <v>91</v>
      </c>
      <c r="BU33" s="291">
        <v>73</v>
      </c>
      <c r="BV33" s="291">
        <v>55</v>
      </c>
      <c r="BW33" s="291">
        <v>19</v>
      </c>
    </row>
    <row r="34" spans="1:75" x14ac:dyDescent="0.2">
      <c r="A34" s="291" t="s">
        <v>127</v>
      </c>
      <c r="B34" s="291">
        <v>43</v>
      </c>
      <c r="C34" s="291">
        <v>34</v>
      </c>
      <c r="D34" s="291">
        <v>38</v>
      </c>
      <c r="E34" s="291">
        <v>31</v>
      </c>
      <c r="F34" s="291">
        <v>74</v>
      </c>
      <c r="G34" s="291">
        <v>483</v>
      </c>
      <c r="H34" s="291">
        <v>238</v>
      </c>
      <c r="I34" s="291">
        <v>25</v>
      </c>
      <c r="J34" s="291">
        <v>52</v>
      </c>
      <c r="K34" s="291">
        <v>17</v>
      </c>
      <c r="L34" s="291">
        <v>37</v>
      </c>
      <c r="M34" s="291">
        <v>25</v>
      </c>
      <c r="N34" s="291">
        <v>34</v>
      </c>
      <c r="O34" s="291">
        <v>102</v>
      </c>
      <c r="P34" s="291">
        <v>63</v>
      </c>
      <c r="Q34" s="291">
        <v>41</v>
      </c>
      <c r="R34" s="291">
        <v>86</v>
      </c>
      <c r="S34" s="291">
        <v>77</v>
      </c>
      <c r="T34" s="291">
        <v>136</v>
      </c>
      <c r="U34" s="291">
        <v>37</v>
      </c>
      <c r="V34" s="291">
        <v>76</v>
      </c>
      <c r="W34" s="291">
        <v>32</v>
      </c>
      <c r="X34" s="291">
        <v>26</v>
      </c>
      <c r="Y34" s="291">
        <v>32</v>
      </c>
      <c r="Z34" s="291">
        <v>68</v>
      </c>
      <c r="AA34" s="291">
        <v>39</v>
      </c>
      <c r="AB34" s="291">
        <v>46</v>
      </c>
      <c r="AC34" s="291">
        <v>56</v>
      </c>
      <c r="AD34" s="291">
        <v>51</v>
      </c>
      <c r="AE34" s="291">
        <v>56</v>
      </c>
      <c r="AF34" s="291">
        <v>17</v>
      </c>
      <c r="AG34" s="291">
        <v>48</v>
      </c>
      <c r="AH34" s="291">
        <v>26</v>
      </c>
      <c r="AI34" s="291">
        <v>26</v>
      </c>
      <c r="AJ34" s="291">
        <v>23</v>
      </c>
      <c r="AK34" s="291">
        <v>35</v>
      </c>
      <c r="AL34" s="291">
        <v>59</v>
      </c>
      <c r="AM34" s="291">
        <v>66</v>
      </c>
      <c r="AN34" s="291">
        <v>110</v>
      </c>
      <c r="AO34" s="291">
        <v>61</v>
      </c>
      <c r="AP34" s="291">
        <v>56</v>
      </c>
      <c r="AQ34" s="291">
        <v>80</v>
      </c>
      <c r="AR34" s="291">
        <v>72</v>
      </c>
      <c r="AS34" s="291">
        <v>81</v>
      </c>
      <c r="AT34" s="291">
        <v>245</v>
      </c>
      <c r="AU34" s="291">
        <v>104</v>
      </c>
      <c r="AV34" s="291">
        <v>65</v>
      </c>
      <c r="AW34" s="291">
        <v>58</v>
      </c>
      <c r="AX34" s="291">
        <v>137</v>
      </c>
      <c r="AY34" s="291">
        <v>76</v>
      </c>
      <c r="AZ34" s="291">
        <v>228</v>
      </c>
      <c r="BA34" s="291">
        <v>179</v>
      </c>
      <c r="BB34" s="291">
        <v>50</v>
      </c>
      <c r="BC34" s="291">
        <v>49</v>
      </c>
      <c r="BD34" s="291">
        <v>4</v>
      </c>
      <c r="BE34" s="291">
        <v>49</v>
      </c>
      <c r="BF34" s="291">
        <v>53</v>
      </c>
      <c r="BG34" s="291">
        <v>49</v>
      </c>
      <c r="BH34" s="291">
        <v>22</v>
      </c>
      <c r="BI34" s="291">
        <v>61</v>
      </c>
      <c r="BJ34" s="291">
        <v>14</v>
      </c>
      <c r="BK34" s="291">
        <v>10</v>
      </c>
      <c r="BL34" s="291">
        <v>50</v>
      </c>
      <c r="BM34" s="291">
        <v>380</v>
      </c>
      <c r="BN34" s="291">
        <v>80</v>
      </c>
      <c r="BO34" s="291">
        <v>90</v>
      </c>
      <c r="BP34" s="291">
        <v>172</v>
      </c>
      <c r="BQ34" s="291">
        <v>89</v>
      </c>
      <c r="BR34" s="291">
        <v>61</v>
      </c>
      <c r="BS34" s="291">
        <v>63</v>
      </c>
      <c r="BT34" s="291">
        <v>112</v>
      </c>
      <c r="BU34" s="291">
        <v>86</v>
      </c>
      <c r="BV34" s="291">
        <v>60</v>
      </c>
      <c r="BW34" s="291">
        <v>39</v>
      </c>
    </row>
    <row r="35" spans="1:75" x14ac:dyDescent="0.2">
      <c r="A35" s="291" t="s">
        <v>128</v>
      </c>
      <c r="B35" s="291">
        <v>45</v>
      </c>
      <c r="C35" s="291">
        <v>38</v>
      </c>
      <c r="D35" s="291">
        <v>49</v>
      </c>
      <c r="E35" s="291">
        <v>42</v>
      </c>
      <c r="F35" s="291">
        <v>42</v>
      </c>
      <c r="G35" s="291">
        <v>504</v>
      </c>
      <c r="H35" s="291">
        <v>223</v>
      </c>
      <c r="I35" s="291">
        <v>30</v>
      </c>
      <c r="J35" s="291">
        <v>45</v>
      </c>
      <c r="K35" s="291">
        <v>29</v>
      </c>
      <c r="L35" s="291">
        <v>25</v>
      </c>
      <c r="M35" s="291">
        <v>24</v>
      </c>
      <c r="N35" s="291">
        <v>20</v>
      </c>
      <c r="O35" s="291">
        <v>81</v>
      </c>
      <c r="P35" s="291">
        <v>73</v>
      </c>
      <c r="Q35" s="291">
        <v>33</v>
      </c>
      <c r="R35" s="291">
        <v>109</v>
      </c>
      <c r="S35" s="291">
        <v>59</v>
      </c>
      <c r="T35" s="291">
        <v>129</v>
      </c>
      <c r="U35" s="291">
        <v>25</v>
      </c>
      <c r="V35" s="291">
        <v>122</v>
      </c>
      <c r="W35" s="291">
        <v>40</v>
      </c>
      <c r="X35" s="291">
        <v>38</v>
      </c>
      <c r="Y35" s="291">
        <v>57</v>
      </c>
      <c r="Z35" s="291">
        <v>67</v>
      </c>
      <c r="AA35" s="291">
        <v>66</v>
      </c>
      <c r="AB35" s="291">
        <v>51</v>
      </c>
      <c r="AC35" s="291">
        <v>63</v>
      </c>
      <c r="AD35" s="291">
        <v>74</v>
      </c>
      <c r="AE35" s="291">
        <v>46</v>
      </c>
      <c r="AF35" s="291">
        <v>13</v>
      </c>
      <c r="AG35" s="291">
        <v>49</v>
      </c>
      <c r="AH35" s="291">
        <v>30</v>
      </c>
      <c r="AI35" s="291">
        <v>41</v>
      </c>
      <c r="AJ35" s="291">
        <v>31</v>
      </c>
      <c r="AK35" s="291">
        <v>43</v>
      </c>
      <c r="AL35" s="291">
        <v>66</v>
      </c>
      <c r="AM35" s="291">
        <v>85</v>
      </c>
      <c r="AN35" s="291">
        <v>136</v>
      </c>
      <c r="AO35" s="291">
        <v>65</v>
      </c>
      <c r="AP35" s="291">
        <v>57</v>
      </c>
      <c r="AQ35" s="291">
        <v>103</v>
      </c>
      <c r="AR35" s="291">
        <v>72</v>
      </c>
      <c r="AS35" s="291">
        <v>40</v>
      </c>
      <c r="AT35" s="291">
        <v>283</v>
      </c>
      <c r="AU35" s="291">
        <v>91</v>
      </c>
      <c r="AV35" s="291">
        <v>60</v>
      </c>
      <c r="AW35" s="291">
        <v>48</v>
      </c>
      <c r="AX35" s="291">
        <v>200</v>
      </c>
      <c r="AY35" s="291">
        <v>98</v>
      </c>
      <c r="AZ35" s="291">
        <v>220</v>
      </c>
      <c r="BA35" s="291">
        <v>300</v>
      </c>
      <c r="BB35" s="291">
        <v>91</v>
      </c>
      <c r="BC35" s="291">
        <v>44</v>
      </c>
      <c r="BD35" s="291">
        <v>11</v>
      </c>
      <c r="BE35" s="291">
        <v>61</v>
      </c>
      <c r="BF35" s="291">
        <v>39</v>
      </c>
      <c r="BG35" s="291">
        <v>68</v>
      </c>
      <c r="BH35" s="291">
        <v>32</v>
      </c>
      <c r="BI35" s="291">
        <v>44</v>
      </c>
      <c r="BJ35" s="291">
        <v>17</v>
      </c>
      <c r="BK35" s="291">
        <v>15</v>
      </c>
      <c r="BL35" s="291">
        <v>61</v>
      </c>
      <c r="BM35" s="291">
        <v>558</v>
      </c>
      <c r="BN35" s="291">
        <v>69</v>
      </c>
      <c r="BO35" s="291">
        <v>74</v>
      </c>
      <c r="BP35" s="291">
        <v>194</v>
      </c>
      <c r="BQ35" s="291">
        <v>109</v>
      </c>
      <c r="BR35" s="291">
        <v>89</v>
      </c>
      <c r="BS35" s="291">
        <v>68</v>
      </c>
      <c r="BT35" s="291">
        <v>119</v>
      </c>
      <c r="BU35" s="291">
        <v>68</v>
      </c>
      <c r="BV35" s="291">
        <v>72</v>
      </c>
      <c r="BW35" s="291">
        <v>29</v>
      </c>
    </row>
    <row r="36" spans="1:75" x14ac:dyDescent="0.2">
      <c r="A36" s="291" t="s">
        <v>129</v>
      </c>
      <c r="B36" s="291">
        <v>42</v>
      </c>
      <c r="C36" s="291">
        <v>40</v>
      </c>
      <c r="D36" s="291">
        <v>46</v>
      </c>
      <c r="E36" s="291">
        <v>40</v>
      </c>
      <c r="F36" s="291">
        <v>31</v>
      </c>
      <c r="G36" s="291">
        <v>574</v>
      </c>
      <c r="H36" s="291">
        <v>200</v>
      </c>
      <c r="I36" s="291">
        <v>22</v>
      </c>
      <c r="J36" s="291">
        <v>42</v>
      </c>
      <c r="K36" s="291">
        <v>19</v>
      </c>
      <c r="L36" s="291">
        <v>43</v>
      </c>
      <c r="M36" s="291">
        <v>32</v>
      </c>
      <c r="N36" s="291">
        <v>30</v>
      </c>
      <c r="O36" s="291">
        <v>59</v>
      </c>
      <c r="P36" s="291">
        <v>60</v>
      </c>
      <c r="Q36" s="291">
        <v>31</v>
      </c>
      <c r="R36" s="291">
        <v>125</v>
      </c>
      <c r="S36" s="291">
        <v>50</v>
      </c>
      <c r="T36" s="291">
        <v>94</v>
      </c>
      <c r="U36" s="291">
        <v>34</v>
      </c>
      <c r="V36" s="291">
        <v>100</v>
      </c>
      <c r="W36" s="291">
        <v>34</v>
      </c>
      <c r="X36" s="291">
        <v>23</v>
      </c>
      <c r="Y36" s="291">
        <v>49</v>
      </c>
      <c r="Z36" s="291">
        <v>75</v>
      </c>
      <c r="AA36" s="291">
        <v>131</v>
      </c>
      <c r="AB36" s="291">
        <v>68</v>
      </c>
      <c r="AC36" s="291">
        <v>89</v>
      </c>
      <c r="AD36" s="291">
        <v>88</v>
      </c>
      <c r="AE36" s="291">
        <v>57</v>
      </c>
      <c r="AF36" s="291">
        <v>12</v>
      </c>
      <c r="AG36" s="291">
        <v>69</v>
      </c>
      <c r="AH36" s="291">
        <v>74</v>
      </c>
      <c r="AI36" s="291">
        <v>51</v>
      </c>
      <c r="AJ36" s="291">
        <v>26</v>
      </c>
      <c r="AK36" s="291">
        <v>63</v>
      </c>
      <c r="AL36" s="291">
        <v>61</v>
      </c>
      <c r="AM36" s="291">
        <v>85</v>
      </c>
      <c r="AN36" s="291">
        <v>140</v>
      </c>
      <c r="AO36" s="291">
        <v>69</v>
      </c>
      <c r="AP36" s="291">
        <v>75</v>
      </c>
      <c r="AQ36" s="291">
        <v>128</v>
      </c>
      <c r="AR36" s="291">
        <v>89</v>
      </c>
      <c r="AS36" s="291">
        <v>44</v>
      </c>
      <c r="AT36" s="291">
        <v>251</v>
      </c>
      <c r="AU36" s="291">
        <v>78</v>
      </c>
      <c r="AV36" s="291">
        <v>64</v>
      </c>
      <c r="AW36" s="291">
        <v>39</v>
      </c>
      <c r="AX36" s="291">
        <v>254</v>
      </c>
      <c r="AY36" s="291">
        <v>104</v>
      </c>
      <c r="AZ36" s="291">
        <v>261</v>
      </c>
      <c r="BA36" s="291">
        <v>286</v>
      </c>
      <c r="BB36" s="291">
        <v>83</v>
      </c>
      <c r="BC36" s="291">
        <v>38</v>
      </c>
      <c r="BD36" s="291">
        <v>5</v>
      </c>
      <c r="BE36" s="291">
        <v>66</v>
      </c>
      <c r="BF36" s="291">
        <v>65</v>
      </c>
      <c r="BG36" s="291">
        <v>75</v>
      </c>
      <c r="BH36" s="291">
        <v>21</v>
      </c>
      <c r="BI36" s="291">
        <v>48</v>
      </c>
      <c r="BJ36" s="291">
        <v>13</v>
      </c>
      <c r="BK36" s="291">
        <v>19</v>
      </c>
      <c r="BL36" s="291">
        <v>56</v>
      </c>
      <c r="BM36" s="291">
        <v>385</v>
      </c>
      <c r="BN36" s="291">
        <v>86</v>
      </c>
      <c r="BO36" s="291">
        <v>81</v>
      </c>
      <c r="BP36" s="291">
        <v>188</v>
      </c>
      <c r="BQ36" s="291">
        <v>107</v>
      </c>
      <c r="BR36" s="291">
        <v>73</v>
      </c>
      <c r="BS36" s="291">
        <v>92</v>
      </c>
      <c r="BT36" s="291">
        <v>117</v>
      </c>
      <c r="BU36" s="291">
        <v>88</v>
      </c>
      <c r="BV36" s="291">
        <v>137</v>
      </c>
      <c r="BW36" s="291">
        <v>44</v>
      </c>
    </row>
    <row r="37" spans="1:75" x14ac:dyDescent="0.2">
      <c r="A37" s="291" t="s">
        <v>130</v>
      </c>
      <c r="B37" s="291">
        <v>76</v>
      </c>
      <c r="C37" s="291">
        <v>51</v>
      </c>
      <c r="D37" s="291">
        <v>58</v>
      </c>
      <c r="E37" s="291">
        <v>48</v>
      </c>
      <c r="F37" s="291">
        <v>33</v>
      </c>
      <c r="G37" s="291">
        <v>606</v>
      </c>
      <c r="H37" s="291">
        <v>191</v>
      </c>
      <c r="I37" s="291">
        <v>23</v>
      </c>
      <c r="J37" s="291">
        <v>62</v>
      </c>
      <c r="K37" s="291">
        <v>22</v>
      </c>
      <c r="L37" s="291">
        <v>36</v>
      </c>
      <c r="M37" s="291">
        <v>36</v>
      </c>
      <c r="N37" s="291">
        <v>32</v>
      </c>
      <c r="O37" s="291">
        <v>58</v>
      </c>
      <c r="P37" s="291">
        <v>85</v>
      </c>
      <c r="Q37" s="291">
        <v>35</v>
      </c>
      <c r="R37" s="291">
        <v>135</v>
      </c>
      <c r="S37" s="291">
        <v>40</v>
      </c>
      <c r="T37" s="291">
        <v>53</v>
      </c>
      <c r="U37" s="291">
        <v>25</v>
      </c>
      <c r="V37" s="291">
        <v>115</v>
      </c>
      <c r="W37" s="291">
        <v>42</v>
      </c>
      <c r="X37" s="291">
        <v>33</v>
      </c>
      <c r="Y37" s="291">
        <v>56</v>
      </c>
      <c r="Z37" s="291">
        <v>67</v>
      </c>
      <c r="AA37" s="291">
        <v>201</v>
      </c>
      <c r="AB37" s="291">
        <v>72</v>
      </c>
      <c r="AC37" s="291">
        <v>69</v>
      </c>
      <c r="AD37" s="291">
        <v>91</v>
      </c>
      <c r="AE37" s="291">
        <v>83</v>
      </c>
      <c r="AF37" s="291">
        <v>32</v>
      </c>
      <c r="AG37" s="291">
        <v>65</v>
      </c>
      <c r="AH37" s="291">
        <v>80</v>
      </c>
      <c r="AI37" s="291">
        <v>47</v>
      </c>
      <c r="AJ37" s="291">
        <v>35</v>
      </c>
      <c r="AK37" s="291">
        <v>50</v>
      </c>
      <c r="AL37" s="291">
        <v>87</v>
      </c>
      <c r="AM37" s="291">
        <v>127</v>
      </c>
      <c r="AN37" s="291">
        <v>138</v>
      </c>
      <c r="AO37" s="291">
        <v>72</v>
      </c>
      <c r="AP37" s="291">
        <v>82</v>
      </c>
      <c r="AQ37" s="291">
        <v>119</v>
      </c>
      <c r="AR37" s="291">
        <v>69</v>
      </c>
      <c r="AS37" s="291">
        <v>46</v>
      </c>
      <c r="AT37" s="291">
        <v>285</v>
      </c>
      <c r="AU37" s="291">
        <v>82</v>
      </c>
      <c r="AV37" s="291">
        <v>49</v>
      </c>
      <c r="AW37" s="291">
        <v>50</v>
      </c>
      <c r="AX37" s="291">
        <v>224</v>
      </c>
      <c r="AY37" s="291">
        <v>97</v>
      </c>
      <c r="AZ37" s="291">
        <v>339</v>
      </c>
      <c r="BA37" s="291">
        <v>286</v>
      </c>
      <c r="BB37" s="291">
        <v>102</v>
      </c>
      <c r="BC37" s="291">
        <v>45</v>
      </c>
      <c r="BD37" s="291">
        <v>9</v>
      </c>
      <c r="BE37" s="291">
        <v>68</v>
      </c>
      <c r="BF37" s="291">
        <v>45</v>
      </c>
      <c r="BG37" s="291">
        <v>73</v>
      </c>
      <c r="BH37" s="291">
        <v>19</v>
      </c>
      <c r="BI37" s="291">
        <v>57</v>
      </c>
      <c r="BJ37" s="291">
        <v>22</v>
      </c>
      <c r="BK37" s="291">
        <v>38</v>
      </c>
      <c r="BL37" s="291">
        <v>72</v>
      </c>
      <c r="BM37" s="291">
        <v>264</v>
      </c>
      <c r="BN37" s="291">
        <v>67</v>
      </c>
      <c r="BO37" s="291">
        <v>102</v>
      </c>
      <c r="BP37" s="291">
        <v>196</v>
      </c>
      <c r="BQ37" s="291">
        <v>109</v>
      </c>
      <c r="BR37" s="291">
        <v>85</v>
      </c>
      <c r="BS37" s="291">
        <v>95</v>
      </c>
      <c r="BT37" s="291">
        <v>112</v>
      </c>
      <c r="BU37" s="291">
        <v>42</v>
      </c>
      <c r="BV37" s="291">
        <v>145</v>
      </c>
      <c r="BW37" s="291">
        <v>51</v>
      </c>
    </row>
    <row r="38" spans="1:75" x14ac:dyDescent="0.2">
      <c r="A38" s="291" t="s">
        <v>131</v>
      </c>
      <c r="B38" s="291">
        <v>54</v>
      </c>
      <c r="C38" s="291">
        <v>64</v>
      </c>
      <c r="D38" s="291">
        <v>49</v>
      </c>
      <c r="E38" s="291">
        <v>58</v>
      </c>
      <c r="F38" s="291">
        <v>65</v>
      </c>
      <c r="G38" s="291">
        <v>713</v>
      </c>
      <c r="H38" s="291">
        <v>240</v>
      </c>
      <c r="I38" s="291">
        <v>40</v>
      </c>
      <c r="J38" s="291">
        <v>72</v>
      </c>
      <c r="K38" s="291">
        <v>34</v>
      </c>
      <c r="L38" s="291">
        <v>34</v>
      </c>
      <c r="M38" s="291">
        <v>38</v>
      </c>
      <c r="N38" s="291">
        <v>37</v>
      </c>
      <c r="O38" s="291">
        <v>54</v>
      </c>
      <c r="P38" s="291">
        <v>109</v>
      </c>
      <c r="Q38" s="291">
        <v>67</v>
      </c>
      <c r="R38" s="291">
        <v>105</v>
      </c>
      <c r="S38" s="291">
        <v>49</v>
      </c>
      <c r="T38" s="291">
        <v>30</v>
      </c>
      <c r="U38" s="291">
        <v>37</v>
      </c>
      <c r="V38" s="291">
        <v>150</v>
      </c>
      <c r="W38" s="291">
        <v>62</v>
      </c>
      <c r="X38" s="291">
        <v>47</v>
      </c>
      <c r="Y38" s="291">
        <v>47</v>
      </c>
      <c r="Z38" s="291">
        <v>75</v>
      </c>
      <c r="AA38" s="291">
        <v>212</v>
      </c>
      <c r="AB38" s="291">
        <v>100</v>
      </c>
      <c r="AC38" s="291">
        <v>79</v>
      </c>
      <c r="AD38" s="291">
        <v>96</v>
      </c>
      <c r="AE38" s="291">
        <v>147</v>
      </c>
      <c r="AF38" s="291">
        <v>33</v>
      </c>
      <c r="AG38" s="291">
        <v>76</v>
      </c>
      <c r="AH38" s="291">
        <v>52</v>
      </c>
      <c r="AI38" s="291">
        <v>98</v>
      </c>
      <c r="AJ38" s="291">
        <v>32</v>
      </c>
      <c r="AK38" s="291">
        <v>54</v>
      </c>
      <c r="AL38" s="291">
        <v>80</v>
      </c>
      <c r="AM38" s="291">
        <v>153</v>
      </c>
      <c r="AN38" s="291">
        <v>186</v>
      </c>
      <c r="AO38" s="291">
        <v>87</v>
      </c>
      <c r="AP38" s="291">
        <v>72</v>
      </c>
      <c r="AQ38" s="291">
        <v>129</v>
      </c>
      <c r="AR38" s="291">
        <v>101</v>
      </c>
      <c r="AS38" s="291">
        <v>50</v>
      </c>
      <c r="AT38" s="291">
        <v>287</v>
      </c>
      <c r="AU38" s="291">
        <v>89</v>
      </c>
      <c r="AV38" s="291">
        <v>42</v>
      </c>
      <c r="AW38" s="291">
        <v>61</v>
      </c>
      <c r="AX38" s="291">
        <v>211</v>
      </c>
      <c r="AY38" s="291">
        <v>127</v>
      </c>
      <c r="AZ38" s="291">
        <v>367</v>
      </c>
      <c r="BA38" s="291">
        <v>285</v>
      </c>
      <c r="BB38" s="291">
        <v>120</v>
      </c>
      <c r="BC38" s="291">
        <v>53</v>
      </c>
      <c r="BD38" s="291">
        <v>16</v>
      </c>
      <c r="BE38" s="291">
        <v>75</v>
      </c>
      <c r="BF38" s="291">
        <v>65</v>
      </c>
      <c r="BG38" s="291">
        <v>76</v>
      </c>
      <c r="BH38" s="291">
        <v>27</v>
      </c>
      <c r="BI38" s="291">
        <v>84</v>
      </c>
      <c r="BJ38" s="291">
        <v>34</v>
      </c>
      <c r="BK38" s="291">
        <v>37</v>
      </c>
      <c r="BL38" s="291">
        <v>86</v>
      </c>
      <c r="BM38" s="291">
        <v>254</v>
      </c>
      <c r="BN38" s="291">
        <v>72</v>
      </c>
      <c r="BO38" s="291">
        <v>142</v>
      </c>
      <c r="BP38" s="291">
        <v>238</v>
      </c>
      <c r="BQ38" s="291">
        <v>97</v>
      </c>
      <c r="BR38" s="291">
        <v>118</v>
      </c>
      <c r="BS38" s="291">
        <v>117</v>
      </c>
      <c r="BT38" s="291">
        <v>151</v>
      </c>
      <c r="BU38" s="291">
        <v>62</v>
      </c>
      <c r="BV38" s="291">
        <v>145</v>
      </c>
      <c r="BW38" s="291">
        <v>80</v>
      </c>
    </row>
    <row r="39" spans="1:75" x14ac:dyDescent="0.2">
      <c r="A39" s="291" t="s">
        <v>132</v>
      </c>
      <c r="B39" s="291">
        <v>65</v>
      </c>
      <c r="C39" s="291">
        <v>57</v>
      </c>
      <c r="D39" s="291">
        <v>48</v>
      </c>
      <c r="E39" s="291">
        <v>53</v>
      </c>
      <c r="F39" s="291">
        <v>90</v>
      </c>
      <c r="G39" s="291">
        <v>604</v>
      </c>
      <c r="H39" s="291">
        <v>207</v>
      </c>
      <c r="I39" s="291">
        <v>40</v>
      </c>
      <c r="J39" s="291">
        <v>67</v>
      </c>
      <c r="K39" s="291">
        <v>33</v>
      </c>
      <c r="L39" s="291">
        <v>45</v>
      </c>
      <c r="M39" s="291">
        <v>53</v>
      </c>
      <c r="N39" s="291">
        <v>25</v>
      </c>
      <c r="O39" s="291">
        <v>49</v>
      </c>
      <c r="P39" s="291">
        <v>113</v>
      </c>
      <c r="Q39" s="291">
        <v>54</v>
      </c>
      <c r="R39" s="291">
        <v>102</v>
      </c>
      <c r="S39" s="291">
        <v>53</v>
      </c>
      <c r="T39" s="291">
        <v>27</v>
      </c>
      <c r="U39" s="291">
        <v>42</v>
      </c>
      <c r="V39" s="291">
        <v>103</v>
      </c>
      <c r="W39" s="291">
        <v>70</v>
      </c>
      <c r="X39" s="291">
        <v>48</v>
      </c>
      <c r="Y39" s="291">
        <v>27</v>
      </c>
      <c r="Z39" s="291">
        <v>46</v>
      </c>
      <c r="AA39" s="291">
        <v>120</v>
      </c>
      <c r="AB39" s="291">
        <v>83</v>
      </c>
      <c r="AC39" s="291">
        <v>76</v>
      </c>
      <c r="AD39" s="291">
        <v>74</v>
      </c>
      <c r="AE39" s="291">
        <v>133</v>
      </c>
      <c r="AF39" s="291">
        <v>45</v>
      </c>
      <c r="AG39" s="291">
        <v>75</v>
      </c>
      <c r="AH39" s="291">
        <v>20</v>
      </c>
      <c r="AI39" s="291">
        <v>108</v>
      </c>
      <c r="AJ39" s="291">
        <v>23</v>
      </c>
      <c r="AK39" s="291">
        <v>54</v>
      </c>
      <c r="AL39" s="291">
        <v>102</v>
      </c>
      <c r="AM39" s="291">
        <v>147</v>
      </c>
      <c r="AN39" s="291">
        <v>130</v>
      </c>
      <c r="AO39" s="291">
        <v>82</v>
      </c>
      <c r="AP39" s="291">
        <v>104</v>
      </c>
      <c r="AQ39" s="291">
        <v>108</v>
      </c>
      <c r="AR39" s="291">
        <v>96</v>
      </c>
      <c r="AS39" s="291">
        <v>81</v>
      </c>
      <c r="AT39" s="291">
        <v>349</v>
      </c>
      <c r="AU39" s="291">
        <v>99</v>
      </c>
      <c r="AV39" s="291">
        <v>46</v>
      </c>
      <c r="AW39" s="291">
        <v>67</v>
      </c>
      <c r="AX39" s="291">
        <v>184</v>
      </c>
      <c r="AY39" s="291">
        <v>110</v>
      </c>
      <c r="AZ39" s="291">
        <v>373</v>
      </c>
      <c r="BA39" s="291">
        <v>252</v>
      </c>
      <c r="BB39" s="291">
        <v>116</v>
      </c>
      <c r="BC39" s="291">
        <v>67</v>
      </c>
      <c r="BD39" s="291">
        <v>15</v>
      </c>
      <c r="BE39" s="291">
        <v>92</v>
      </c>
      <c r="BF39" s="291">
        <v>84</v>
      </c>
      <c r="BG39" s="291">
        <v>76</v>
      </c>
      <c r="BH39" s="291">
        <v>30</v>
      </c>
      <c r="BI39" s="291">
        <v>74</v>
      </c>
      <c r="BJ39" s="291">
        <v>19</v>
      </c>
      <c r="BK39" s="291">
        <v>19</v>
      </c>
      <c r="BL39" s="291">
        <v>107</v>
      </c>
      <c r="BM39" s="291">
        <v>228</v>
      </c>
      <c r="BN39" s="291">
        <v>83</v>
      </c>
      <c r="BO39" s="291">
        <v>129</v>
      </c>
      <c r="BP39" s="291">
        <v>151</v>
      </c>
      <c r="BQ39" s="291">
        <v>96</v>
      </c>
      <c r="BR39" s="291">
        <v>91</v>
      </c>
      <c r="BS39" s="291">
        <v>91</v>
      </c>
      <c r="BT39" s="291">
        <v>128</v>
      </c>
      <c r="BU39" s="291">
        <v>51</v>
      </c>
      <c r="BV39" s="291">
        <v>105</v>
      </c>
      <c r="BW39" s="291">
        <v>61</v>
      </c>
    </row>
    <row r="40" spans="1:75" x14ac:dyDescent="0.2">
      <c r="A40" s="291" t="s">
        <v>133</v>
      </c>
      <c r="B40" s="291">
        <v>45</v>
      </c>
      <c r="C40" s="291">
        <v>62</v>
      </c>
      <c r="D40" s="291">
        <v>53</v>
      </c>
      <c r="E40" s="291">
        <v>64</v>
      </c>
      <c r="F40" s="291">
        <v>92</v>
      </c>
      <c r="G40" s="291">
        <v>567</v>
      </c>
      <c r="H40" s="291">
        <v>198</v>
      </c>
      <c r="I40" s="291">
        <v>32</v>
      </c>
      <c r="J40" s="291">
        <v>72</v>
      </c>
      <c r="K40" s="291">
        <v>32</v>
      </c>
      <c r="L40" s="291">
        <v>44</v>
      </c>
      <c r="M40" s="291">
        <v>41</v>
      </c>
      <c r="N40" s="291">
        <v>49</v>
      </c>
      <c r="O40" s="291">
        <v>51</v>
      </c>
      <c r="P40" s="291">
        <v>90</v>
      </c>
      <c r="Q40" s="291">
        <v>54</v>
      </c>
      <c r="R40" s="291">
        <v>77</v>
      </c>
      <c r="S40" s="291">
        <v>54</v>
      </c>
      <c r="T40" s="291">
        <v>19</v>
      </c>
      <c r="U40" s="291">
        <v>41</v>
      </c>
      <c r="V40" s="291">
        <v>74</v>
      </c>
      <c r="W40" s="291">
        <v>54</v>
      </c>
      <c r="X40" s="291">
        <v>37</v>
      </c>
      <c r="Y40" s="291">
        <v>55</v>
      </c>
      <c r="Z40" s="291">
        <v>51</v>
      </c>
      <c r="AA40" s="291">
        <v>86</v>
      </c>
      <c r="AB40" s="291">
        <v>81</v>
      </c>
      <c r="AC40" s="291">
        <v>74</v>
      </c>
      <c r="AD40" s="291">
        <v>78</v>
      </c>
      <c r="AE40" s="291">
        <v>71</v>
      </c>
      <c r="AF40" s="291">
        <v>49</v>
      </c>
      <c r="AG40" s="291">
        <v>69</v>
      </c>
      <c r="AH40" s="291">
        <v>24</v>
      </c>
      <c r="AI40" s="291">
        <v>93</v>
      </c>
      <c r="AJ40" s="291">
        <v>29</v>
      </c>
      <c r="AK40" s="291">
        <v>63</v>
      </c>
      <c r="AL40" s="291">
        <v>88</v>
      </c>
      <c r="AM40" s="291">
        <v>150</v>
      </c>
      <c r="AN40" s="291">
        <v>154</v>
      </c>
      <c r="AO40" s="291">
        <v>76</v>
      </c>
      <c r="AP40" s="291">
        <v>70</v>
      </c>
      <c r="AQ40" s="291">
        <v>112</v>
      </c>
      <c r="AR40" s="291">
        <v>103</v>
      </c>
      <c r="AS40" s="291">
        <v>71</v>
      </c>
      <c r="AT40" s="291">
        <v>273</v>
      </c>
      <c r="AU40" s="291">
        <v>108</v>
      </c>
      <c r="AV40" s="291">
        <v>37</v>
      </c>
      <c r="AW40" s="291">
        <v>59</v>
      </c>
      <c r="AX40" s="291">
        <v>157</v>
      </c>
      <c r="AY40" s="291">
        <v>94</v>
      </c>
      <c r="AZ40" s="291">
        <v>355</v>
      </c>
      <c r="BA40" s="291">
        <v>201</v>
      </c>
      <c r="BB40" s="291">
        <v>82</v>
      </c>
      <c r="BC40" s="291">
        <v>48</v>
      </c>
      <c r="BD40" s="291">
        <v>12</v>
      </c>
      <c r="BE40" s="291">
        <v>67</v>
      </c>
      <c r="BF40" s="291">
        <v>52</v>
      </c>
      <c r="BG40" s="291">
        <v>64</v>
      </c>
      <c r="BH40" s="291">
        <v>17</v>
      </c>
      <c r="BI40" s="291">
        <v>57</v>
      </c>
      <c r="BJ40" s="291">
        <v>16</v>
      </c>
      <c r="BK40" s="291">
        <v>12</v>
      </c>
      <c r="BL40" s="291">
        <v>89</v>
      </c>
      <c r="BM40" s="291">
        <v>181</v>
      </c>
      <c r="BN40" s="291">
        <v>57</v>
      </c>
      <c r="BO40" s="291">
        <v>107</v>
      </c>
      <c r="BP40" s="291">
        <v>136</v>
      </c>
      <c r="BQ40" s="291">
        <v>66</v>
      </c>
      <c r="BR40" s="291">
        <v>82</v>
      </c>
      <c r="BS40" s="291">
        <v>82</v>
      </c>
      <c r="BT40" s="291">
        <v>110</v>
      </c>
      <c r="BU40" s="291">
        <v>72</v>
      </c>
      <c r="BV40" s="291">
        <v>72</v>
      </c>
      <c r="BW40" s="291">
        <v>37</v>
      </c>
    </row>
    <row r="41" spans="1:75" x14ac:dyDescent="0.2">
      <c r="A41" s="291" t="s">
        <v>134</v>
      </c>
      <c r="B41" s="291">
        <v>28</v>
      </c>
      <c r="C41" s="291">
        <v>48</v>
      </c>
      <c r="D41" s="291">
        <v>34</v>
      </c>
      <c r="E41" s="291">
        <v>44</v>
      </c>
      <c r="F41" s="291">
        <v>63</v>
      </c>
      <c r="G41" s="291">
        <v>486</v>
      </c>
      <c r="H41" s="291">
        <v>144</v>
      </c>
      <c r="I41" s="291">
        <v>37</v>
      </c>
      <c r="J41" s="291">
        <v>48</v>
      </c>
      <c r="K41" s="291">
        <v>22</v>
      </c>
      <c r="L41" s="291">
        <v>37</v>
      </c>
      <c r="M41" s="291">
        <v>46</v>
      </c>
      <c r="N41" s="291">
        <v>20</v>
      </c>
      <c r="O41" s="291">
        <v>34</v>
      </c>
      <c r="P41" s="291">
        <v>66</v>
      </c>
      <c r="Q41" s="291">
        <v>45</v>
      </c>
      <c r="R41" s="291">
        <v>53</v>
      </c>
      <c r="S41" s="291">
        <v>51</v>
      </c>
      <c r="T41" s="291">
        <v>17</v>
      </c>
      <c r="U41" s="291">
        <v>27</v>
      </c>
      <c r="V41" s="291">
        <v>54</v>
      </c>
      <c r="W41" s="291">
        <v>37</v>
      </c>
      <c r="X41" s="291">
        <v>32</v>
      </c>
      <c r="Y41" s="291">
        <v>42</v>
      </c>
      <c r="Z41" s="291">
        <v>44</v>
      </c>
      <c r="AA41" s="291">
        <v>48</v>
      </c>
      <c r="AB41" s="291">
        <v>76</v>
      </c>
      <c r="AC41" s="291">
        <v>51</v>
      </c>
      <c r="AD41" s="291">
        <v>53</v>
      </c>
      <c r="AE41" s="291">
        <v>62</v>
      </c>
      <c r="AF41" s="291">
        <v>31</v>
      </c>
      <c r="AG41" s="291">
        <v>36</v>
      </c>
      <c r="AH41" s="291">
        <v>17</v>
      </c>
      <c r="AI41" s="291">
        <v>78</v>
      </c>
      <c r="AJ41" s="291">
        <v>26</v>
      </c>
      <c r="AK41" s="291">
        <v>53</v>
      </c>
      <c r="AL41" s="291">
        <v>80</v>
      </c>
      <c r="AM41" s="291">
        <v>151</v>
      </c>
      <c r="AN41" s="291">
        <v>116</v>
      </c>
      <c r="AO41" s="291">
        <v>68</v>
      </c>
      <c r="AP41" s="291">
        <v>56</v>
      </c>
      <c r="AQ41" s="291">
        <v>87</v>
      </c>
      <c r="AR41" s="291">
        <v>85</v>
      </c>
      <c r="AS41" s="291">
        <v>45</v>
      </c>
      <c r="AT41" s="291">
        <v>225</v>
      </c>
      <c r="AU41" s="291">
        <v>93</v>
      </c>
      <c r="AV41" s="291">
        <v>24</v>
      </c>
      <c r="AW41" s="291">
        <v>43</v>
      </c>
      <c r="AX41" s="291">
        <v>152</v>
      </c>
      <c r="AY41" s="291">
        <v>72</v>
      </c>
      <c r="AZ41" s="291">
        <v>263</v>
      </c>
      <c r="BA41" s="291">
        <v>146</v>
      </c>
      <c r="BB41" s="291">
        <v>54</v>
      </c>
      <c r="BC41" s="291">
        <v>41</v>
      </c>
      <c r="BD41" s="291">
        <v>8</v>
      </c>
      <c r="BE41" s="291">
        <v>61</v>
      </c>
      <c r="BF41" s="291">
        <v>45</v>
      </c>
      <c r="BG41" s="291">
        <v>58</v>
      </c>
      <c r="BH41" s="291">
        <v>17</v>
      </c>
      <c r="BI41" s="291">
        <v>49</v>
      </c>
      <c r="BJ41" s="291">
        <v>11</v>
      </c>
      <c r="BK41" s="291">
        <v>8</v>
      </c>
      <c r="BL41" s="291">
        <v>67</v>
      </c>
      <c r="BM41" s="291">
        <v>134</v>
      </c>
      <c r="BN41" s="291">
        <v>56</v>
      </c>
      <c r="BO41" s="291">
        <v>68</v>
      </c>
      <c r="BP41" s="291">
        <v>89</v>
      </c>
      <c r="BQ41" s="291">
        <v>69</v>
      </c>
      <c r="BR41" s="291">
        <v>60</v>
      </c>
      <c r="BS41" s="291">
        <v>61</v>
      </c>
      <c r="BT41" s="291">
        <v>80</v>
      </c>
      <c r="BU41" s="291">
        <v>48</v>
      </c>
      <c r="BV41" s="291">
        <v>46</v>
      </c>
      <c r="BW41" s="291">
        <v>34</v>
      </c>
    </row>
    <row r="42" spans="1:75" x14ac:dyDescent="0.2">
      <c r="A42" s="291" t="s">
        <v>135</v>
      </c>
      <c r="B42" s="291">
        <v>36</v>
      </c>
      <c r="C42" s="291">
        <v>50</v>
      </c>
      <c r="D42" s="291">
        <v>47</v>
      </c>
      <c r="E42" s="291">
        <v>42</v>
      </c>
      <c r="F42" s="291">
        <v>60</v>
      </c>
      <c r="G42" s="291">
        <v>515</v>
      </c>
      <c r="H42" s="291">
        <v>91</v>
      </c>
      <c r="I42" s="291">
        <v>22</v>
      </c>
      <c r="J42" s="291">
        <v>34</v>
      </c>
      <c r="K42" s="291">
        <v>37</v>
      </c>
      <c r="L42" s="291">
        <v>27</v>
      </c>
      <c r="M42" s="291">
        <v>54</v>
      </c>
      <c r="N42" s="291">
        <v>26</v>
      </c>
      <c r="O42" s="291">
        <v>41</v>
      </c>
      <c r="P42" s="291">
        <v>82</v>
      </c>
      <c r="Q42" s="291">
        <v>43</v>
      </c>
      <c r="R42" s="291">
        <v>60</v>
      </c>
      <c r="S42" s="291">
        <v>49</v>
      </c>
      <c r="T42" s="291">
        <v>9</v>
      </c>
      <c r="U42" s="291">
        <v>40</v>
      </c>
      <c r="V42" s="291">
        <v>42</v>
      </c>
      <c r="W42" s="291">
        <v>56</v>
      </c>
      <c r="X42" s="291">
        <v>31</v>
      </c>
      <c r="Y42" s="291">
        <v>30</v>
      </c>
      <c r="Z42" s="291">
        <v>30</v>
      </c>
      <c r="AA42" s="291">
        <v>50</v>
      </c>
      <c r="AB42" s="291">
        <v>61</v>
      </c>
      <c r="AC42" s="291">
        <v>63</v>
      </c>
      <c r="AD42" s="291">
        <v>59</v>
      </c>
      <c r="AE42" s="291">
        <v>58</v>
      </c>
      <c r="AF42" s="291">
        <v>36</v>
      </c>
      <c r="AG42" s="291">
        <v>68</v>
      </c>
      <c r="AH42" s="291">
        <v>12</v>
      </c>
      <c r="AI42" s="291">
        <v>125</v>
      </c>
      <c r="AJ42" s="291">
        <v>32</v>
      </c>
      <c r="AK42" s="291">
        <v>35</v>
      </c>
      <c r="AL42" s="291">
        <v>78</v>
      </c>
      <c r="AM42" s="291">
        <v>139</v>
      </c>
      <c r="AN42" s="291">
        <v>112</v>
      </c>
      <c r="AO42" s="291">
        <v>58</v>
      </c>
      <c r="AP42" s="291">
        <v>63</v>
      </c>
      <c r="AQ42" s="291">
        <v>72</v>
      </c>
      <c r="AR42" s="291">
        <v>58</v>
      </c>
      <c r="AS42" s="291">
        <v>44</v>
      </c>
      <c r="AT42" s="291">
        <v>178</v>
      </c>
      <c r="AU42" s="291">
        <v>75</v>
      </c>
      <c r="AV42" s="291">
        <v>41</v>
      </c>
      <c r="AW42" s="291">
        <v>56</v>
      </c>
      <c r="AX42" s="291">
        <v>126</v>
      </c>
      <c r="AY42" s="291">
        <v>60</v>
      </c>
      <c r="AZ42" s="291">
        <v>271</v>
      </c>
      <c r="BA42" s="291">
        <v>126</v>
      </c>
      <c r="BB42" s="291">
        <v>53</v>
      </c>
      <c r="BC42" s="291">
        <v>43</v>
      </c>
      <c r="BD42" s="291">
        <v>7</v>
      </c>
      <c r="BE42" s="291">
        <v>92</v>
      </c>
      <c r="BF42" s="291">
        <v>38</v>
      </c>
      <c r="BG42" s="291">
        <v>45</v>
      </c>
      <c r="BH42" s="291">
        <v>22</v>
      </c>
      <c r="BI42" s="291">
        <v>52</v>
      </c>
      <c r="BJ42" s="291">
        <v>13</v>
      </c>
      <c r="BK42" s="291">
        <v>8</v>
      </c>
      <c r="BL42" s="291">
        <v>80</v>
      </c>
      <c r="BM42" s="291">
        <v>105</v>
      </c>
      <c r="BN42" s="291">
        <v>34</v>
      </c>
      <c r="BO42" s="291">
        <v>76</v>
      </c>
      <c r="BP42" s="291">
        <v>67</v>
      </c>
      <c r="BQ42" s="291">
        <v>58</v>
      </c>
      <c r="BR42" s="291">
        <v>47</v>
      </c>
      <c r="BS42" s="291">
        <v>56</v>
      </c>
      <c r="BT42" s="291">
        <v>72</v>
      </c>
      <c r="BU42" s="291">
        <v>35</v>
      </c>
      <c r="BV42" s="291">
        <v>66</v>
      </c>
      <c r="BW42" s="291">
        <v>31</v>
      </c>
    </row>
    <row r="43" spans="1:75" x14ac:dyDescent="0.2">
      <c r="A43" s="291" t="s">
        <v>136</v>
      </c>
      <c r="B43" s="291">
        <v>73</v>
      </c>
      <c r="C43" s="291">
        <v>50</v>
      </c>
      <c r="D43" s="291">
        <v>54</v>
      </c>
      <c r="E43" s="291">
        <v>48</v>
      </c>
      <c r="F43" s="291">
        <v>61</v>
      </c>
      <c r="G43" s="291">
        <v>522</v>
      </c>
      <c r="H43" s="291">
        <v>104</v>
      </c>
      <c r="I43" s="291">
        <v>17</v>
      </c>
      <c r="J43" s="291">
        <v>44</v>
      </c>
      <c r="K43" s="291">
        <v>30</v>
      </c>
      <c r="L43" s="291">
        <v>33</v>
      </c>
      <c r="M43" s="291">
        <v>60</v>
      </c>
      <c r="N43" s="291">
        <v>65</v>
      </c>
      <c r="O43" s="291">
        <v>40</v>
      </c>
      <c r="P43" s="291">
        <v>69</v>
      </c>
      <c r="Q43" s="291">
        <v>54</v>
      </c>
      <c r="R43" s="291">
        <v>84</v>
      </c>
      <c r="S43" s="291">
        <v>61</v>
      </c>
      <c r="T43" s="291">
        <v>8</v>
      </c>
      <c r="U43" s="291">
        <v>82</v>
      </c>
      <c r="V43" s="291">
        <v>67</v>
      </c>
      <c r="W43" s="291">
        <v>46</v>
      </c>
      <c r="X43" s="291">
        <v>35</v>
      </c>
      <c r="Y43" s="291">
        <v>37</v>
      </c>
      <c r="Z43" s="291">
        <v>34</v>
      </c>
      <c r="AA43" s="291">
        <v>67</v>
      </c>
      <c r="AB43" s="291">
        <v>85</v>
      </c>
      <c r="AC43" s="291">
        <v>42</v>
      </c>
      <c r="AD43" s="291">
        <v>95</v>
      </c>
      <c r="AE43" s="291">
        <v>53</v>
      </c>
      <c r="AF43" s="291">
        <v>44</v>
      </c>
      <c r="AG43" s="291">
        <v>60</v>
      </c>
      <c r="AH43" s="291">
        <v>9</v>
      </c>
      <c r="AI43" s="291">
        <v>164</v>
      </c>
      <c r="AJ43" s="291">
        <v>28</v>
      </c>
      <c r="AK43" s="291">
        <v>45</v>
      </c>
      <c r="AL43" s="291">
        <v>93</v>
      </c>
      <c r="AM43" s="291">
        <v>110</v>
      </c>
      <c r="AN43" s="291">
        <v>128</v>
      </c>
      <c r="AO43" s="291">
        <v>76</v>
      </c>
      <c r="AP43" s="291">
        <v>64</v>
      </c>
      <c r="AQ43" s="291">
        <v>86</v>
      </c>
      <c r="AR43" s="291">
        <v>87</v>
      </c>
      <c r="AS43" s="291">
        <v>52</v>
      </c>
      <c r="AT43" s="291">
        <v>255</v>
      </c>
      <c r="AU43" s="291">
        <v>72</v>
      </c>
      <c r="AV43" s="291">
        <v>28</v>
      </c>
      <c r="AW43" s="291">
        <v>86</v>
      </c>
      <c r="AX43" s="291">
        <v>123</v>
      </c>
      <c r="AY43" s="291">
        <v>61</v>
      </c>
      <c r="AZ43" s="291">
        <v>276</v>
      </c>
      <c r="BA43" s="291">
        <v>131</v>
      </c>
      <c r="BB43" s="291">
        <v>38</v>
      </c>
      <c r="BC43" s="291">
        <v>46</v>
      </c>
      <c r="BD43" s="291">
        <v>15</v>
      </c>
      <c r="BE43" s="291">
        <v>55</v>
      </c>
      <c r="BF43" s="291">
        <v>42</v>
      </c>
      <c r="BG43" s="291">
        <v>46</v>
      </c>
      <c r="BH43" s="291">
        <v>10</v>
      </c>
      <c r="BI43" s="291">
        <v>47</v>
      </c>
      <c r="BJ43" s="291">
        <v>16</v>
      </c>
      <c r="BK43" s="291">
        <v>11</v>
      </c>
      <c r="BL43" s="291">
        <v>67</v>
      </c>
      <c r="BM43" s="291">
        <v>100</v>
      </c>
      <c r="BN43" s="291">
        <v>57</v>
      </c>
      <c r="BO43" s="291">
        <v>64</v>
      </c>
      <c r="BP43" s="291">
        <v>79</v>
      </c>
      <c r="BQ43" s="291">
        <v>56</v>
      </c>
      <c r="BR43" s="291">
        <v>70</v>
      </c>
      <c r="BS43" s="291">
        <v>73</v>
      </c>
      <c r="BT43" s="291">
        <v>88</v>
      </c>
      <c r="BU43" s="291">
        <v>55</v>
      </c>
      <c r="BV43" s="291">
        <v>62</v>
      </c>
      <c r="BW43" s="291">
        <v>29</v>
      </c>
    </row>
    <row r="44" spans="1:75" x14ac:dyDescent="0.2">
      <c r="A44" s="291" t="s">
        <v>137</v>
      </c>
      <c r="B44" s="291">
        <v>46</v>
      </c>
      <c r="C44" s="291">
        <v>40</v>
      </c>
      <c r="D44" s="291">
        <v>54</v>
      </c>
      <c r="E44" s="291">
        <v>35</v>
      </c>
      <c r="F44" s="291">
        <v>49</v>
      </c>
      <c r="G44" s="291">
        <v>393</v>
      </c>
      <c r="H44" s="291">
        <v>73</v>
      </c>
      <c r="I44" s="291">
        <v>21</v>
      </c>
      <c r="J44" s="291">
        <v>18</v>
      </c>
      <c r="K44" s="291">
        <v>21</v>
      </c>
      <c r="L44" s="291">
        <v>31</v>
      </c>
      <c r="M44" s="291">
        <v>55</v>
      </c>
      <c r="N44" s="291">
        <v>32</v>
      </c>
      <c r="O44" s="291">
        <v>35</v>
      </c>
      <c r="P44" s="291">
        <v>59</v>
      </c>
      <c r="Q44" s="291">
        <v>38</v>
      </c>
      <c r="R44" s="291">
        <v>32</v>
      </c>
      <c r="S44" s="291">
        <v>48</v>
      </c>
      <c r="T44" s="291">
        <v>4</v>
      </c>
      <c r="U44" s="291">
        <v>62</v>
      </c>
      <c r="V44" s="291">
        <v>31</v>
      </c>
      <c r="W44" s="291">
        <v>41</v>
      </c>
      <c r="X44" s="291">
        <v>24</v>
      </c>
      <c r="Y44" s="291">
        <v>14</v>
      </c>
      <c r="Z44" s="291">
        <v>26</v>
      </c>
      <c r="AA44" s="291">
        <v>38</v>
      </c>
      <c r="AB44" s="291">
        <v>71</v>
      </c>
      <c r="AC44" s="291">
        <v>38</v>
      </c>
      <c r="AD44" s="291">
        <v>58</v>
      </c>
      <c r="AE44" s="291">
        <v>53</v>
      </c>
      <c r="AF44" s="291">
        <v>30</v>
      </c>
      <c r="AG44" s="291">
        <v>30</v>
      </c>
      <c r="AH44" s="291">
        <v>7</v>
      </c>
      <c r="AI44" s="291">
        <v>139</v>
      </c>
      <c r="AJ44" s="291">
        <v>32</v>
      </c>
      <c r="AK44" s="291">
        <v>38</v>
      </c>
      <c r="AL44" s="291">
        <v>64</v>
      </c>
      <c r="AM44" s="291">
        <v>95</v>
      </c>
      <c r="AN44" s="291">
        <v>92</v>
      </c>
      <c r="AO44" s="291">
        <v>40</v>
      </c>
      <c r="AP44" s="291">
        <v>54</v>
      </c>
      <c r="AQ44" s="291">
        <v>56</v>
      </c>
      <c r="AR44" s="291">
        <v>56</v>
      </c>
      <c r="AS44" s="291">
        <v>52</v>
      </c>
      <c r="AT44" s="291">
        <v>206</v>
      </c>
      <c r="AU44" s="291">
        <v>52</v>
      </c>
      <c r="AV44" s="291">
        <v>20</v>
      </c>
      <c r="AW44" s="291">
        <v>69</v>
      </c>
      <c r="AX44" s="291">
        <v>92</v>
      </c>
      <c r="AY44" s="291">
        <v>46</v>
      </c>
      <c r="AZ44" s="291">
        <v>191</v>
      </c>
      <c r="BA44" s="291">
        <v>121</v>
      </c>
      <c r="BB44" s="291">
        <v>35</v>
      </c>
      <c r="BC44" s="291">
        <v>27</v>
      </c>
      <c r="BD44" s="291">
        <v>11</v>
      </c>
      <c r="BE44" s="291">
        <v>38</v>
      </c>
      <c r="BF44" s="291">
        <v>29</v>
      </c>
      <c r="BG44" s="291">
        <v>38</v>
      </c>
      <c r="BH44" s="291">
        <v>8</v>
      </c>
      <c r="BI44" s="291">
        <v>48</v>
      </c>
      <c r="BJ44" s="291">
        <v>7</v>
      </c>
      <c r="BK44" s="291">
        <v>10</v>
      </c>
      <c r="BL44" s="291">
        <v>59</v>
      </c>
      <c r="BM44" s="291">
        <v>64</v>
      </c>
      <c r="BN44" s="291">
        <v>40</v>
      </c>
      <c r="BO44" s="291">
        <v>64</v>
      </c>
      <c r="BP44" s="291">
        <v>57</v>
      </c>
      <c r="BQ44" s="291">
        <v>41</v>
      </c>
      <c r="BR44" s="291">
        <v>56</v>
      </c>
      <c r="BS44" s="291">
        <v>43</v>
      </c>
      <c r="BT44" s="291">
        <v>66</v>
      </c>
      <c r="BU44" s="291">
        <v>34</v>
      </c>
      <c r="BV44" s="291">
        <v>45</v>
      </c>
      <c r="BW44" s="291">
        <v>30</v>
      </c>
    </row>
    <row r="45" spans="1:75" x14ac:dyDescent="0.2">
      <c r="A45" s="291" t="s">
        <v>215</v>
      </c>
      <c r="B45" s="291">
        <v>46</v>
      </c>
      <c r="C45" s="291">
        <v>30</v>
      </c>
      <c r="D45" s="291">
        <v>29</v>
      </c>
      <c r="E45" s="291">
        <v>40</v>
      </c>
      <c r="F45" s="291">
        <v>29</v>
      </c>
      <c r="G45" s="291">
        <v>282</v>
      </c>
      <c r="H45" s="291">
        <v>67</v>
      </c>
      <c r="I45" s="291">
        <v>6</v>
      </c>
      <c r="J45" s="291">
        <v>26</v>
      </c>
      <c r="K45" s="291">
        <v>12</v>
      </c>
      <c r="L45" s="291">
        <v>17</v>
      </c>
      <c r="M45" s="291">
        <v>52</v>
      </c>
      <c r="N45" s="291">
        <v>18</v>
      </c>
      <c r="O45" s="291">
        <v>29</v>
      </c>
      <c r="P45" s="291">
        <v>39</v>
      </c>
      <c r="Q45" s="291">
        <v>28</v>
      </c>
      <c r="R45" s="291">
        <v>38</v>
      </c>
      <c r="S45" s="291">
        <v>31</v>
      </c>
      <c r="T45" s="291">
        <v>3</v>
      </c>
      <c r="U45" s="291">
        <v>16</v>
      </c>
      <c r="V45" s="291">
        <v>16</v>
      </c>
      <c r="W45" s="291">
        <v>13</v>
      </c>
      <c r="X45" s="291">
        <v>16</v>
      </c>
      <c r="Y45" s="291">
        <v>10</v>
      </c>
      <c r="Z45" s="291">
        <v>13</v>
      </c>
      <c r="AA45" s="291">
        <v>19</v>
      </c>
      <c r="AB45" s="291">
        <v>27</v>
      </c>
      <c r="AC45" s="291">
        <v>22</v>
      </c>
      <c r="AD45" s="291">
        <v>30</v>
      </c>
      <c r="AE45" s="291">
        <v>27</v>
      </c>
      <c r="AF45" s="291">
        <v>14</v>
      </c>
      <c r="AG45" s="291">
        <v>32</v>
      </c>
      <c r="AH45" s="291">
        <v>2</v>
      </c>
      <c r="AI45" s="291">
        <v>105</v>
      </c>
      <c r="AJ45" s="291">
        <v>14</v>
      </c>
      <c r="AK45" s="291">
        <v>28</v>
      </c>
      <c r="AL45" s="291">
        <v>60</v>
      </c>
      <c r="AM45" s="291">
        <v>73</v>
      </c>
      <c r="AN45" s="291">
        <v>49</v>
      </c>
      <c r="AO45" s="291">
        <v>36</v>
      </c>
      <c r="AP45" s="291">
        <v>40</v>
      </c>
      <c r="AQ45" s="291">
        <v>36</v>
      </c>
      <c r="AR45" s="291">
        <v>35</v>
      </c>
      <c r="AS45" s="291">
        <v>32</v>
      </c>
      <c r="AT45" s="291">
        <v>134</v>
      </c>
      <c r="AU45" s="291">
        <v>46</v>
      </c>
      <c r="AV45" s="291">
        <v>15</v>
      </c>
      <c r="AW45" s="291">
        <v>55</v>
      </c>
      <c r="AX45" s="291">
        <v>51</v>
      </c>
      <c r="AY45" s="291">
        <v>23</v>
      </c>
      <c r="AZ45" s="291">
        <v>180</v>
      </c>
      <c r="BA45" s="291">
        <v>86</v>
      </c>
      <c r="BB45" s="291">
        <v>18</v>
      </c>
      <c r="BC45" s="291">
        <v>20</v>
      </c>
      <c r="BD45" s="291">
        <v>9</v>
      </c>
      <c r="BE45" s="291">
        <v>26</v>
      </c>
      <c r="BF45" s="291">
        <v>23</v>
      </c>
      <c r="BG45" s="291">
        <v>17</v>
      </c>
      <c r="BH45" s="291">
        <v>7</v>
      </c>
      <c r="BI45" s="291">
        <v>18</v>
      </c>
      <c r="BJ45" s="291">
        <v>3</v>
      </c>
      <c r="BK45" s="291">
        <v>3</v>
      </c>
      <c r="BL45" s="291">
        <v>60</v>
      </c>
      <c r="BM45" s="291">
        <v>50</v>
      </c>
      <c r="BN45" s="291">
        <v>24</v>
      </c>
      <c r="BO45" s="291">
        <v>48</v>
      </c>
      <c r="BP45" s="291">
        <v>36</v>
      </c>
      <c r="BQ45" s="291">
        <v>33</v>
      </c>
      <c r="BR45" s="291">
        <v>30</v>
      </c>
      <c r="BS45" s="291">
        <v>37</v>
      </c>
      <c r="BT45" s="291">
        <v>59</v>
      </c>
      <c r="BU45" s="291">
        <v>34</v>
      </c>
      <c r="BV45" s="291">
        <v>26</v>
      </c>
      <c r="BW45" s="291">
        <v>12</v>
      </c>
    </row>
    <row r="46" spans="1:75" x14ac:dyDescent="0.2">
      <c r="A46" s="291" t="s">
        <v>216</v>
      </c>
      <c r="B46" s="291">
        <v>27</v>
      </c>
      <c r="C46" s="291">
        <v>8</v>
      </c>
      <c r="D46" s="291">
        <v>20</v>
      </c>
      <c r="E46" s="291">
        <v>10</v>
      </c>
      <c r="F46" s="291">
        <v>20</v>
      </c>
      <c r="G46" s="291">
        <v>176</v>
      </c>
      <c r="H46" s="291">
        <v>32</v>
      </c>
      <c r="I46" s="291">
        <v>2</v>
      </c>
      <c r="J46" s="291">
        <v>2</v>
      </c>
      <c r="K46" s="291">
        <v>9</v>
      </c>
      <c r="L46" s="291">
        <v>1</v>
      </c>
      <c r="M46" s="291">
        <v>33</v>
      </c>
      <c r="N46" s="291">
        <v>7</v>
      </c>
      <c r="O46" s="291">
        <v>12</v>
      </c>
      <c r="P46" s="291">
        <v>12</v>
      </c>
      <c r="Q46" s="291">
        <v>13</v>
      </c>
      <c r="R46" s="291">
        <v>17</v>
      </c>
      <c r="S46" s="291">
        <v>14</v>
      </c>
      <c r="T46" s="291">
        <v>0</v>
      </c>
      <c r="U46" s="291">
        <v>0</v>
      </c>
      <c r="V46" s="291">
        <v>17</v>
      </c>
      <c r="W46" s="291">
        <v>9</v>
      </c>
      <c r="X46" s="291">
        <v>10</v>
      </c>
      <c r="Y46" s="291">
        <v>5</v>
      </c>
      <c r="Z46" s="291">
        <v>2</v>
      </c>
      <c r="AA46" s="291">
        <v>10</v>
      </c>
      <c r="AB46" s="291">
        <v>24</v>
      </c>
      <c r="AC46" s="291">
        <v>15</v>
      </c>
      <c r="AD46" s="291">
        <v>15</v>
      </c>
      <c r="AE46" s="291">
        <v>15</v>
      </c>
      <c r="AF46" s="291">
        <v>27</v>
      </c>
      <c r="AG46" s="291">
        <v>40</v>
      </c>
      <c r="AH46" s="291">
        <v>1</v>
      </c>
      <c r="AI46" s="291">
        <v>42</v>
      </c>
      <c r="AJ46" s="291">
        <v>3</v>
      </c>
      <c r="AK46" s="291">
        <v>16</v>
      </c>
      <c r="AL46" s="291">
        <v>29</v>
      </c>
      <c r="AM46" s="291">
        <v>31</v>
      </c>
      <c r="AN46" s="291">
        <v>37</v>
      </c>
      <c r="AO46" s="291">
        <v>12</v>
      </c>
      <c r="AP46" s="291">
        <v>13</v>
      </c>
      <c r="AQ46" s="291">
        <v>28</v>
      </c>
      <c r="AR46" s="291">
        <v>31</v>
      </c>
      <c r="AS46" s="291">
        <v>9</v>
      </c>
      <c r="AT46" s="291">
        <v>58</v>
      </c>
      <c r="AU46" s="291">
        <v>22</v>
      </c>
      <c r="AV46" s="291">
        <v>16</v>
      </c>
      <c r="AW46" s="291">
        <v>43</v>
      </c>
      <c r="AX46" s="291">
        <v>24</v>
      </c>
      <c r="AY46" s="291">
        <v>14</v>
      </c>
      <c r="AZ46" s="291">
        <v>95</v>
      </c>
      <c r="BA46" s="291">
        <v>54</v>
      </c>
      <c r="BB46" s="291">
        <v>3</v>
      </c>
      <c r="BC46" s="291">
        <v>5</v>
      </c>
      <c r="BD46" s="291">
        <v>1</v>
      </c>
      <c r="BE46" s="291">
        <v>16</v>
      </c>
      <c r="BF46" s="291">
        <v>2</v>
      </c>
      <c r="BG46" s="291">
        <v>15</v>
      </c>
      <c r="BH46" s="291">
        <v>5</v>
      </c>
      <c r="BI46" s="291">
        <v>5</v>
      </c>
      <c r="BJ46" s="291">
        <v>2</v>
      </c>
      <c r="BK46" s="291">
        <v>3</v>
      </c>
      <c r="BL46" s="291">
        <v>30</v>
      </c>
      <c r="BM46" s="291">
        <v>18</v>
      </c>
      <c r="BN46" s="291">
        <v>5</v>
      </c>
      <c r="BO46" s="291">
        <v>14</v>
      </c>
      <c r="BP46" s="291">
        <v>22</v>
      </c>
      <c r="BQ46" s="291">
        <v>22</v>
      </c>
      <c r="BR46" s="291">
        <v>24</v>
      </c>
      <c r="BS46" s="291">
        <v>18</v>
      </c>
      <c r="BT46" s="291">
        <v>31</v>
      </c>
      <c r="BU46" s="291">
        <v>20</v>
      </c>
      <c r="BV46" s="291">
        <v>12</v>
      </c>
      <c r="BW46" s="291">
        <v>9</v>
      </c>
    </row>
    <row r="47" spans="1:75" x14ac:dyDescent="0.2">
      <c r="A47" s="291" t="s">
        <v>24</v>
      </c>
      <c r="B47" s="291">
        <f>SUM(B27:B46)</f>
        <v>883</v>
      </c>
      <c r="C47" s="291">
        <f t="shared" ref="C47:BN47" si="2">SUM(C27:C46)</f>
        <v>784</v>
      </c>
      <c r="D47" s="291">
        <f t="shared" si="2"/>
        <v>828</v>
      </c>
      <c r="E47" s="291">
        <f t="shared" si="2"/>
        <v>766</v>
      </c>
      <c r="F47" s="291">
        <f t="shared" si="2"/>
        <v>939</v>
      </c>
      <c r="G47" s="291">
        <f t="shared" si="2"/>
        <v>10063</v>
      </c>
      <c r="H47" s="291">
        <f t="shared" si="2"/>
        <v>3119</v>
      </c>
      <c r="I47" s="291">
        <f t="shared" si="2"/>
        <v>460</v>
      </c>
      <c r="J47" s="291">
        <f t="shared" si="2"/>
        <v>860</v>
      </c>
      <c r="K47" s="291">
        <f t="shared" si="2"/>
        <v>426</v>
      </c>
      <c r="L47" s="291">
        <f t="shared" si="2"/>
        <v>606</v>
      </c>
      <c r="M47" s="291">
        <f t="shared" si="2"/>
        <v>829</v>
      </c>
      <c r="N47" s="291">
        <f t="shared" si="2"/>
        <v>525</v>
      </c>
      <c r="O47" s="291">
        <f t="shared" si="2"/>
        <v>1038</v>
      </c>
      <c r="P47" s="291">
        <f t="shared" si="2"/>
        <v>1324</v>
      </c>
      <c r="Q47" s="291">
        <f t="shared" si="2"/>
        <v>705</v>
      </c>
      <c r="R47" s="291">
        <f t="shared" si="2"/>
        <v>1572</v>
      </c>
      <c r="S47" s="291">
        <f t="shared" si="2"/>
        <v>957</v>
      </c>
      <c r="T47" s="291">
        <f t="shared" si="2"/>
        <v>1078</v>
      </c>
      <c r="U47" s="291">
        <f t="shared" si="2"/>
        <v>578</v>
      </c>
      <c r="V47" s="291">
        <f t="shared" si="2"/>
        <v>1598</v>
      </c>
      <c r="W47" s="291">
        <f t="shared" si="2"/>
        <v>788</v>
      </c>
      <c r="X47" s="291">
        <f t="shared" si="2"/>
        <v>578</v>
      </c>
      <c r="Y47" s="291">
        <f t="shared" si="2"/>
        <v>695</v>
      </c>
      <c r="Z47" s="291">
        <f t="shared" si="2"/>
        <v>929</v>
      </c>
      <c r="AA47" s="291">
        <f t="shared" si="2"/>
        <v>1751</v>
      </c>
      <c r="AB47" s="291">
        <f t="shared" si="2"/>
        <v>1183</v>
      </c>
      <c r="AC47" s="291">
        <f t="shared" si="2"/>
        <v>1100</v>
      </c>
      <c r="AD47" s="291">
        <f t="shared" si="2"/>
        <v>1259</v>
      </c>
      <c r="AE47" s="291">
        <f t="shared" si="2"/>
        <v>1327</v>
      </c>
      <c r="AF47" s="291">
        <f t="shared" si="2"/>
        <v>476</v>
      </c>
      <c r="AG47" s="291">
        <f t="shared" si="2"/>
        <v>1051</v>
      </c>
      <c r="AH47" s="291">
        <f t="shared" si="2"/>
        <v>612</v>
      </c>
      <c r="AI47" s="291">
        <f t="shared" si="2"/>
        <v>1254</v>
      </c>
      <c r="AJ47" s="291">
        <f t="shared" si="2"/>
        <v>474</v>
      </c>
      <c r="AK47" s="291">
        <f t="shared" si="2"/>
        <v>847</v>
      </c>
      <c r="AL47" s="291">
        <f t="shared" si="2"/>
        <v>1272</v>
      </c>
      <c r="AM47" s="291">
        <f t="shared" si="2"/>
        <v>2170</v>
      </c>
      <c r="AN47" s="291">
        <f t="shared" si="2"/>
        <v>2076</v>
      </c>
      <c r="AO47" s="291">
        <f t="shared" si="2"/>
        <v>1115</v>
      </c>
      <c r="AP47" s="291">
        <f t="shared" si="2"/>
        <v>1178</v>
      </c>
      <c r="AQ47" s="291">
        <f t="shared" si="2"/>
        <v>1721</v>
      </c>
      <c r="AR47" s="291">
        <f t="shared" si="2"/>
        <v>1301</v>
      </c>
      <c r="AS47" s="291">
        <f t="shared" si="2"/>
        <v>887</v>
      </c>
      <c r="AT47" s="291">
        <f t="shared" si="2"/>
        <v>4382</v>
      </c>
      <c r="AU47" s="291">
        <f t="shared" si="2"/>
        <v>1418</v>
      </c>
      <c r="AV47" s="291">
        <f t="shared" si="2"/>
        <v>743</v>
      </c>
      <c r="AW47" s="291">
        <f t="shared" si="2"/>
        <v>937</v>
      </c>
      <c r="AX47" s="291">
        <f t="shared" si="2"/>
        <v>2984</v>
      </c>
      <c r="AY47" s="291">
        <f t="shared" si="2"/>
        <v>1450</v>
      </c>
      <c r="AZ47" s="291">
        <f t="shared" si="2"/>
        <v>4931</v>
      </c>
      <c r="BA47" s="291">
        <f t="shared" si="2"/>
        <v>3688</v>
      </c>
      <c r="BB47" s="291">
        <f t="shared" si="2"/>
        <v>1416</v>
      </c>
      <c r="BC47" s="291">
        <f t="shared" si="2"/>
        <v>711</v>
      </c>
      <c r="BD47" s="291">
        <f t="shared" si="2"/>
        <v>183</v>
      </c>
      <c r="BE47" s="291">
        <f t="shared" si="2"/>
        <v>1111</v>
      </c>
      <c r="BF47" s="291">
        <f t="shared" si="2"/>
        <v>911</v>
      </c>
      <c r="BG47" s="291">
        <f t="shared" si="2"/>
        <v>1038</v>
      </c>
      <c r="BH47" s="291">
        <f t="shared" si="2"/>
        <v>383</v>
      </c>
      <c r="BI47" s="291">
        <f t="shared" si="2"/>
        <v>905</v>
      </c>
      <c r="BJ47" s="291">
        <f t="shared" si="2"/>
        <v>288</v>
      </c>
      <c r="BK47" s="291">
        <f t="shared" si="2"/>
        <v>335</v>
      </c>
      <c r="BL47" s="291">
        <f t="shared" si="2"/>
        <v>1290</v>
      </c>
      <c r="BM47" s="291">
        <f t="shared" si="2"/>
        <v>4247</v>
      </c>
      <c r="BN47" s="291">
        <f t="shared" si="2"/>
        <v>1093</v>
      </c>
      <c r="BO47" s="291">
        <f t="shared" ref="BO47:BW47" si="3">SUM(BO27:BO46)</f>
        <v>1570</v>
      </c>
      <c r="BP47" s="291">
        <f t="shared" si="3"/>
        <v>2509</v>
      </c>
      <c r="BQ47" s="291">
        <f t="shared" si="3"/>
        <v>1593</v>
      </c>
      <c r="BR47" s="291">
        <f t="shared" si="3"/>
        <v>1316</v>
      </c>
      <c r="BS47" s="291">
        <f t="shared" si="3"/>
        <v>1275</v>
      </c>
      <c r="BT47" s="291">
        <f t="shared" si="3"/>
        <v>1814</v>
      </c>
      <c r="BU47" s="291">
        <f t="shared" si="3"/>
        <v>1092</v>
      </c>
      <c r="BV47" s="291">
        <f t="shared" si="3"/>
        <v>1581</v>
      </c>
      <c r="BW47" s="291">
        <f t="shared" si="3"/>
        <v>744</v>
      </c>
    </row>
    <row r="48" spans="1:75" s="3" customFormat="1" x14ac:dyDescent="0.2"/>
    <row r="49" spans="1:75" x14ac:dyDescent="0.2">
      <c r="A49" s="293" t="s">
        <v>144</v>
      </c>
    </row>
    <row r="50" spans="1:75" s="292" customFormat="1" x14ac:dyDescent="0.2">
      <c r="A50" s="294" t="s">
        <v>138</v>
      </c>
      <c r="B50" s="294" t="s">
        <v>26</v>
      </c>
      <c r="C50" s="294" t="s">
        <v>146</v>
      </c>
      <c r="D50" s="294" t="s">
        <v>147</v>
      </c>
      <c r="E50" s="294" t="s">
        <v>148</v>
      </c>
      <c r="F50" s="294" t="s">
        <v>30</v>
      </c>
      <c r="G50" s="294" t="s">
        <v>149</v>
      </c>
      <c r="H50" s="294" t="s">
        <v>150</v>
      </c>
      <c r="I50" s="294" t="s">
        <v>151</v>
      </c>
      <c r="J50" s="294" t="s">
        <v>152</v>
      </c>
      <c r="K50" s="294" t="s">
        <v>153</v>
      </c>
      <c r="L50" s="294" t="s">
        <v>154</v>
      </c>
      <c r="M50" s="294" t="s">
        <v>155</v>
      </c>
      <c r="N50" s="294" t="s">
        <v>156</v>
      </c>
      <c r="O50" s="294" t="s">
        <v>157</v>
      </c>
      <c r="P50" s="294" t="s">
        <v>158</v>
      </c>
      <c r="Q50" s="294" t="s">
        <v>41</v>
      </c>
      <c r="R50" s="294" t="s">
        <v>159</v>
      </c>
      <c r="S50" s="294" t="s">
        <v>160</v>
      </c>
      <c r="T50" s="294" t="s">
        <v>161</v>
      </c>
      <c r="U50" s="294" t="s">
        <v>162</v>
      </c>
      <c r="V50" s="294" t="s">
        <v>163</v>
      </c>
      <c r="W50" s="294" t="s">
        <v>164</v>
      </c>
      <c r="X50" s="294" t="s">
        <v>165</v>
      </c>
      <c r="Y50" s="294" t="s">
        <v>166</v>
      </c>
      <c r="Z50" s="294" t="s">
        <v>167</v>
      </c>
      <c r="AA50" s="294" t="s">
        <v>168</v>
      </c>
      <c r="AB50" s="294" t="s">
        <v>169</v>
      </c>
      <c r="AC50" s="294" t="s">
        <v>170</v>
      </c>
      <c r="AD50" s="294" t="s">
        <v>171</v>
      </c>
      <c r="AE50" s="294" t="s">
        <v>172</v>
      </c>
      <c r="AF50" s="294" t="s">
        <v>173</v>
      </c>
      <c r="AG50" s="294" t="s">
        <v>174</v>
      </c>
      <c r="AH50" s="294" t="s">
        <v>175</v>
      </c>
      <c r="AI50" s="294" t="s">
        <v>176</v>
      </c>
      <c r="AJ50" s="294" t="s">
        <v>177</v>
      </c>
      <c r="AK50" s="294" t="s">
        <v>178</v>
      </c>
      <c r="AL50" s="294" t="s">
        <v>179</v>
      </c>
      <c r="AM50" s="294" t="s">
        <v>180</v>
      </c>
      <c r="AN50" s="294" t="s">
        <v>181</v>
      </c>
      <c r="AO50" s="294" t="s">
        <v>182</v>
      </c>
      <c r="AP50" s="294" t="s">
        <v>66</v>
      </c>
      <c r="AQ50" s="294" t="s">
        <v>183</v>
      </c>
      <c r="AR50" s="294" t="s">
        <v>184</v>
      </c>
      <c r="AS50" s="294" t="s">
        <v>185</v>
      </c>
      <c r="AT50" s="294" t="s">
        <v>70</v>
      </c>
      <c r="AU50" s="294" t="s">
        <v>186</v>
      </c>
      <c r="AV50" s="294" t="s">
        <v>187</v>
      </c>
      <c r="AW50" s="294" t="s">
        <v>188</v>
      </c>
      <c r="AX50" s="294" t="s">
        <v>74</v>
      </c>
      <c r="AY50" s="294" t="s">
        <v>75</v>
      </c>
      <c r="AZ50" s="294" t="s">
        <v>189</v>
      </c>
      <c r="BA50" s="294" t="s">
        <v>190</v>
      </c>
      <c r="BB50" s="294" t="s">
        <v>191</v>
      </c>
      <c r="BC50" s="294" t="s">
        <v>192</v>
      </c>
      <c r="BD50" s="294" t="s">
        <v>193</v>
      </c>
      <c r="BE50" s="294" t="s">
        <v>194</v>
      </c>
      <c r="BF50" s="294" t="s">
        <v>195</v>
      </c>
      <c r="BG50" s="294" t="s">
        <v>196</v>
      </c>
      <c r="BH50" s="294" t="s">
        <v>197</v>
      </c>
      <c r="BI50" s="294" t="s">
        <v>198</v>
      </c>
      <c r="BJ50" s="294" t="s">
        <v>199</v>
      </c>
      <c r="BK50" s="294" t="s">
        <v>200</v>
      </c>
      <c r="BL50" s="294" t="s">
        <v>201</v>
      </c>
      <c r="BM50" s="294" t="s">
        <v>202</v>
      </c>
      <c r="BN50" s="294" t="s">
        <v>203</v>
      </c>
      <c r="BO50" s="294" t="s">
        <v>204</v>
      </c>
      <c r="BP50" s="294" t="s">
        <v>205</v>
      </c>
      <c r="BQ50" s="294" t="s">
        <v>206</v>
      </c>
      <c r="BR50" s="294" t="s">
        <v>207</v>
      </c>
      <c r="BS50" s="294" t="s">
        <v>208</v>
      </c>
      <c r="BT50" s="294" t="s">
        <v>209</v>
      </c>
      <c r="BU50" s="294" t="s">
        <v>210</v>
      </c>
      <c r="BV50" s="294" t="s">
        <v>211</v>
      </c>
      <c r="BW50" s="294" t="s">
        <v>212</v>
      </c>
    </row>
    <row r="51" spans="1:75" x14ac:dyDescent="0.2">
      <c r="A51" s="291" t="s">
        <v>120</v>
      </c>
      <c r="B51" s="291">
        <f>B3+B27</f>
        <v>47</v>
      </c>
      <c r="C51" s="291">
        <f t="shared" ref="C51:BN55" si="4">C3+C27</f>
        <v>29</v>
      </c>
      <c r="D51" s="291">
        <f t="shared" si="4"/>
        <v>46</v>
      </c>
      <c r="E51" s="291">
        <f t="shared" si="4"/>
        <v>28</v>
      </c>
      <c r="F51" s="291">
        <f t="shared" si="4"/>
        <v>30</v>
      </c>
      <c r="G51" s="291">
        <f t="shared" si="4"/>
        <v>704</v>
      </c>
      <c r="H51" s="291">
        <f t="shared" si="4"/>
        <v>249</v>
      </c>
      <c r="I51" s="291">
        <f t="shared" si="4"/>
        <v>27</v>
      </c>
      <c r="J51" s="291">
        <f t="shared" si="4"/>
        <v>60</v>
      </c>
      <c r="K51" s="291">
        <f t="shared" si="4"/>
        <v>13</v>
      </c>
      <c r="L51" s="291">
        <f t="shared" si="4"/>
        <v>34</v>
      </c>
      <c r="M51" s="291">
        <f t="shared" si="4"/>
        <v>46</v>
      </c>
      <c r="N51" s="291">
        <f t="shared" si="4"/>
        <v>15</v>
      </c>
      <c r="O51" s="291">
        <f t="shared" si="4"/>
        <v>163</v>
      </c>
      <c r="P51" s="291">
        <f t="shared" si="4"/>
        <v>70</v>
      </c>
      <c r="Q51" s="291">
        <f t="shared" si="4"/>
        <v>31</v>
      </c>
      <c r="R51" s="291">
        <f t="shared" si="4"/>
        <v>103</v>
      </c>
      <c r="S51" s="291">
        <f t="shared" si="4"/>
        <v>166</v>
      </c>
      <c r="T51" s="291">
        <f t="shared" si="4"/>
        <v>306</v>
      </c>
      <c r="U51" s="291">
        <f t="shared" si="4"/>
        <v>17</v>
      </c>
      <c r="V51" s="291">
        <f t="shared" si="4"/>
        <v>163</v>
      </c>
      <c r="W51" s="291">
        <f t="shared" si="4"/>
        <v>37</v>
      </c>
      <c r="X51" s="291">
        <f t="shared" si="4"/>
        <v>41</v>
      </c>
      <c r="Y51" s="291">
        <f t="shared" si="4"/>
        <v>42</v>
      </c>
      <c r="Z51" s="291">
        <f t="shared" si="4"/>
        <v>91</v>
      </c>
      <c r="AA51" s="291">
        <f t="shared" si="4"/>
        <v>78</v>
      </c>
      <c r="AB51" s="291">
        <f t="shared" si="4"/>
        <v>47</v>
      </c>
      <c r="AC51" s="291">
        <f t="shared" si="4"/>
        <v>60</v>
      </c>
      <c r="AD51" s="291">
        <f t="shared" si="4"/>
        <v>70</v>
      </c>
      <c r="AE51" s="291">
        <f t="shared" si="4"/>
        <v>85</v>
      </c>
      <c r="AF51" s="291">
        <f t="shared" si="4"/>
        <v>10</v>
      </c>
      <c r="AG51" s="291">
        <f t="shared" si="4"/>
        <v>72</v>
      </c>
      <c r="AH51" s="291">
        <f t="shared" si="4"/>
        <v>34</v>
      </c>
      <c r="AI51" s="291">
        <f t="shared" si="4"/>
        <v>35</v>
      </c>
      <c r="AJ51" s="291">
        <f t="shared" si="4"/>
        <v>19</v>
      </c>
      <c r="AK51" s="291">
        <f t="shared" si="4"/>
        <v>46</v>
      </c>
      <c r="AL51" s="291">
        <f t="shared" si="4"/>
        <v>53</v>
      </c>
      <c r="AM51" s="291">
        <f t="shared" si="4"/>
        <v>96</v>
      </c>
      <c r="AN51" s="291">
        <f t="shared" si="4"/>
        <v>102</v>
      </c>
      <c r="AO51" s="291">
        <f t="shared" si="4"/>
        <v>59</v>
      </c>
      <c r="AP51" s="291">
        <f t="shared" si="4"/>
        <v>62</v>
      </c>
      <c r="AQ51" s="291">
        <f t="shared" si="4"/>
        <v>90</v>
      </c>
      <c r="AR51" s="291">
        <f t="shared" si="4"/>
        <v>68</v>
      </c>
      <c r="AS51" s="291">
        <f t="shared" si="4"/>
        <v>44</v>
      </c>
      <c r="AT51" s="291">
        <f t="shared" si="4"/>
        <v>271</v>
      </c>
      <c r="AU51" s="291">
        <f t="shared" si="4"/>
        <v>69</v>
      </c>
      <c r="AV51" s="291">
        <f t="shared" si="4"/>
        <v>63</v>
      </c>
      <c r="AW51" s="291">
        <f t="shared" si="4"/>
        <v>49</v>
      </c>
      <c r="AX51" s="291">
        <f t="shared" si="4"/>
        <v>174</v>
      </c>
      <c r="AY51" s="291">
        <f t="shared" si="4"/>
        <v>89</v>
      </c>
      <c r="AZ51" s="291">
        <f t="shared" si="4"/>
        <v>251</v>
      </c>
      <c r="BA51" s="291">
        <f t="shared" si="4"/>
        <v>237</v>
      </c>
      <c r="BB51" s="291">
        <f t="shared" si="4"/>
        <v>119</v>
      </c>
      <c r="BC51" s="291">
        <f t="shared" si="4"/>
        <v>43</v>
      </c>
      <c r="BD51" s="291">
        <f t="shared" si="4"/>
        <v>9</v>
      </c>
      <c r="BE51" s="291">
        <f t="shared" si="4"/>
        <v>62</v>
      </c>
      <c r="BF51" s="291">
        <f t="shared" si="4"/>
        <v>72</v>
      </c>
      <c r="BG51" s="291">
        <f t="shared" si="4"/>
        <v>74</v>
      </c>
      <c r="BH51" s="291">
        <f t="shared" si="4"/>
        <v>30</v>
      </c>
      <c r="BI51" s="291">
        <f t="shared" si="4"/>
        <v>46</v>
      </c>
      <c r="BJ51" s="291">
        <f t="shared" si="4"/>
        <v>28</v>
      </c>
      <c r="BK51" s="291">
        <f t="shared" si="4"/>
        <v>26</v>
      </c>
      <c r="BL51" s="291">
        <f t="shared" si="4"/>
        <v>76</v>
      </c>
      <c r="BM51" s="291">
        <f t="shared" si="4"/>
        <v>437</v>
      </c>
      <c r="BN51" s="291">
        <f t="shared" si="4"/>
        <v>71</v>
      </c>
      <c r="BO51" s="291">
        <f t="shared" ref="BO51:BW55" si="5">BO3+BO27</f>
        <v>88</v>
      </c>
      <c r="BP51" s="291">
        <f t="shared" si="5"/>
        <v>181</v>
      </c>
      <c r="BQ51" s="291">
        <f t="shared" si="5"/>
        <v>178</v>
      </c>
      <c r="BR51" s="291">
        <f t="shared" si="5"/>
        <v>84</v>
      </c>
      <c r="BS51" s="291">
        <f t="shared" si="5"/>
        <v>87</v>
      </c>
      <c r="BT51" s="291">
        <f t="shared" si="5"/>
        <v>124</v>
      </c>
      <c r="BU51" s="291">
        <f t="shared" si="5"/>
        <v>113</v>
      </c>
      <c r="BV51" s="291">
        <f t="shared" si="5"/>
        <v>96</v>
      </c>
      <c r="BW51" s="291">
        <f t="shared" si="5"/>
        <v>51</v>
      </c>
    </row>
    <row r="52" spans="1:75" x14ac:dyDescent="0.2">
      <c r="A52" s="291" t="s">
        <v>121</v>
      </c>
      <c r="B52" s="291">
        <f t="shared" ref="B52:Q67" si="6">B4+B28</f>
        <v>49</v>
      </c>
      <c r="C52" s="291">
        <f t="shared" si="6"/>
        <v>43</v>
      </c>
      <c r="D52" s="291">
        <f t="shared" si="6"/>
        <v>50</v>
      </c>
      <c r="E52" s="291">
        <f t="shared" si="6"/>
        <v>34</v>
      </c>
      <c r="F52" s="291">
        <f t="shared" si="6"/>
        <v>45</v>
      </c>
      <c r="G52" s="291">
        <f t="shared" si="6"/>
        <v>641</v>
      </c>
      <c r="H52" s="291">
        <f t="shared" si="6"/>
        <v>248</v>
      </c>
      <c r="I52" s="291">
        <f t="shared" si="6"/>
        <v>45</v>
      </c>
      <c r="J52" s="291">
        <f t="shared" si="6"/>
        <v>51</v>
      </c>
      <c r="K52" s="291">
        <f t="shared" si="6"/>
        <v>19</v>
      </c>
      <c r="L52" s="291">
        <f t="shared" si="6"/>
        <v>56</v>
      </c>
      <c r="M52" s="291">
        <f t="shared" si="6"/>
        <v>43</v>
      </c>
      <c r="N52" s="291">
        <f t="shared" si="6"/>
        <v>16</v>
      </c>
      <c r="O52" s="291">
        <f t="shared" si="6"/>
        <v>65</v>
      </c>
      <c r="P52" s="291">
        <f t="shared" si="6"/>
        <v>80</v>
      </c>
      <c r="Q52" s="291">
        <f t="shared" si="6"/>
        <v>25</v>
      </c>
      <c r="R52" s="291">
        <f t="shared" si="4"/>
        <v>129</v>
      </c>
      <c r="S52" s="291">
        <f t="shared" si="4"/>
        <v>61</v>
      </c>
      <c r="T52" s="291">
        <f t="shared" si="4"/>
        <v>115</v>
      </c>
      <c r="U52" s="291">
        <f t="shared" si="4"/>
        <v>12</v>
      </c>
      <c r="V52" s="291">
        <f t="shared" si="4"/>
        <v>144</v>
      </c>
      <c r="W52" s="291">
        <f t="shared" si="4"/>
        <v>37</v>
      </c>
      <c r="X52" s="291">
        <f t="shared" si="4"/>
        <v>38</v>
      </c>
      <c r="Y52" s="291">
        <f t="shared" si="4"/>
        <v>50</v>
      </c>
      <c r="Z52" s="291">
        <f t="shared" si="4"/>
        <v>148</v>
      </c>
      <c r="AA52" s="291">
        <f t="shared" si="4"/>
        <v>67</v>
      </c>
      <c r="AB52" s="291">
        <f t="shared" si="4"/>
        <v>59</v>
      </c>
      <c r="AC52" s="291">
        <f t="shared" si="4"/>
        <v>125</v>
      </c>
      <c r="AD52" s="291">
        <f t="shared" si="4"/>
        <v>124</v>
      </c>
      <c r="AE52" s="291">
        <f t="shared" si="4"/>
        <v>73</v>
      </c>
      <c r="AF52" s="291">
        <f t="shared" si="4"/>
        <v>19</v>
      </c>
      <c r="AG52" s="291">
        <f t="shared" si="4"/>
        <v>50</v>
      </c>
      <c r="AH52" s="291">
        <f t="shared" si="4"/>
        <v>44</v>
      </c>
      <c r="AI52" s="291">
        <f t="shared" si="4"/>
        <v>44</v>
      </c>
      <c r="AJ52" s="291">
        <f t="shared" si="4"/>
        <v>46</v>
      </c>
      <c r="AK52" s="291">
        <f t="shared" si="4"/>
        <v>49</v>
      </c>
      <c r="AL52" s="291">
        <f t="shared" si="4"/>
        <v>56</v>
      </c>
      <c r="AM52" s="291">
        <f t="shared" si="4"/>
        <v>93</v>
      </c>
      <c r="AN52" s="291">
        <f t="shared" si="4"/>
        <v>114</v>
      </c>
      <c r="AO52" s="291">
        <f t="shared" si="4"/>
        <v>64</v>
      </c>
      <c r="AP52" s="291">
        <f t="shared" si="4"/>
        <v>64</v>
      </c>
      <c r="AQ52" s="291">
        <f t="shared" si="4"/>
        <v>101</v>
      </c>
      <c r="AR52" s="291">
        <f t="shared" si="4"/>
        <v>55</v>
      </c>
      <c r="AS52" s="291">
        <f t="shared" si="4"/>
        <v>35</v>
      </c>
      <c r="AT52" s="291">
        <f t="shared" si="4"/>
        <v>262</v>
      </c>
      <c r="AU52" s="291">
        <f t="shared" si="4"/>
        <v>62</v>
      </c>
      <c r="AV52" s="291">
        <f t="shared" si="4"/>
        <v>69</v>
      </c>
      <c r="AW52" s="291">
        <f t="shared" si="4"/>
        <v>53</v>
      </c>
      <c r="AX52" s="291">
        <f t="shared" si="4"/>
        <v>208</v>
      </c>
      <c r="AY52" s="291">
        <f t="shared" si="4"/>
        <v>102</v>
      </c>
      <c r="AZ52" s="291">
        <f t="shared" si="4"/>
        <v>247</v>
      </c>
      <c r="BA52" s="291">
        <f t="shared" si="4"/>
        <v>281</v>
      </c>
      <c r="BB52" s="291">
        <f t="shared" si="4"/>
        <v>104</v>
      </c>
      <c r="BC52" s="291">
        <f t="shared" si="4"/>
        <v>46</v>
      </c>
      <c r="BD52" s="291">
        <f t="shared" si="4"/>
        <v>8</v>
      </c>
      <c r="BE52" s="291">
        <f t="shared" si="4"/>
        <v>65</v>
      </c>
      <c r="BF52" s="291">
        <f t="shared" si="4"/>
        <v>65</v>
      </c>
      <c r="BG52" s="291">
        <f t="shared" si="4"/>
        <v>84</v>
      </c>
      <c r="BH52" s="291">
        <f t="shared" si="4"/>
        <v>39</v>
      </c>
      <c r="BI52" s="291">
        <f t="shared" si="4"/>
        <v>40</v>
      </c>
      <c r="BJ52" s="291">
        <f t="shared" si="4"/>
        <v>20</v>
      </c>
      <c r="BK52" s="291">
        <f t="shared" si="4"/>
        <v>17</v>
      </c>
      <c r="BL52" s="291">
        <f t="shared" si="4"/>
        <v>68</v>
      </c>
      <c r="BM52" s="291">
        <f t="shared" si="4"/>
        <v>598</v>
      </c>
      <c r="BN52" s="291">
        <f t="shared" si="4"/>
        <v>86</v>
      </c>
      <c r="BO52" s="291">
        <f t="shared" si="5"/>
        <v>104</v>
      </c>
      <c r="BP52" s="291">
        <f t="shared" si="5"/>
        <v>204</v>
      </c>
      <c r="BQ52" s="291">
        <f t="shared" si="5"/>
        <v>193</v>
      </c>
      <c r="BR52" s="291">
        <f t="shared" si="5"/>
        <v>101</v>
      </c>
      <c r="BS52" s="291">
        <f t="shared" si="5"/>
        <v>102</v>
      </c>
      <c r="BT52" s="291">
        <f t="shared" si="5"/>
        <v>148</v>
      </c>
      <c r="BU52" s="291">
        <f t="shared" si="5"/>
        <v>76</v>
      </c>
      <c r="BV52" s="291">
        <f t="shared" si="5"/>
        <v>80</v>
      </c>
      <c r="BW52" s="291">
        <f t="shared" si="5"/>
        <v>38</v>
      </c>
    </row>
    <row r="53" spans="1:75" x14ac:dyDescent="0.2">
      <c r="A53" s="291" t="s">
        <v>122</v>
      </c>
      <c r="B53" s="291">
        <f t="shared" si="6"/>
        <v>60</v>
      </c>
      <c r="C53" s="291">
        <f t="shared" si="6"/>
        <v>49</v>
      </c>
      <c r="D53" s="291">
        <f t="shared" si="6"/>
        <v>79</v>
      </c>
      <c r="E53" s="291">
        <f t="shared" si="6"/>
        <v>43</v>
      </c>
      <c r="F53" s="291">
        <f t="shared" si="6"/>
        <v>41</v>
      </c>
      <c r="G53" s="291">
        <f t="shared" si="6"/>
        <v>753</v>
      </c>
      <c r="H53" s="291">
        <f t="shared" si="6"/>
        <v>298</v>
      </c>
      <c r="I53" s="291">
        <f t="shared" si="6"/>
        <v>29</v>
      </c>
      <c r="J53" s="291">
        <f t="shared" si="6"/>
        <v>68</v>
      </c>
      <c r="K53" s="291">
        <f t="shared" si="6"/>
        <v>31</v>
      </c>
      <c r="L53" s="291">
        <f t="shared" si="6"/>
        <v>54</v>
      </c>
      <c r="M53" s="291">
        <f t="shared" si="6"/>
        <v>38</v>
      </c>
      <c r="N53" s="291">
        <f t="shared" si="6"/>
        <v>24</v>
      </c>
      <c r="O53" s="291">
        <f t="shared" si="6"/>
        <v>64</v>
      </c>
      <c r="P53" s="291">
        <f t="shared" si="6"/>
        <v>102</v>
      </c>
      <c r="Q53" s="291">
        <f t="shared" si="6"/>
        <v>35</v>
      </c>
      <c r="R53" s="291">
        <f t="shared" si="4"/>
        <v>145</v>
      </c>
      <c r="S53" s="291">
        <f t="shared" si="4"/>
        <v>45</v>
      </c>
      <c r="T53" s="291">
        <f t="shared" si="4"/>
        <v>126</v>
      </c>
      <c r="U53" s="291">
        <f t="shared" si="4"/>
        <v>17</v>
      </c>
      <c r="V53" s="291">
        <f t="shared" si="4"/>
        <v>157</v>
      </c>
      <c r="W53" s="291">
        <f t="shared" si="4"/>
        <v>48</v>
      </c>
      <c r="X53" s="291">
        <f t="shared" si="4"/>
        <v>24</v>
      </c>
      <c r="Y53" s="291">
        <f t="shared" si="4"/>
        <v>91</v>
      </c>
      <c r="Z53" s="291">
        <f t="shared" si="4"/>
        <v>89</v>
      </c>
      <c r="AA53" s="291">
        <f t="shared" si="4"/>
        <v>109</v>
      </c>
      <c r="AB53" s="291">
        <f t="shared" si="4"/>
        <v>80</v>
      </c>
      <c r="AC53" s="291">
        <f t="shared" si="4"/>
        <v>103</v>
      </c>
      <c r="AD53" s="291">
        <f t="shared" si="4"/>
        <v>127</v>
      </c>
      <c r="AE53" s="291">
        <f t="shared" si="4"/>
        <v>68</v>
      </c>
      <c r="AF53" s="291">
        <f t="shared" si="4"/>
        <v>32</v>
      </c>
      <c r="AG53" s="291">
        <f t="shared" si="4"/>
        <v>74</v>
      </c>
      <c r="AH53" s="291">
        <f t="shared" si="4"/>
        <v>77</v>
      </c>
      <c r="AI53" s="291">
        <f t="shared" si="4"/>
        <v>28</v>
      </c>
      <c r="AJ53" s="291">
        <f t="shared" si="4"/>
        <v>35</v>
      </c>
      <c r="AK53" s="291">
        <f t="shared" si="4"/>
        <v>70</v>
      </c>
      <c r="AL53" s="291">
        <f t="shared" si="4"/>
        <v>76</v>
      </c>
      <c r="AM53" s="291">
        <f t="shared" si="4"/>
        <v>83</v>
      </c>
      <c r="AN53" s="291">
        <f t="shared" si="4"/>
        <v>140</v>
      </c>
      <c r="AO53" s="291">
        <f t="shared" si="4"/>
        <v>84</v>
      </c>
      <c r="AP53" s="291">
        <f t="shared" si="4"/>
        <v>82</v>
      </c>
      <c r="AQ53" s="291">
        <f t="shared" si="4"/>
        <v>120</v>
      </c>
      <c r="AR53" s="291">
        <f t="shared" si="4"/>
        <v>77</v>
      </c>
      <c r="AS53" s="291">
        <f t="shared" si="4"/>
        <v>49</v>
      </c>
      <c r="AT53" s="291">
        <f t="shared" si="4"/>
        <v>358</v>
      </c>
      <c r="AU53" s="291">
        <f t="shared" si="4"/>
        <v>70</v>
      </c>
      <c r="AV53" s="291">
        <f t="shared" si="4"/>
        <v>83</v>
      </c>
      <c r="AW53" s="291">
        <f t="shared" si="4"/>
        <v>56</v>
      </c>
      <c r="AX53" s="291">
        <f t="shared" si="4"/>
        <v>401</v>
      </c>
      <c r="AY53" s="291">
        <f t="shared" si="4"/>
        <v>158</v>
      </c>
      <c r="AZ53" s="291">
        <f t="shared" si="4"/>
        <v>329</v>
      </c>
      <c r="BA53" s="291">
        <f t="shared" si="4"/>
        <v>474</v>
      </c>
      <c r="BB53" s="291">
        <f t="shared" si="4"/>
        <v>125</v>
      </c>
      <c r="BC53" s="291">
        <f t="shared" si="4"/>
        <v>76</v>
      </c>
      <c r="BD53" s="291">
        <f t="shared" si="4"/>
        <v>16</v>
      </c>
      <c r="BE53" s="291">
        <f t="shared" si="4"/>
        <v>93</v>
      </c>
      <c r="BF53" s="291">
        <f t="shared" si="4"/>
        <v>90</v>
      </c>
      <c r="BG53" s="291">
        <f t="shared" si="4"/>
        <v>89</v>
      </c>
      <c r="BH53" s="291">
        <f t="shared" si="4"/>
        <v>51</v>
      </c>
      <c r="BI53" s="291">
        <f t="shared" si="4"/>
        <v>50</v>
      </c>
      <c r="BJ53" s="291">
        <f t="shared" si="4"/>
        <v>25</v>
      </c>
      <c r="BK53" s="291">
        <f t="shared" si="4"/>
        <v>24</v>
      </c>
      <c r="BL53" s="291">
        <f t="shared" si="4"/>
        <v>67</v>
      </c>
      <c r="BM53" s="291">
        <f t="shared" si="4"/>
        <v>689</v>
      </c>
      <c r="BN53" s="291">
        <f t="shared" si="4"/>
        <v>90</v>
      </c>
      <c r="BO53" s="291">
        <f t="shared" si="5"/>
        <v>120</v>
      </c>
      <c r="BP53" s="291">
        <f t="shared" si="5"/>
        <v>224</v>
      </c>
      <c r="BQ53" s="291">
        <f t="shared" si="5"/>
        <v>184</v>
      </c>
      <c r="BR53" s="291">
        <f t="shared" si="5"/>
        <v>109</v>
      </c>
      <c r="BS53" s="291">
        <f t="shared" si="5"/>
        <v>128</v>
      </c>
      <c r="BT53" s="291">
        <f t="shared" si="5"/>
        <v>140</v>
      </c>
      <c r="BU53" s="291">
        <f t="shared" si="5"/>
        <v>77</v>
      </c>
      <c r="BV53" s="291">
        <f t="shared" si="5"/>
        <v>156</v>
      </c>
      <c r="BW53" s="291">
        <f t="shared" si="5"/>
        <v>66</v>
      </c>
    </row>
    <row r="54" spans="1:75" x14ac:dyDescent="0.2">
      <c r="A54" s="291" t="s">
        <v>123</v>
      </c>
      <c r="B54" s="291">
        <f t="shared" si="6"/>
        <v>108</v>
      </c>
      <c r="C54" s="291">
        <f t="shared" si="4"/>
        <v>67</v>
      </c>
      <c r="D54" s="291">
        <f t="shared" si="4"/>
        <v>113</v>
      </c>
      <c r="E54" s="291">
        <f t="shared" si="4"/>
        <v>87</v>
      </c>
      <c r="F54" s="291">
        <f t="shared" si="4"/>
        <v>54</v>
      </c>
      <c r="G54" s="291">
        <f t="shared" si="4"/>
        <v>1182</v>
      </c>
      <c r="H54" s="291">
        <f t="shared" si="4"/>
        <v>381</v>
      </c>
      <c r="I54" s="291">
        <f t="shared" si="4"/>
        <v>28</v>
      </c>
      <c r="J54" s="291">
        <f t="shared" si="4"/>
        <v>93</v>
      </c>
      <c r="K54" s="291">
        <f t="shared" si="4"/>
        <v>38</v>
      </c>
      <c r="L54" s="291">
        <f t="shared" si="4"/>
        <v>69</v>
      </c>
      <c r="M54" s="291">
        <f t="shared" si="4"/>
        <v>142</v>
      </c>
      <c r="N54" s="291">
        <f t="shared" si="4"/>
        <v>35</v>
      </c>
      <c r="O54" s="291">
        <f t="shared" si="4"/>
        <v>74</v>
      </c>
      <c r="P54" s="291">
        <f t="shared" si="4"/>
        <v>109</v>
      </c>
      <c r="Q54" s="291">
        <f t="shared" si="4"/>
        <v>58</v>
      </c>
      <c r="R54" s="291">
        <f t="shared" si="4"/>
        <v>234</v>
      </c>
      <c r="S54" s="291">
        <f t="shared" si="4"/>
        <v>48</v>
      </c>
      <c r="T54" s="291">
        <f t="shared" si="4"/>
        <v>103</v>
      </c>
      <c r="U54" s="291">
        <f t="shared" si="4"/>
        <v>17</v>
      </c>
      <c r="V54" s="291">
        <f t="shared" si="4"/>
        <v>169</v>
      </c>
      <c r="W54" s="291">
        <f t="shared" si="4"/>
        <v>104</v>
      </c>
      <c r="X54" s="291">
        <f t="shared" si="4"/>
        <v>55</v>
      </c>
      <c r="Y54" s="291">
        <f t="shared" si="4"/>
        <v>91</v>
      </c>
      <c r="Z54" s="291">
        <f t="shared" si="4"/>
        <v>88</v>
      </c>
      <c r="AA54" s="291">
        <f t="shared" si="4"/>
        <v>332</v>
      </c>
      <c r="AB54" s="291">
        <f t="shared" si="4"/>
        <v>107</v>
      </c>
      <c r="AC54" s="291">
        <f t="shared" si="4"/>
        <v>107</v>
      </c>
      <c r="AD54" s="291">
        <f t="shared" si="4"/>
        <v>154</v>
      </c>
      <c r="AE54" s="291">
        <f t="shared" si="4"/>
        <v>124</v>
      </c>
      <c r="AF54" s="291">
        <f t="shared" si="4"/>
        <v>34</v>
      </c>
      <c r="AG54" s="291">
        <f t="shared" si="4"/>
        <v>94</v>
      </c>
      <c r="AH54" s="291">
        <f t="shared" si="4"/>
        <v>184</v>
      </c>
      <c r="AI54" s="291">
        <f t="shared" si="4"/>
        <v>34</v>
      </c>
      <c r="AJ54" s="291">
        <f t="shared" si="4"/>
        <v>46</v>
      </c>
      <c r="AK54" s="291">
        <f t="shared" si="4"/>
        <v>109</v>
      </c>
      <c r="AL54" s="291">
        <f t="shared" si="4"/>
        <v>115</v>
      </c>
      <c r="AM54" s="291">
        <f t="shared" si="4"/>
        <v>194</v>
      </c>
      <c r="AN54" s="291">
        <f t="shared" si="4"/>
        <v>190</v>
      </c>
      <c r="AO54" s="291">
        <f t="shared" si="4"/>
        <v>117</v>
      </c>
      <c r="AP54" s="291">
        <f t="shared" si="4"/>
        <v>120</v>
      </c>
      <c r="AQ54" s="291">
        <f t="shared" si="4"/>
        <v>216</v>
      </c>
      <c r="AR54" s="291">
        <f t="shared" si="4"/>
        <v>106</v>
      </c>
      <c r="AS54" s="291">
        <f t="shared" si="4"/>
        <v>82</v>
      </c>
      <c r="AT54" s="291">
        <f t="shared" si="4"/>
        <v>373</v>
      </c>
      <c r="AU54" s="291">
        <f t="shared" si="4"/>
        <v>98</v>
      </c>
      <c r="AV54" s="291">
        <f t="shared" si="4"/>
        <v>60</v>
      </c>
      <c r="AW54" s="291">
        <f t="shared" si="4"/>
        <v>61</v>
      </c>
      <c r="AX54" s="291">
        <f t="shared" si="4"/>
        <v>485</v>
      </c>
      <c r="AY54" s="291">
        <f t="shared" si="4"/>
        <v>189</v>
      </c>
      <c r="AZ54" s="291">
        <f t="shared" si="4"/>
        <v>541</v>
      </c>
      <c r="BA54" s="291">
        <f t="shared" si="4"/>
        <v>481</v>
      </c>
      <c r="BB54" s="291">
        <f t="shared" si="4"/>
        <v>179</v>
      </c>
      <c r="BC54" s="291">
        <f t="shared" si="4"/>
        <v>51</v>
      </c>
      <c r="BD54" s="291">
        <f t="shared" si="4"/>
        <v>13</v>
      </c>
      <c r="BE54" s="291">
        <f t="shared" si="4"/>
        <v>136</v>
      </c>
      <c r="BF54" s="291">
        <f t="shared" si="4"/>
        <v>136</v>
      </c>
      <c r="BG54" s="291">
        <f t="shared" si="4"/>
        <v>111</v>
      </c>
      <c r="BH54" s="291">
        <f t="shared" si="4"/>
        <v>29</v>
      </c>
      <c r="BI54" s="291">
        <f t="shared" si="4"/>
        <v>99</v>
      </c>
      <c r="BJ54" s="291">
        <f t="shared" si="4"/>
        <v>36</v>
      </c>
      <c r="BK54" s="291">
        <f t="shared" si="4"/>
        <v>65</v>
      </c>
      <c r="BL54" s="291">
        <f t="shared" si="4"/>
        <v>119</v>
      </c>
      <c r="BM54" s="291">
        <f t="shared" si="4"/>
        <v>393</v>
      </c>
      <c r="BN54" s="291">
        <f t="shared" si="4"/>
        <v>128</v>
      </c>
      <c r="BO54" s="291">
        <f t="shared" si="5"/>
        <v>169</v>
      </c>
      <c r="BP54" s="291">
        <f t="shared" si="5"/>
        <v>325</v>
      </c>
      <c r="BQ54" s="291">
        <f t="shared" si="5"/>
        <v>211</v>
      </c>
      <c r="BR54" s="291">
        <f t="shared" si="5"/>
        <v>169</v>
      </c>
      <c r="BS54" s="291">
        <f t="shared" si="5"/>
        <v>168</v>
      </c>
      <c r="BT54" s="291">
        <f t="shared" si="5"/>
        <v>193</v>
      </c>
      <c r="BU54" s="291">
        <f t="shared" si="5"/>
        <v>103</v>
      </c>
      <c r="BV54" s="291">
        <f t="shared" si="5"/>
        <v>330</v>
      </c>
      <c r="BW54" s="291">
        <f t="shared" si="5"/>
        <v>73</v>
      </c>
    </row>
    <row r="55" spans="1:75" x14ac:dyDescent="0.2">
      <c r="A55" s="291" t="s">
        <v>124</v>
      </c>
      <c r="B55" s="291">
        <f t="shared" si="6"/>
        <v>125</v>
      </c>
      <c r="C55" s="291">
        <f t="shared" si="4"/>
        <v>85</v>
      </c>
      <c r="D55" s="291">
        <f t="shared" si="4"/>
        <v>74</v>
      </c>
      <c r="E55" s="291">
        <f t="shared" si="4"/>
        <v>85</v>
      </c>
      <c r="F55" s="291">
        <f t="shared" si="4"/>
        <v>67</v>
      </c>
      <c r="G55" s="291">
        <f t="shared" si="4"/>
        <v>1298</v>
      </c>
      <c r="H55" s="291">
        <f t="shared" si="4"/>
        <v>382</v>
      </c>
      <c r="I55" s="291">
        <f t="shared" si="4"/>
        <v>43</v>
      </c>
      <c r="J55" s="291">
        <f t="shared" si="4"/>
        <v>115</v>
      </c>
      <c r="K55" s="291">
        <f t="shared" si="4"/>
        <v>57</v>
      </c>
      <c r="L55" s="291">
        <f t="shared" si="4"/>
        <v>56</v>
      </c>
      <c r="M55" s="291">
        <f t="shared" si="4"/>
        <v>184</v>
      </c>
      <c r="N55" s="291">
        <f t="shared" si="4"/>
        <v>95</v>
      </c>
      <c r="O55" s="291">
        <f t="shared" si="4"/>
        <v>76</v>
      </c>
      <c r="P55" s="291">
        <f t="shared" si="4"/>
        <v>162</v>
      </c>
      <c r="Q55" s="291">
        <f t="shared" si="4"/>
        <v>72</v>
      </c>
      <c r="R55" s="291">
        <f t="shared" si="4"/>
        <v>221</v>
      </c>
      <c r="S55" s="291">
        <f t="shared" si="4"/>
        <v>44</v>
      </c>
      <c r="T55" s="291">
        <f t="shared" si="4"/>
        <v>56</v>
      </c>
      <c r="U55" s="291">
        <f t="shared" si="4"/>
        <v>60</v>
      </c>
      <c r="V55" s="291">
        <f t="shared" si="4"/>
        <v>230</v>
      </c>
      <c r="W55" s="291">
        <f t="shared" si="4"/>
        <v>103</v>
      </c>
      <c r="X55" s="291">
        <f t="shared" si="4"/>
        <v>57</v>
      </c>
      <c r="Y55" s="291">
        <f t="shared" si="4"/>
        <v>66</v>
      </c>
      <c r="Z55" s="291">
        <f t="shared" si="4"/>
        <v>155</v>
      </c>
      <c r="AA55" s="291">
        <f t="shared" si="4"/>
        <v>490</v>
      </c>
      <c r="AB55" s="291">
        <f t="shared" si="4"/>
        <v>143</v>
      </c>
      <c r="AC55" s="291">
        <f t="shared" si="4"/>
        <v>127</v>
      </c>
      <c r="AD55" s="291">
        <f t="shared" si="4"/>
        <v>157</v>
      </c>
      <c r="AE55" s="291">
        <f t="shared" si="4"/>
        <v>202</v>
      </c>
      <c r="AF55" s="291">
        <f t="shared" ref="AF55:BW59" si="7">AF7+AF31</f>
        <v>55</v>
      </c>
      <c r="AG55" s="291">
        <f t="shared" si="7"/>
        <v>142</v>
      </c>
      <c r="AH55" s="291">
        <f t="shared" si="7"/>
        <v>119</v>
      </c>
      <c r="AI55" s="291">
        <f t="shared" si="7"/>
        <v>64</v>
      </c>
      <c r="AJ55" s="291">
        <f t="shared" si="7"/>
        <v>54</v>
      </c>
      <c r="AK55" s="291">
        <f t="shared" si="7"/>
        <v>108</v>
      </c>
      <c r="AL55" s="291">
        <f t="shared" si="7"/>
        <v>128</v>
      </c>
      <c r="AM55" s="291">
        <f t="shared" si="7"/>
        <v>638</v>
      </c>
      <c r="AN55" s="291">
        <f t="shared" si="7"/>
        <v>215</v>
      </c>
      <c r="AO55" s="291">
        <f t="shared" si="7"/>
        <v>120</v>
      </c>
      <c r="AP55" s="291">
        <f t="shared" si="7"/>
        <v>134</v>
      </c>
      <c r="AQ55" s="291">
        <f t="shared" si="7"/>
        <v>216</v>
      </c>
      <c r="AR55" s="291">
        <f t="shared" si="7"/>
        <v>168</v>
      </c>
      <c r="AS55" s="291">
        <f t="shared" si="7"/>
        <v>79</v>
      </c>
      <c r="AT55" s="291">
        <f t="shared" si="7"/>
        <v>568</v>
      </c>
      <c r="AU55" s="291">
        <f t="shared" si="7"/>
        <v>172</v>
      </c>
      <c r="AV55" s="291">
        <f t="shared" si="7"/>
        <v>63</v>
      </c>
      <c r="AW55" s="291">
        <f t="shared" si="7"/>
        <v>76</v>
      </c>
      <c r="AX55" s="291">
        <f t="shared" si="7"/>
        <v>399</v>
      </c>
      <c r="AY55" s="291">
        <f t="shared" si="7"/>
        <v>177</v>
      </c>
      <c r="AZ55" s="291">
        <f t="shared" si="7"/>
        <v>639</v>
      </c>
      <c r="BA55" s="291">
        <f t="shared" si="7"/>
        <v>387</v>
      </c>
      <c r="BB55" s="291">
        <f t="shared" si="7"/>
        <v>241</v>
      </c>
      <c r="BC55" s="291">
        <f t="shared" si="7"/>
        <v>55</v>
      </c>
      <c r="BD55" s="291">
        <f t="shared" si="7"/>
        <v>34</v>
      </c>
      <c r="BE55" s="291">
        <f t="shared" si="7"/>
        <v>144</v>
      </c>
      <c r="BF55" s="291">
        <f t="shared" si="7"/>
        <v>110</v>
      </c>
      <c r="BG55" s="291">
        <f t="shared" si="7"/>
        <v>118</v>
      </c>
      <c r="BH55" s="291">
        <f t="shared" si="7"/>
        <v>52</v>
      </c>
      <c r="BI55" s="291">
        <f t="shared" si="7"/>
        <v>112</v>
      </c>
      <c r="BJ55" s="291">
        <f t="shared" si="7"/>
        <v>40</v>
      </c>
      <c r="BK55" s="291">
        <f t="shared" si="7"/>
        <v>65</v>
      </c>
      <c r="BL55" s="291">
        <f t="shared" si="7"/>
        <v>175</v>
      </c>
      <c r="BM55" s="291">
        <f t="shared" si="7"/>
        <v>286</v>
      </c>
      <c r="BN55" s="291">
        <f t="shared" si="7"/>
        <v>136</v>
      </c>
      <c r="BO55" s="291">
        <f t="shared" si="5"/>
        <v>185</v>
      </c>
      <c r="BP55" s="291">
        <f t="shared" si="5"/>
        <v>397</v>
      </c>
      <c r="BQ55" s="291">
        <f t="shared" si="5"/>
        <v>134</v>
      </c>
      <c r="BR55" s="291">
        <f t="shared" si="5"/>
        <v>168</v>
      </c>
      <c r="BS55" s="291">
        <f t="shared" si="5"/>
        <v>120</v>
      </c>
      <c r="BT55" s="291">
        <f t="shared" si="5"/>
        <v>227</v>
      </c>
      <c r="BU55" s="291">
        <f t="shared" si="5"/>
        <v>149</v>
      </c>
      <c r="BV55" s="291">
        <f t="shared" si="5"/>
        <v>250</v>
      </c>
      <c r="BW55" s="291">
        <f t="shared" si="5"/>
        <v>127</v>
      </c>
    </row>
    <row r="56" spans="1:75" x14ac:dyDescent="0.2">
      <c r="A56" s="291" t="s">
        <v>125</v>
      </c>
      <c r="B56" s="291">
        <f t="shared" si="6"/>
        <v>105</v>
      </c>
      <c r="C56" s="291">
        <f t="shared" si="6"/>
        <v>65</v>
      </c>
      <c r="D56" s="291">
        <f t="shared" si="6"/>
        <v>71</v>
      </c>
      <c r="E56" s="291">
        <f t="shared" si="6"/>
        <v>48</v>
      </c>
      <c r="F56" s="291">
        <f t="shared" si="6"/>
        <v>94</v>
      </c>
      <c r="G56" s="291">
        <f t="shared" si="6"/>
        <v>1286</v>
      </c>
      <c r="H56" s="291">
        <f t="shared" si="6"/>
        <v>318</v>
      </c>
      <c r="I56" s="291">
        <f t="shared" si="6"/>
        <v>38</v>
      </c>
      <c r="J56" s="291">
        <f t="shared" si="6"/>
        <v>113</v>
      </c>
      <c r="K56" s="291">
        <f t="shared" si="6"/>
        <v>24</v>
      </c>
      <c r="L56" s="291">
        <f t="shared" si="6"/>
        <v>51</v>
      </c>
      <c r="M56" s="291">
        <f t="shared" si="6"/>
        <v>82</v>
      </c>
      <c r="N56" s="291">
        <f t="shared" si="6"/>
        <v>35</v>
      </c>
      <c r="O56" s="291">
        <f t="shared" si="6"/>
        <v>107</v>
      </c>
      <c r="P56" s="291">
        <f t="shared" si="6"/>
        <v>146</v>
      </c>
      <c r="Q56" s="291">
        <f t="shared" si="6"/>
        <v>64</v>
      </c>
      <c r="R56" s="291">
        <f t="shared" ref="R56:BW61" si="8">R8+R32</f>
        <v>164</v>
      </c>
      <c r="S56" s="291">
        <f t="shared" si="8"/>
        <v>74</v>
      </c>
      <c r="T56" s="291">
        <f t="shared" si="8"/>
        <v>83</v>
      </c>
      <c r="U56" s="291">
        <f t="shared" si="8"/>
        <v>23</v>
      </c>
      <c r="V56" s="291">
        <f t="shared" si="8"/>
        <v>212</v>
      </c>
      <c r="W56" s="291">
        <f t="shared" si="8"/>
        <v>75</v>
      </c>
      <c r="X56" s="291">
        <f t="shared" si="8"/>
        <v>59</v>
      </c>
      <c r="Y56" s="291">
        <f t="shared" si="8"/>
        <v>53</v>
      </c>
      <c r="Z56" s="291">
        <f t="shared" si="8"/>
        <v>67</v>
      </c>
      <c r="AA56" s="291">
        <f t="shared" si="8"/>
        <v>182</v>
      </c>
      <c r="AB56" s="291">
        <f t="shared" si="8"/>
        <v>97</v>
      </c>
      <c r="AC56" s="291">
        <f t="shared" si="8"/>
        <v>85</v>
      </c>
      <c r="AD56" s="291">
        <f t="shared" si="8"/>
        <v>86</v>
      </c>
      <c r="AE56" s="291">
        <f t="shared" si="8"/>
        <v>252</v>
      </c>
      <c r="AF56" s="291">
        <f t="shared" si="8"/>
        <v>65</v>
      </c>
      <c r="AG56" s="291">
        <f t="shared" si="8"/>
        <v>129</v>
      </c>
      <c r="AH56" s="291">
        <f t="shared" si="8"/>
        <v>33</v>
      </c>
      <c r="AI56" s="291">
        <f t="shared" si="8"/>
        <v>60</v>
      </c>
      <c r="AJ56" s="291">
        <f t="shared" si="8"/>
        <v>33</v>
      </c>
      <c r="AK56" s="291">
        <f t="shared" si="8"/>
        <v>64</v>
      </c>
      <c r="AL56" s="291">
        <f t="shared" si="8"/>
        <v>125</v>
      </c>
      <c r="AM56" s="291">
        <f t="shared" si="8"/>
        <v>341</v>
      </c>
      <c r="AN56" s="291">
        <f t="shared" si="8"/>
        <v>167</v>
      </c>
      <c r="AO56" s="291">
        <f t="shared" si="8"/>
        <v>100</v>
      </c>
      <c r="AP56" s="291">
        <f t="shared" si="8"/>
        <v>99</v>
      </c>
      <c r="AQ56" s="291">
        <f t="shared" si="8"/>
        <v>145</v>
      </c>
      <c r="AR56" s="291">
        <f t="shared" si="8"/>
        <v>128</v>
      </c>
      <c r="AS56" s="291">
        <f t="shared" si="8"/>
        <v>93</v>
      </c>
      <c r="AT56" s="291">
        <f t="shared" si="8"/>
        <v>405</v>
      </c>
      <c r="AU56" s="291">
        <f t="shared" si="8"/>
        <v>144</v>
      </c>
      <c r="AV56" s="291">
        <f t="shared" si="8"/>
        <v>33</v>
      </c>
      <c r="AW56" s="291">
        <f t="shared" si="8"/>
        <v>51</v>
      </c>
      <c r="AX56" s="291">
        <f t="shared" si="8"/>
        <v>240</v>
      </c>
      <c r="AY56" s="291">
        <f t="shared" si="8"/>
        <v>136</v>
      </c>
      <c r="AZ56" s="291">
        <f t="shared" si="8"/>
        <v>427</v>
      </c>
      <c r="BA56" s="291">
        <f t="shared" si="8"/>
        <v>288</v>
      </c>
      <c r="BB56" s="291">
        <f t="shared" si="8"/>
        <v>157</v>
      </c>
      <c r="BC56" s="291">
        <f t="shared" si="8"/>
        <v>77</v>
      </c>
      <c r="BD56" s="291">
        <f t="shared" si="8"/>
        <v>19</v>
      </c>
      <c r="BE56" s="291">
        <f t="shared" si="8"/>
        <v>87</v>
      </c>
      <c r="BF56" s="291">
        <f t="shared" si="8"/>
        <v>98</v>
      </c>
      <c r="BG56" s="291">
        <f t="shared" si="8"/>
        <v>82</v>
      </c>
      <c r="BH56" s="291">
        <f t="shared" si="8"/>
        <v>48</v>
      </c>
      <c r="BI56" s="291">
        <f t="shared" si="8"/>
        <v>134</v>
      </c>
      <c r="BJ56" s="291">
        <f t="shared" si="8"/>
        <v>34</v>
      </c>
      <c r="BK56" s="291">
        <f t="shared" si="8"/>
        <v>62</v>
      </c>
      <c r="BL56" s="291">
        <f t="shared" si="8"/>
        <v>176</v>
      </c>
      <c r="BM56" s="291">
        <f t="shared" si="8"/>
        <v>230</v>
      </c>
      <c r="BN56" s="291">
        <f t="shared" si="7"/>
        <v>105</v>
      </c>
      <c r="BO56" s="291">
        <f t="shared" si="7"/>
        <v>186</v>
      </c>
      <c r="BP56" s="291">
        <f t="shared" si="7"/>
        <v>220</v>
      </c>
      <c r="BQ56" s="291">
        <f t="shared" si="7"/>
        <v>160</v>
      </c>
      <c r="BR56" s="291">
        <f t="shared" si="7"/>
        <v>144</v>
      </c>
      <c r="BS56" s="291">
        <f t="shared" si="7"/>
        <v>144</v>
      </c>
      <c r="BT56" s="291">
        <f t="shared" si="7"/>
        <v>196</v>
      </c>
      <c r="BU56" s="291">
        <f t="shared" si="7"/>
        <v>109</v>
      </c>
      <c r="BV56" s="291">
        <f t="shared" si="7"/>
        <v>160</v>
      </c>
      <c r="BW56" s="291">
        <f t="shared" si="7"/>
        <v>104</v>
      </c>
    </row>
    <row r="57" spans="1:75" x14ac:dyDescent="0.2">
      <c r="A57" s="291" t="s">
        <v>126</v>
      </c>
      <c r="B57" s="291">
        <f t="shared" si="6"/>
        <v>85</v>
      </c>
      <c r="C57" s="291">
        <f t="shared" si="6"/>
        <v>63</v>
      </c>
      <c r="D57" s="291">
        <f t="shared" si="6"/>
        <v>61</v>
      </c>
      <c r="E57" s="291">
        <f t="shared" si="6"/>
        <v>62</v>
      </c>
      <c r="F57" s="291">
        <f t="shared" si="6"/>
        <v>120</v>
      </c>
      <c r="G57" s="291">
        <f t="shared" si="6"/>
        <v>1526</v>
      </c>
      <c r="H57" s="291">
        <f t="shared" si="6"/>
        <v>360</v>
      </c>
      <c r="I57" s="291">
        <f t="shared" si="6"/>
        <v>56</v>
      </c>
      <c r="J57" s="291">
        <f t="shared" si="6"/>
        <v>113</v>
      </c>
      <c r="K57" s="291">
        <f t="shared" si="6"/>
        <v>38</v>
      </c>
      <c r="L57" s="291">
        <f t="shared" si="6"/>
        <v>56</v>
      </c>
      <c r="M57" s="291">
        <f t="shared" si="6"/>
        <v>88</v>
      </c>
      <c r="N57" s="291">
        <f t="shared" si="6"/>
        <v>44</v>
      </c>
      <c r="O57" s="291">
        <f t="shared" si="6"/>
        <v>180</v>
      </c>
      <c r="P57" s="291">
        <f t="shared" si="6"/>
        <v>156</v>
      </c>
      <c r="Q57" s="291">
        <f t="shared" si="6"/>
        <v>67</v>
      </c>
      <c r="R57" s="291">
        <f t="shared" si="8"/>
        <v>133</v>
      </c>
      <c r="S57" s="291">
        <f t="shared" si="8"/>
        <v>177</v>
      </c>
      <c r="T57" s="291">
        <f t="shared" si="8"/>
        <v>249</v>
      </c>
      <c r="U57" s="291">
        <f t="shared" si="8"/>
        <v>60</v>
      </c>
      <c r="V57" s="291">
        <f t="shared" si="8"/>
        <v>199</v>
      </c>
      <c r="W57" s="291">
        <f t="shared" si="8"/>
        <v>81</v>
      </c>
      <c r="X57" s="291">
        <f t="shared" si="8"/>
        <v>79</v>
      </c>
      <c r="Y57" s="291">
        <f t="shared" si="8"/>
        <v>52</v>
      </c>
      <c r="Z57" s="291">
        <f t="shared" si="8"/>
        <v>79</v>
      </c>
      <c r="AA57" s="291">
        <f t="shared" si="8"/>
        <v>125</v>
      </c>
      <c r="AB57" s="291">
        <f t="shared" si="8"/>
        <v>113</v>
      </c>
      <c r="AC57" s="291">
        <f t="shared" si="8"/>
        <v>115</v>
      </c>
      <c r="AD57" s="291">
        <f t="shared" si="8"/>
        <v>155</v>
      </c>
      <c r="AE57" s="291">
        <f t="shared" si="8"/>
        <v>189</v>
      </c>
      <c r="AF57" s="291">
        <f t="shared" si="8"/>
        <v>37</v>
      </c>
      <c r="AG57" s="291">
        <f t="shared" si="8"/>
        <v>142</v>
      </c>
      <c r="AH57" s="291">
        <f t="shared" si="8"/>
        <v>67</v>
      </c>
      <c r="AI57" s="291">
        <f t="shared" si="8"/>
        <v>55</v>
      </c>
      <c r="AJ57" s="291">
        <f t="shared" si="8"/>
        <v>53</v>
      </c>
      <c r="AK57" s="291">
        <f t="shared" si="8"/>
        <v>71</v>
      </c>
      <c r="AL57" s="291">
        <f t="shared" si="8"/>
        <v>87</v>
      </c>
      <c r="AM57" s="291">
        <f t="shared" si="8"/>
        <v>155</v>
      </c>
      <c r="AN57" s="291">
        <f t="shared" si="8"/>
        <v>195</v>
      </c>
      <c r="AO57" s="291">
        <f t="shared" si="8"/>
        <v>142</v>
      </c>
      <c r="AP57" s="291">
        <f t="shared" si="8"/>
        <v>136</v>
      </c>
      <c r="AQ57" s="291">
        <f t="shared" si="8"/>
        <v>173</v>
      </c>
      <c r="AR57" s="291">
        <f t="shared" si="8"/>
        <v>149</v>
      </c>
      <c r="AS57" s="291">
        <f t="shared" si="8"/>
        <v>115</v>
      </c>
      <c r="AT57" s="291">
        <f t="shared" si="8"/>
        <v>479</v>
      </c>
      <c r="AU57" s="291">
        <f t="shared" si="8"/>
        <v>127</v>
      </c>
      <c r="AV57" s="291">
        <f t="shared" si="8"/>
        <v>89</v>
      </c>
      <c r="AW57" s="291">
        <f t="shared" si="8"/>
        <v>61</v>
      </c>
      <c r="AX57" s="291">
        <f t="shared" si="8"/>
        <v>292</v>
      </c>
      <c r="AY57" s="291">
        <f t="shared" si="8"/>
        <v>146</v>
      </c>
      <c r="AZ57" s="291">
        <f t="shared" si="8"/>
        <v>619</v>
      </c>
      <c r="BA57" s="291">
        <f t="shared" si="8"/>
        <v>360</v>
      </c>
      <c r="BB57" s="291">
        <f t="shared" si="8"/>
        <v>134</v>
      </c>
      <c r="BC57" s="291">
        <f t="shared" si="8"/>
        <v>70</v>
      </c>
      <c r="BD57" s="291">
        <f t="shared" si="8"/>
        <v>14</v>
      </c>
      <c r="BE57" s="291">
        <f t="shared" si="8"/>
        <v>104</v>
      </c>
      <c r="BF57" s="291">
        <f t="shared" si="8"/>
        <v>142</v>
      </c>
      <c r="BG57" s="291">
        <f t="shared" si="8"/>
        <v>108</v>
      </c>
      <c r="BH57" s="291">
        <f t="shared" si="8"/>
        <v>36</v>
      </c>
      <c r="BI57" s="291">
        <f t="shared" si="8"/>
        <v>78</v>
      </c>
      <c r="BJ57" s="291">
        <f t="shared" si="8"/>
        <v>28</v>
      </c>
      <c r="BK57" s="291">
        <f t="shared" si="8"/>
        <v>18</v>
      </c>
      <c r="BL57" s="291">
        <f t="shared" si="8"/>
        <v>130</v>
      </c>
      <c r="BM57" s="291">
        <f t="shared" si="8"/>
        <v>404</v>
      </c>
      <c r="BN57" s="291">
        <f t="shared" si="8"/>
        <v>122</v>
      </c>
      <c r="BO57" s="291">
        <f t="shared" si="7"/>
        <v>157</v>
      </c>
      <c r="BP57" s="291">
        <f t="shared" si="7"/>
        <v>203</v>
      </c>
      <c r="BQ57" s="291">
        <f t="shared" si="7"/>
        <v>216</v>
      </c>
      <c r="BR57" s="291">
        <f t="shared" si="7"/>
        <v>102</v>
      </c>
      <c r="BS57" s="291">
        <f t="shared" si="7"/>
        <v>117</v>
      </c>
      <c r="BT57" s="291">
        <f t="shared" si="7"/>
        <v>202</v>
      </c>
      <c r="BU57" s="291">
        <f t="shared" si="7"/>
        <v>132</v>
      </c>
      <c r="BV57" s="291">
        <f t="shared" si="7"/>
        <v>141</v>
      </c>
      <c r="BW57" s="291">
        <f t="shared" si="7"/>
        <v>61</v>
      </c>
    </row>
    <row r="58" spans="1:75" x14ac:dyDescent="0.2">
      <c r="A58" s="291" t="s">
        <v>127</v>
      </c>
      <c r="B58" s="291">
        <f t="shared" si="6"/>
        <v>84</v>
      </c>
      <c r="C58" s="291">
        <f t="shared" si="6"/>
        <v>72</v>
      </c>
      <c r="D58" s="291">
        <f t="shared" si="6"/>
        <v>65</v>
      </c>
      <c r="E58" s="291">
        <f t="shared" si="6"/>
        <v>56</v>
      </c>
      <c r="F58" s="291">
        <f t="shared" si="6"/>
        <v>146</v>
      </c>
      <c r="G58" s="291">
        <f t="shared" si="6"/>
        <v>1012</v>
      </c>
      <c r="H58" s="291">
        <f t="shared" si="6"/>
        <v>449</v>
      </c>
      <c r="I58" s="291">
        <f t="shared" si="6"/>
        <v>54</v>
      </c>
      <c r="J58" s="291">
        <f t="shared" si="6"/>
        <v>101</v>
      </c>
      <c r="K58" s="291">
        <f t="shared" si="6"/>
        <v>31</v>
      </c>
      <c r="L58" s="291">
        <f t="shared" si="6"/>
        <v>71</v>
      </c>
      <c r="M58" s="291">
        <f t="shared" si="6"/>
        <v>62</v>
      </c>
      <c r="N58" s="291">
        <f t="shared" si="6"/>
        <v>57</v>
      </c>
      <c r="O58" s="291">
        <f t="shared" si="6"/>
        <v>201</v>
      </c>
      <c r="P58" s="291">
        <f t="shared" si="6"/>
        <v>113</v>
      </c>
      <c r="Q58" s="291">
        <f t="shared" si="6"/>
        <v>64</v>
      </c>
      <c r="R58" s="291">
        <f t="shared" si="8"/>
        <v>154</v>
      </c>
      <c r="S58" s="291">
        <f t="shared" si="8"/>
        <v>171</v>
      </c>
      <c r="T58" s="291">
        <f t="shared" si="8"/>
        <v>332</v>
      </c>
      <c r="U58" s="291">
        <f t="shared" si="8"/>
        <v>72</v>
      </c>
      <c r="V58" s="291">
        <f t="shared" si="8"/>
        <v>155</v>
      </c>
      <c r="W58" s="291">
        <f t="shared" si="8"/>
        <v>69</v>
      </c>
      <c r="X58" s="291">
        <f t="shared" si="8"/>
        <v>59</v>
      </c>
      <c r="Y58" s="291">
        <f t="shared" si="8"/>
        <v>69</v>
      </c>
      <c r="Z58" s="291">
        <f t="shared" si="8"/>
        <v>142</v>
      </c>
      <c r="AA58" s="291">
        <f t="shared" si="8"/>
        <v>87</v>
      </c>
      <c r="AB58" s="291">
        <f t="shared" si="8"/>
        <v>99</v>
      </c>
      <c r="AC58" s="291">
        <f t="shared" si="8"/>
        <v>121</v>
      </c>
      <c r="AD58" s="291">
        <f t="shared" si="8"/>
        <v>141</v>
      </c>
      <c r="AE58" s="291">
        <f t="shared" si="8"/>
        <v>129</v>
      </c>
      <c r="AF58" s="291">
        <f t="shared" si="8"/>
        <v>33</v>
      </c>
      <c r="AG58" s="291">
        <f t="shared" si="8"/>
        <v>96</v>
      </c>
      <c r="AH58" s="291">
        <f t="shared" si="8"/>
        <v>115</v>
      </c>
      <c r="AI58" s="291">
        <f t="shared" si="8"/>
        <v>56</v>
      </c>
      <c r="AJ58" s="291">
        <f t="shared" si="8"/>
        <v>45</v>
      </c>
      <c r="AK58" s="291">
        <f t="shared" si="8"/>
        <v>66</v>
      </c>
      <c r="AL58" s="291">
        <f t="shared" si="8"/>
        <v>117</v>
      </c>
      <c r="AM58" s="291">
        <f t="shared" si="8"/>
        <v>155</v>
      </c>
      <c r="AN58" s="291">
        <f t="shared" si="8"/>
        <v>243</v>
      </c>
      <c r="AO58" s="291">
        <f t="shared" si="8"/>
        <v>136</v>
      </c>
      <c r="AP58" s="291">
        <f t="shared" si="8"/>
        <v>117</v>
      </c>
      <c r="AQ58" s="291">
        <f t="shared" si="8"/>
        <v>186</v>
      </c>
      <c r="AR58" s="291">
        <f t="shared" si="8"/>
        <v>150</v>
      </c>
      <c r="AS58" s="291">
        <f t="shared" si="8"/>
        <v>169</v>
      </c>
      <c r="AT58" s="291">
        <f t="shared" si="8"/>
        <v>496</v>
      </c>
      <c r="AU58" s="291">
        <f t="shared" si="8"/>
        <v>173</v>
      </c>
      <c r="AV58" s="291">
        <f t="shared" si="8"/>
        <v>113</v>
      </c>
      <c r="AW58" s="291">
        <f t="shared" si="8"/>
        <v>99</v>
      </c>
      <c r="AX58" s="291">
        <f t="shared" si="8"/>
        <v>280</v>
      </c>
      <c r="AY58" s="291">
        <f t="shared" si="8"/>
        <v>158</v>
      </c>
      <c r="AZ58" s="291">
        <f t="shared" si="8"/>
        <v>472</v>
      </c>
      <c r="BA58" s="291">
        <f t="shared" si="8"/>
        <v>403</v>
      </c>
      <c r="BB58" s="291">
        <f t="shared" si="8"/>
        <v>109</v>
      </c>
      <c r="BC58" s="291">
        <f t="shared" si="8"/>
        <v>86</v>
      </c>
      <c r="BD58" s="291">
        <f t="shared" si="8"/>
        <v>13</v>
      </c>
      <c r="BE58" s="291">
        <f t="shared" si="8"/>
        <v>110</v>
      </c>
      <c r="BF58" s="291">
        <f t="shared" si="8"/>
        <v>108</v>
      </c>
      <c r="BG58" s="291">
        <f t="shared" si="8"/>
        <v>108</v>
      </c>
      <c r="BH58" s="291">
        <f t="shared" si="8"/>
        <v>35</v>
      </c>
      <c r="BI58" s="291">
        <f t="shared" si="8"/>
        <v>116</v>
      </c>
      <c r="BJ58" s="291">
        <f t="shared" si="8"/>
        <v>31</v>
      </c>
      <c r="BK58" s="291">
        <f t="shared" si="8"/>
        <v>27</v>
      </c>
      <c r="BL58" s="291">
        <f t="shared" si="8"/>
        <v>76</v>
      </c>
      <c r="BM58" s="291">
        <f t="shared" si="8"/>
        <v>689</v>
      </c>
      <c r="BN58" s="291">
        <f t="shared" si="8"/>
        <v>154</v>
      </c>
      <c r="BO58" s="291">
        <f t="shared" si="7"/>
        <v>170</v>
      </c>
      <c r="BP58" s="291">
        <f t="shared" si="7"/>
        <v>323</v>
      </c>
      <c r="BQ58" s="291">
        <f t="shared" si="7"/>
        <v>196</v>
      </c>
      <c r="BR58" s="291">
        <f t="shared" si="7"/>
        <v>124</v>
      </c>
      <c r="BS58" s="291">
        <f t="shared" si="7"/>
        <v>124</v>
      </c>
      <c r="BT58" s="291">
        <f t="shared" si="7"/>
        <v>216</v>
      </c>
      <c r="BU58" s="291">
        <f t="shared" si="7"/>
        <v>157</v>
      </c>
      <c r="BV58" s="291">
        <f t="shared" si="7"/>
        <v>112</v>
      </c>
      <c r="BW58" s="291">
        <f t="shared" si="7"/>
        <v>67</v>
      </c>
    </row>
    <row r="59" spans="1:75" x14ac:dyDescent="0.2">
      <c r="A59" s="291" t="s">
        <v>128</v>
      </c>
      <c r="B59" s="291">
        <f t="shared" si="6"/>
        <v>85</v>
      </c>
      <c r="C59" s="291">
        <f t="shared" si="6"/>
        <v>72</v>
      </c>
      <c r="D59" s="291">
        <f t="shared" si="6"/>
        <v>95</v>
      </c>
      <c r="E59" s="291">
        <f t="shared" si="6"/>
        <v>75</v>
      </c>
      <c r="F59" s="291">
        <f t="shared" si="6"/>
        <v>91</v>
      </c>
      <c r="G59" s="291">
        <f t="shared" si="6"/>
        <v>1023</v>
      </c>
      <c r="H59" s="291">
        <f t="shared" si="6"/>
        <v>448</v>
      </c>
      <c r="I59" s="291">
        <f t="shared" si="6"/>
        <v>60</v>
      </c>
      <c r="J59" s="291">
        <f t="shared" si="6"/>
        <v>89</v>
      </c>
      <c r="K59" s="291">
        <f t="shared" si="6"/>
        <v>44</v>
      </c>
      <c r="L59" s="291">
        <f t="shared" si="6"/>
        <v>53</v>
      </c>
      <c r="M59" s="291">
        <f t="shared" si="6"/>
        <v>51</v>
      </c>
      <c r="N59" s="291">
        <f t="shared" si="6"/>
        <v>42</v>
      </c>
      <c r="O59" s="291">
        <f t="shared" si="6"/>
        <v>173</v>
      </c>
      <c r="P59" s="291">
        <f t="shared" si="6"/>
        <v>135</v>
      </c>
      <c r="Q59" s="291">
        <f t="shared" si="6"/>
        <v>84</v>
      </c>
      <c r="R59" s="291">
        <f t="shared" si="8"/>
        <v>188</v>
      </c>
      <c r="S59" s="291">
        <f t="shared" si="8"/>
        <v>122</v>
      </c>
      <c r="T59" s="291">
        <f t="shared" si="8"/>
        <v>280</v>
      </c>
      <c r="U59" s="291">
        <f t="shared" si="8"/>
        <v>60</v>
      </c>
      <c r="V59" s="291">
        <f t="shared" si="8"/>
        <v>247</v>
      </c>
      <c r="W59" s="291">
        <f t="shared" si="8"/>
        <v>74</v>
      </c>
      <c r="X59" s="291">
        <f t="shared" si="8"/>
        <v>71</v>
      </c>
      <c r="Y59" s="291">
        <f t="shared" si="8"/>
        <v>103</v>
      </c>
      <c r="Z59" s="291">
        <f t="shared" si="8"/>
        <v>135</v>
      </c>
      <c r="AA59" s="291">
        <f t="shared" si="8"/>
        <v>122</v>
      </c>
      <c r="AB59" s="291">
        <f t="shared" si="8"/>
        <v>100</v>
      </c>
      <c r="AC59" s="291">
        <f t="shared" si="8"/>
        <v>141</v>
      </c>
      <c r="AD59" s="291">
        <f t="shared" si="8"/>
        <v>154</v>
      </c>
      <c r="AE59" s="291">
        <f t="shared" si="8"/>
        <v>103</v>
      </c>
      <c r="AF59" s="291">
        <f t="shared" si="8"/>
        <v>32</v>
      </c>
      <c r="AG59" s="291">
        <f t="shared" si="8"/>
        <v>98</v>
      </c>
      <c r="AH59" s="291">
        <f t="shared" si="8"/>
        <v>117</v>
      </c>
      <c r="AI59" s="291">
        <f t="shared" si="8"/>
        <v>93</v>
      </c>
      <c r="AJ59" s="291">
        <f t="shared" si="8"/>
        <v>64</v>
      </c>
      <c r="AK59" s="291">
        <f t="shared" si="8"/>
        <v>77</v>
      </c>
      <c r="AL59" s="291">
        <f t="shared" si="8"/>
        <v>105</v>
      </c>
      <c r="AM59" s="291">
        <f t="shared" si="8"/>
        <v>165</v>
      </c>
      <c r="AN59" s="291">
        <f t="shared" si="8"/>
        <v>265</v>
      </c>
      <c r="AO59" s="291">
        <f t="shared" si="8"/>
        <v>152</v>
      </c>
      <c r="AP59" s="291">
        <f t="shared" si="8"/>
        <v>104</v>
      </c>
      <c r="AQ59" s="291">
        <f t="shared" si="8"/>
        <v>216</v>
      </c>
      <c r="AR59" s="291">
        <f t="shared" si="8"/>
        <v>150</v>
      </c>
      <c r="AS59" s="291">
        <f t="shared" si="8"/>
        <v>87</v>
      </c>
      <c r="AT59" s="291">
        <f t="shared" si="8"/>
        <v>563</v>
      </c>
      <c r="AU59" s="291">
        <f t="shared" si="8"/>
        <v>158</v>
      </c>
      <c r="AV59" s="291">
        <f t="shared" si="8"/>
        <v>132</v>
      </c>
      <c r="AW59" s="291">
        <f t="shared" si="8"/>
        <v>109</v>
      </c>
      <c r="AX59" s="291">
        <f t="shared" si="8"/>
        <v>382</v>
      </c>
      <c r="AY59" s="291">
        <f t="shared" si="8"/>
        <v>186</v>
      </c>
      <c r="AZ59" s="291">
        <f t="shared" si="8"/>
        <v>470</v>
      </c>
      <c r="BA59" s="291">
        <f t="shared" si="8"/>
        <v>546</v>
      </c>
      <c r="BB59" s="291">
        <f t="shared" si="8"/>
        <v>161</v>
      </c>
      <c r="BC59" s="291">
        <f t="shared" si="8"/>
        <v>80</v>
      </c>
      <c r="BD59" s="291">
        <f t="shared" si="8"/>
        <v>21</v>
      </c>
      <c r="BE59" s="291">
        <f t="shared" si="8"/>
        <v>109</v>
      </c>
      <c r="BF59" s="291">
        <f t="shared" si="8"/>
        <v>77</v>
      </c>
      <c r="BG59" s="291">
        <f t="shared" si="8"/>
        <v>155</v>
      </c>
      <c r="BH59" s="291">
        <f t="shared" si="8"/>
        <v>73</v>
      </c>
      <c r="BI59" s="291">
        <f t="shared" si="8"/>
        <v>87</v>
      </c>
      <c r="BJ59" s="291">
        <f t="shared" si="8"/>
        <v>30</v>
      </c>
      <c r="BK59" s="291">
        <f t="shared" si="8"/>
        <v>34</v>
      </c>
      <c r="BL59" s="291">
        <f t="shared" si="8"/>
        <v>104</v>
      </c>
      <c r="BM59" s="291">
        <f t="shared" si="8"/>
        <v>1062</v>
      </c>
      <c r="BN59" s="291">
        <f t="shared" si="8"/>
        <v>156</v>
      </c>
      <c r="BO59" s="291">
        <f t="shared" si="7"/>
        <v>143</v>
      </c>
      <c r="BP59" s="291">
        <f t="shared" si="7"/>
        <v>361</v>
      </c>
      <c r="BQ59" s="291">
        <f t="shared" si="7"/>
        <v>247</v>
      </c>
      <c r="BR59" s="291">
        <f t="shared" si="7"/>
        <v>171</v>
      </c>
      <c r="BS59" s="291">
        <f t="shared" si="7"/>
        <v>155</v>
      </c>
      <c r="BT59" s="291">
        <f t="shared" si="7"/>
        <v>250</v>
      </c>
      <c r="BU59" s="291">
        <f t="shared" si="7"/>
        <v>143</v>
      </c>
      <c r="BV59" s="291">
        <f t="shared" si="7"/>
        <v>157</v>
      </c>
      <c r="BW59" s="291">
        <f t="shared" si="7"/>
        <v>72</v>
      </c>
    </row>
    <row r="60" spans="1:75" x14ac:dyDescent="0.2">
      <c r="A60" s="291" t="s">
        <v>129</v>
      </c>
      <c r="B60" s="291">
        <f t="shared" si="6"/>
        <v>94</v>
      </c>
      <c r="C60" s="291">
        <f t="shared" si="6"/>
        <v>71</v>
      </c>
      <c r="D60" s="291">
        <f t="shared" si="6"/>
        <v>91</v>
      </c>
      <c r="E60" s="291">
        <f t="shared" si="6"/>
        <v>79</v>
      </c>
      <c r="F60" s="291">
        <f t="shared" si="6"/>
        <v>74</v>
      </c>
      <c r="G60" s="291">
        <f t="shared" si="6"/>
        <v>1221</v>
      </c>
      <c r="H60" s="291">
        <f t="shared" si="6"/>
        <v>413</v>
      </c>
      <c r="I60" s="291">
        <f t="shared" si="6"/>
        <v>50</v>
      </c>
      <c r="J60" s="291">
        <f t="shared" si="6"/>
        <v>88</v>
      </c>
      <c r="K60" s="291">
        <f t="shared" si="6"/>
        <v>40</v>
      </c>
      <c r="L60" s="291">
        <f t="shared" si="6"/>
        <v>89</v>
      </c>
      <c r="M60" s="291">
        <f t="shared" si="6"/>
        <v>62</v>
      </c>
      <c r="N60" s="291">
        <f t="shared" si="6"/>
        <v>55</v>
      </c>
      <c r="O60" s="291">
        <f t="shared" si="6"/>
        <v>141</v>
      </c>
      <c r="P60" s="291">
        <f t="shared" si="6"/>
        <v>135</v>
      </c>
      <c r="Q60" s="291">
        <f t="shared" si="6"/>
        <v>76</v>
      </c>
      <c r="R60" s="291">
        <f t="shared" si="8"/>
        <v>250</v>
      </c>
      <c r="S60" s="291">
        <f t="shared" si="8"/>
        <v>91</v>
      </c>
      <c r="T60" s="291">
        <f t="shared" si="8"/>
        <v>203</v>
      </c>
      <c r="U60" s="291">
        <f t="shared" si="8"/>
        <v>68</v>
      </c>
      <c r="V60" s="291">
        <f t="shared" si="8"/>
        <v>197</v>
      </c>
      <c r="W60" s="291">
        <f t="shared" si="8"/>
        <v>70</v>
      </c>
      <c r="X60" s="291">
        <f t="shared" si="8"/>
        <v>46</v>
      </c>
      <c r="Y60" s="291">
        <f t="shared" si="8"/>
        <v>92</v>
      </c>
      <c r="Z60" s="291">
        <f t="shared" si="8"/>
        <v>166</v>
      </c>
      <c r="AA60" s="291">
        <f t="shared" si="8"/>
        <v>221</v>
      </c>
      <c r="AB60" s="291">
        <f t="shared" si="8"/>
        <v>146</v>
      </c>
      <c r="AC60" s="291">
        <f t="shared" si="8"/>
        <v>170</v>
      </c>
      <c r="AD60" s="291">
        <f t="shared" si="8"/>
        <v>192</v>
      </c>
      <c r="AE60" s="291">
        <f t="shared" si="8"/>
        <v>122</v>
      </c>
      <c r="AF60" s="291">
        <f t="shared" si="8"/>
        <v>33</v>
      </c>
      <c r="AG60" s="291">
        <f t="shared" si="8"/>
        <v>133</v>
      </c>
      <c r="AH60" s="291">
        <f t="shared" si="8"/>
        <v>179</v>
      </c>
      <c r="AI60" s="291">
        <f t="shared" si="8"/>
        <v>116</v>
      </c>
      <c r="AJ60" s="291">
        <f t="shared" si="8"/>
        <v>72</v>
      </c>
      <c r="AK60" s="291">
        <f t="shared" si="8"/>
        <v>116</v>
      </c>
      <c r="AL60" s="291">
        <f t="shared" si="8"/>
        <v>118</v>
      </c>
      <c r="AM60" s="291">
        <f t="shared" si="8"/>
        <v>188</v>
      </c>
      <c r="AN60" s="291">
        <f t="shared" si="8"/>
        <v>266</v>
      </c>
      <c r="AO60" s="291">
        <f t="shared" si="8"/>
        <v>154</v>
      </c>
      <c r="AP60" s="291">
        <f t="shared" si="8"/>
        <v>142</v>
      </c>
      <c r="AQ60" s="291">
        <f t="shared" si="8"/>
        <v>238</v>
      </c>
      <c r="AR60" s="291">
        <f t="shared" si="8"/>
        <v>185</v>
      </c>
      <c r="AS60" s="291">
        <f t="shared" si="8"/>
        <v>106</v>
      </c>
      <c r="AT60" s="291">
        <f t="shared" si="8"/>
        <v>548</v>
      </c>
      <c r="AU60" s="291">
        <f t="shared" si="8"/>
        <v>156</v>
      </c>
      <c r="AV60" s="291">
        <f t="shared" si="8"/>
        <v>136</v>
      </c>
      <c r="AW60" s="291">
        <f t="shared" si="8"/>
        <v>78</v>
      </c>
      <c r="AX60" s="291">
        <f t="shared" si="8"/>
        <v>503</v>
      </c>
      <c r="AY60" s="291">
        <f t="shared" si="8"/>
        <v>204</v>
      </c>
      <c r="AZ60" s="291">
        <f t="shared" si="8"/>
        <v>551</v>
      </c>
      <c r="BA60" s="291">
        <f t="shared" si="8"/>
        <v>633</v>
      </c>
      <c r="BB60" s="291">
        <f t="shared" si="8"/>
        <v>168</v>
      </c>
      <c r="BC60" s="291">
        <f t="shared" si="8"/>
        <v>96</v>
      </c>
      <c r="BD60" s="291">
        <f t="shared" si="8"/>
        <v>14</v>
      </c>
      <c r="BE60" s="291">
        <f t="shared" si="8"/>
        <v>156</v>
      </c>
      <c r="BF60" s="291">
        <f t="shared" si="8"/>
        <v>123</v>
      </c>
      <c r="BG60" s="291">
        <f t="shared" si="8"/>
        <v>149</v>
      </c>
      <c r="BH60" s="291">
        <f t="shared" si="8"/>
        <v>50</v>
      </c>
      <c r="BI60" s="291">
        <f t="shared" si="8"/>
        <v>94</v>
      </c>
      <c r="BJ60" s="291">
        <f t="shared" si="8"/>
        <v>29</v>
      </c>
      <c r="BK60" s="291">
        <f t="shared" si="8"/>
        <v>38</v>
      </c>
      <c r="BL60" s="291">
        <f t="shared" si="8"/>
        <v>93</v>
      </c>
      <c r="BM60" s="291">
        <f t="shared" si="8"/>
        <v>797</v>
      </c>
      <c r="BN60" s="291">
        <f t="shared" si="8"/>
        <v>168</v>
      </c>
      <c r="BO60" s="291">
        <f t="shared" si="8"/>
        <v>175</v>
      </c>
      <c r="BP60" s="291">
        <f t="shared" si="8"/>
        <v>365</v>
      </c>
      <c r="BQ60" s="291">
        <f t="shared" si="8"/>
        <v>219</v>
      </c>
      <c r="BR60" s="291">
        <f t="shared" si="8"/>
        <v>144</v>
      </c>
      <c r="BS60" s="291">
        <f t="shared" si="8"/>
        <v>180</v>
      </c>
      <c r="BT60" s="291">
        <f t="shared" si="8"/>
        <v>212</v>
      </c>
      <c r="BU60" s="291">
        <f t="shared" si="8"/>
        <v>177</v>
      </c>
      <c r="BV60" s="291">
        <f t="shared" si="8"/>
        <v>256</v>
      </c>
      <c r="BW60" s="291">
        <f t="shared" si="8"/>
        <v>94</v>
      </c>
    </row>
    <row r="61" spans="1:75" x14ac:dyDescent="0.2">
      <c r="A61" s="291" t="s">
        <v>130</v>
      </c>
      <c r="B61" s="291">
        <f t="shared" si="6"/>
        <v>131</v>
      </c>
      <c r="C61" s="291">
        <f t="shared" si="6"/>
        <v>99</v>
      </c>
      <c r="D61" s="291">
        <f t="shared" si="6"/>
        <v>101</v>
      </c>
      <c r="E61" s="291">
        <f t="shared" si="6"/>
        <v>97</v>
      </c>
      <c r="F61" s="291">
        <f t="shared" si="6"/>
        <v>70</v>
      </c>
      <c r="G61" s="291">
        <f t="shared" si="6"/>
        <v>1279</v>
      </c>
      <c r="H61" s="291">
        <f t="shared" si="6"/>
        <v>412</v>
      </c>
      <c r="I61" s="291">
        <f t="shared" si="6"/>
        <v>45</v>
      </c>
      <c r="J61" s="291">
        <f t="shared" si="6"/>
        <v>131</v>
      </c>
      <c r="K61" s="291">
        <f t="shared" si="6"/>
        <v>56</v>
      </c>
      <c r="L61" s="291">
        <f t="shared" si="6"/>
        <v>71</v>
      </c>
      <c r="M61" s="291">
        <f t="shared" si="6"/>
        <v>67</v>
      </c>
      <c r="N61" s="291">
        <f t="shared" si="6"/>
        <v>104</v>
      </c>
      <c r="O61" s="291">
        <f t="shared" si="6"/>
        <v>125</v>
      </c>
      <c r="P61" s="291">
        <f t="shared" si="6"/>
        <v>176</v>
      </c>
      <c r="Q61" s="291">
        <f t="shared" si="6"/>
        <v>72</v>
      </c>
      <c r="R61" s="291">
        <f t="shared" si="8"/>
        <v>298</v>
      </c>
      <c r="S61" s="291">
        <f t="shared" si="8"/>
        <v>80</v>
      </c>
      <c r="T61" s="291">
        <f t="shared" ref="T61:BW63" si="9">T13+T37</f>
        <v>110</v>
      </c>
      <c r="U61" s="291">
        <f t="shared" si="9"/>
        <v>68</v>
      </c>
      <c r="V61" s="291">
        <f t="shared" si="9"/>
        <v>237</v>
      </c>
      <c r="W61" s="291">
        <f t="shared" si="9"/>
        <v>90</v>
      </c>
      <c r="X61" s="291">
        <f t="shared" si="9"/>
        <v>61</v>
      </c>
      <c r="Y61" s="291">
        <f t="shared" si="9"/>
        <v>109</v>
      </c>
      <c r="Z61" s="291">
        <f t="shared" si="9"/>
        <v>136</v>
      </c>
      <c r="AA61" s="291">
        <f t="shared" si="9"/>
        <v>364</v>
      </c>
      <c r="AB61" s="291">
        <f t="shared" si="9"/>
        <v>161</v>
      </c>
      <c r="AC61" s="291">
        <f t="shared" si="9"/>
        <v>133</v>
      </c>
      <c r="AD61" s="291">
        <f t="shared" si="9"/>
        <v>189</v>
      </c>
      <c r="AE61" s="291">
        <f t="shared" si="9"/>
        <v>168</v>
      </c>
      <c r="AF61" s="291">
        <f t="shared" si="9"/>
        <v>59</v>
      </c>
      <c r="AG61" s="291">
        <f t="shared" si="9"/>
        <v>139</v>
      </c>
      <c r="AH61" s="291">
        <f t="shared" si="9"/>
        <v>197</v>
      </c>
      <c r="AI61" s="291">
        <f t="shared" si="9"/>
        <v>124</v>
      </c>
      <c r="AJ61" s="291">
        <f t="shared" si="9"/>
        <v>55</v>
      </c>
      <c r="AK61" s="291">
        <f t="shared" si="9"/>
        <v>91</v>
      </c>
      <c r="AL61" s="291">
        <f t="shared" si="9"/>
        <v>162</v>
      </c>
      <c r="AM61" s="291">
        <f t="shared" si="9"/>
        <v>249</v>
      </c>
      <c r="AN61" s="291">
        <f t="shared" si="9"/>
        <v>289</v>
      </c>
      <c r="AO61" s="291">
        <f t="shared" si="9"/>
        <v>137</v>
      </c>
      <c r="AP61" s="291">
        <f t="shared" si="9"/>
        <v>159</v>
      </c>
      <c r="AQ61" s="291">
        <f t="shared" si="9"/>
        <v>236</v>
      </c>
      <c r="AR61" s="291">
        <f t="shared" si="9"/>
        <v>160</v>
      </c>
      <c r="AS61" s="291">
        <f t="shared" si="9"/>
        <v>95</v>
      </c>
      <c r="AT61" s="291">
        <f t="shared" si="9"/>
        <v>593</v>
      </c>
      <c r="AU61" s="291">
        <f t="shared" si="9"/>
        <v>160</v>
      </c>
      <c r="AV61" s="291">
        <f t="shared" si="9"/>
        <v>114</v>
      </c>
      <c r="AW61" s="291">
        <f t="shared" si="9"/>
        <v>91</v>
      </c>
      <c r="AX61" s="291">
        <f t="shared" si="9"/>
        <v>437</v>
      </c>
      <c r="AY61" s="291">
        <f t="shared" si="9"/>
        <v>221</v>
      </c>
      <c r="AZ61" s="291">
        <f t="shared" si="9"/>
        <v>663</v>
      </c>
      <c r="BA61" s="291">
        <f t="shared" si="9"/>
        <v>554</v>
      </c>
      <c r="BB61" s="291">
        <f t="shared" si="9"/>
        <v>199</v>
      </c>
      <c r="BC61" s="291">
        <f t="shared" si="9"/>
        <v>90</v>
      </c>
      <c r="BD61" s="291">
        <f t="shared" si="9"/>
        <v>18</v>
      </c>
      <c r="BE61" s="291">
        <f t="shared" si="9"/>
        <v>137</v>
      </c>
      <c r="BF61" s="291">
        <f t="shared" si="9"/>
        <v>84</v>
      </c>
      <c r="BG61" s="291">
        <f t="shared" si="9"/>
        <v>146</v>
      </c>
      <c r="BH61" s="291">
        <f t="shared" si="9"/>
        <v>33</v>
      </c>
      <c r="BI61" s="291">
        <f t="shared" si="9"/>
        <v>124</v>
      </c>
      <c r="BJ61" s="291">
        <f t="shared" si="9"/>
        <v>47</v>
      </c>
      <c r="BK61" s="291">
        <f t="shared" si="9"/>
        <v>64</v>
      </c>
      <c r="BL61" s="291">
        <f t="shared" si="9"/>
        <v>118</v>
      </c>
      <c r="BM61" s="291">
        <f t="shared" si="9"/>
        <v>524</v>
      </c>
      <c r="BN61" s="291">
        <f t="shared" si="9"/>
        <v>127</v>
      </c>
      <c r="BO61" s="291">
        <f t="shared" si="9"/>
        <v>220</v>
      </c>
      <c r="BP61" s="291">
        <f t="shared" si="9"/>
        <v>382</v>
      </c>
      <c r="BQ61" s="291">
        <f t="shared" si="9"/>
        <v>224</v>
      </c>
      <c r="BR61" s="291">
        <f t="shared" si="9"/>
        <v>174</v>
      </c>
      <c r="BS61" s="291">
        <f t="shared" si="9"/>
        <v>208</v>
      </c>
      <c r="BT61" s="291">
        <f t="shared" si="9"/>
        <v>233</v>
      </c>
      <c r="BU61" s="291">
        <f t="shared" si="9"/>
        <v>83</v>
      </c>
      <c r="BV61" s="291">
        <f t="shared" si="9"/>
        <v>311</v>
      </c>
      <c r="BW61" s="291">
        <f t="shared" si="9"/>
        <v>99</v>
      </c>
    </row>
    <row r="62" spans="1:75" x14ac:dyDescent="0.2">
      <c r="A62" s="291" t="s">
        <v>131</v>
      </c>
      <c r="B62" s="291">
        <f t="shared" si="6"/>
        <v>157</v>
      </c>
      <c r="C62" s="291">
        <f t="shared" si="6"/>
        <v>125</v>
      </c>
      <c r="D62" s="291">
        <f t="shared" si="6"/>
        <v>106</v>
      </c>
      <c r="E62" s="291">
        <f t="shared" si="6"/>
        <v>124</v>
      </c>
      <c r="F62" s="291">
        <f t="shared" si="6"/>
        <v>123</v>
      </c>
      <c r="G62" s="291">
        <f t="shared" si="6"/>
        <v>1451</v>
      </c>
      <c r="H62" s="291">
        <f t="shared" si="6"/>
        <v>485</v>
      </c>
      <c r="I62" s="291">
        <f t="shared" si="6"/>
        <v>74</v>
      </c>
      <c r="J62" s="291">
        <f t="shared" si="6"/>
        <v>143</v>
      </c>
      <c r="K62" s="291">
        <f t="shared" si="6"/>
        <v>69</v>
      </c>
      <c r="L62" s="291">
        <f t="shared" si="6"/>
        <v>71</v>
      </c>
      <c r="M62" s="291">
        <f t="shared" si="6"/>
        <v>86</v>
      </c>
      <c r="N62" s="291">
        <f t="shared" si="6"/>
        <v>86</v>
      </c>
      <c r="O62" s="291">
        <f t="shared" si="6"/>
        <v>119</v>
      </c>
      <c r="P62" s="291">
        <f t="shared" si="6"/>
        <v>196</v>
      </c>
      <c r="Q62" s="291">
        <f t="shared" si="6"/>
        <v>121</v>
      </c>
      <c r="R62" s="291">
        <f t="shared" ref="R62:BW66" si="10">R14+R38</f>
        <v>237</v>
      </c>
      <c r="S62" s="291">
        <f t="shared" si="10"/>
        <v>104</v>
      </c>
      <c r="T62" s="291">
        <f t="shared" si="10"/>
        <v>60</v>
      </c>
      <c r="U62" s="291">
        <f t="shared" si="10"/>
        <v>84</v>
      </c>
      <c r="V62" s="291">
        <f t="shared" si="10"/>
        <v>270</v>
      </c>
      <c r="W62" s="291">
        <f t="shared" si="10"/>
        <v>141</v>
      </c>
      <c r="X62" s="291">
        <f t="shared" si="10"/>
        <v>90</v>
      </c>
      <c r="Y62" s="291">
        <f t="shared" si="10"/>
        <v>81</v>
      </c>
      <c r="Z62" s="291">
        <f t="shared" si="10"/>
        <v>137</v>
      </c>
      <c r="AA62" s="291">
        <f t="shared" si="10"/>
        <v>431</v>
      </c>
      <c r="AB62" s="291">
        <f t="shared" si="10"/>
        <v>198</v>
      </c>
      <c r="AC62" s="291">
        <f t="shared" si="10"/>
        <v>148</v>
      </c>
      <c r="AD62" s="291">
        <f t="shared" si="10"/>
        <v>196</v>
      </c>
      <c r="AE62" s="291">
        <f t="shared" si="10"/>
        <v>274</v>
      </c>
      <c r="AF62" s="291">
        <f t="shared" si="10"/>
        <v>66</v>
      </c>
      <c r="AG62" s="291">
        <f t="shared" si="10"/>
        <v>142</v>
      </c>
      <c r="AH62" s="291">
        <f t="shared" si="10"/>
        <v>138</v>
      </c>
      <c r="AI62" s="291">
        <f t="shared" si="10"/>
        <v>203</v>
      </c>
      <c r="AJ62" s="291">
        <f t="shared" si="10"/>
        <v>66</v>
      </c>
      <c r="AK62" s="291">
        <f t="shared" si="10"/>
        <v>103</v>
      </c>
      <c r="AL62" s="291">
        <f t="shared" si="10"/>
        <v>165</v>
      </c>
      <c r="AM62" s="291">
        <f t="shared" si="10"/>
        <v>279</v>
      </c>
      <c r="AN62" s="291">
        <f t="shared" si="10"/>
        <v>350</v>
      </c>
      <c r="AO62" s="291">
        <f t="shared" si="10"/>
        <v>169</v>
      </c>
      <c r="AP62" s="291">
        <f t="shared" si="10"/>
        <v>151</v>
      </c>
      <c r="AQ62" s="291">
        <f t="shared" si="10"/>
        <v>281</v>
      </c>
      <c r="AR62" s="291">
        <f t="shared" si="10"/>
        <v>203</v>
      </c>
      <c r="AS62" s="291">
        <f t="shared" si="10"/>
        <v>117</v>
      </c>
      <c r="AT62" s="291">
        <f t="shared" si="10"/>
        <v>619</v>
      </c>
      <c r="AU62" s="291">
        <f t="shared" si="10"/>
        <v>194</v>
      </c>
      <c r="AV62" s="291">
        <f t="shared" si="10"/>
        <v>86</v>
      </c>
      <c r="AW62" s="291">
        <f t="shared" si="10"/>
        <v>133</v>
      </c>
      <c r="AX62" s="291">
        <f t="shared" si="10"/>
        <v>417</v>
      </c>
      <c r="AY62" s="291">
        <f t="shared" si="10"/>
        <v>237</v>
      </c>
      <c r="AZ62" s="291">
        <f t="shared" si="10"/>
        <v>730</v>
      </c>
      <c r="BA62" s="291">
        <f t="shared" si="10"/>
        <v>512</v>
      </c>
      <c r="BB62" s="291">
        <f t="shared" si="10"/>
        <v>252</v>
      </c>
      <c r="BC62" s="291">
        <f t="shared" si="10"/>
        <v>107</v>
      </c>
      <c r="BD62" s="291">
        <f t="shared" si="10"/>
        <v>34</v>
      </c>
      <c r="BE62" s="291">
        <f t="shared" si="10"/>
        <v>157</v>
      </c>
      <c r="BF62" s="291">
        <f t="shared" si="10"/>
        <v>128</v>
      </c>
      <c r="BG62" s="291">
        <f t="shared" si="10"/>
        <v>171</v>
      </c>
      <c r="BH62" s="291">
        <f t="shared" si="10"/>
        <v>53</v>
      </c>
      <c r="BI62" s="291">
        <f t="shared" si="10"/>
        <v>167</v>
      </c>
      <c r="BJ62" s="291">
        <f t="shared" si="10"/>
        <v>60</v>
      </c>
      <c r="BK62" s="291">
        <f t="shared" si="10"/>
        <v>71</v>
      </c>
      <c r="BL62" s="291">
        <f t="shared" si="10"/>
        <v>136</v>
      </c>
      <c r="BM62" s="291">
        <f t="shared" si="10"/>
        <v>475</v>
      </c>
      <c r="BN62" s="291">
        <f t="shared" si="10"/>
        <v>149</v>
      </c>
      <c r="BO62" s="291">
        <f t="shared" si="9"/>
        <v>275</v>
      </c>
      <c r="BP62" s="291">
        <f t="shared" si="9"/>
        <v>460</v>
      </c>
      <c r="BQ62" s="291">
        <f t="shared" si="9"/>
        <v>206</v>
      </c>
      <c r="BR62" s="291">
        <f t="shared" si="9"/>
        <v>223</v>
      </c>
      <c r="BS62" s="291">
        <f t="shared" si="9"/>
        <v>220</v>
      </c>
      <c r="BT62" s="291">
        <f t="shared" si="9"/>
        <v>300</v>
      </c>
      <c r="BU62" s="291">
        <f t="shared" si="9"/>
        <v>131</v>
      </c>
      <c r="BV62" s="291">
        <f t="shared" si="9"/>
        <v>279</v>
      </c>
      <c r="BW62" s="291">
        <f t="shared" si="9"/>
        <v>162</v>
      </c>
    </row>
    <row r="63" spans="1:75" x14ac:dyDescent="0.2">
      <c r="A63" s="291" t="s">
        <v>132</v>
      </c>
      <c r="B63" s="291">
        <f t="shared" si="6"/>
        <v>134</v>
      </c>
      <c r="C63" s="291">
        <f t="shared" si="6"/>
        <v>115</v>
      </c>
      <c r="D63" s="291">
        <f t="shared" si="6"/>
        <v>107</v>
      </c>
      <c r="E63" s="291">
        <f t="shared" si="6"/>
        <v>117</v>
      </c>
      <c r="F63" s="291">
        <f t="shared" si="6"/>
        <v>172</v>
      </c>
      <c r="G63" s="291">
        <f t="shared" si="6"/>
        <v>1205</v>
      </c>
      <c r="H63" s="291">
        <f t="shared" si="6"/>
        <v>438</v>
      </c>
      <c r="I63" s="291">
        <f t="shared" si="6"/>
        <v>91</v>
      </c>
      <c r="J63" s="291">
        <f t="shared" si="6"/>
        <v>125</v>
      </c>
      <c r="K63" s="291">
        <f t="shared" si="6"/>
        <v>74</v>
      </c>
      <c r="L63" s="291">
        <f t="shared" si="6"/>
        <v>76</v>
      </c>
      <c r="M63" s="291">
        <f t="shared" si="6"/>
        <v>90</v>
      </c>
      <c r="N63" s="291">
        <f t="shared" si="6"/>
        <v>66</v>
      </c>
      <c r="O63" s="291">
        <f t="shared" si="6"/>
        <v>112</v>
      </c>
      <c r="P63" s="291">
        <f t="shared" si="6"/>
        <v>221</v>
      </c>
      <c r="Q63" s="291">
        <f t="shared" si="6"/>
        <v>108</v>
      </c>
      <c r="R63" s="291">
        <f t="shared" si="10"/>
        <v>218</v>
      </c>
      <c r="S63" s="291">
        <f t="shared" si="10"/>
        <v>89</v>
      </c>
      <c r="T63" s="291">
        <f t="shared" si="10"/>
        <v>58</v>
      </c>
      <c r="U63" s="291">
        <f t="shared" si="10"/>
        <v>101</v>
      </c>
      <c r="V63" s="291">
        <f t="shared" si="10"/>
        <v>215</v>
      </c>
      <c r="W63" s="291">
        <f t="shared" si="10"/>
        <v>118</v>
      </c>
      <c r="X63" s="291">
        <f t="shared" si="10"/>
        <v>90</v>
      </c>
      <c r="Y63" s="291">
        <f t="shared" si="10"/>
        <v>60</v>
      </c>
      <c r="Z63" s="291">
        <f t="shared" si="10"/>
        <v>112</v>
      </c>
      <c r="AA63" s="291">
        <f t="shared" si="10"/>
        <v>265</v>
      </c>
      <c r="AB63" s="291">
        <f t="shared" si="10"/>
        <v>167</v>
      </c>
      <c r="AC63" s="291">
        <f t="shared" si="10"/>
        <v>131</v>
      </c>
      <c r="AD63" s="291">
        <f t="shared" si="10"/>
        <v>176</v>
      </c>
      <c r="AE63" s="291">
        <f t="shared" si="10"/>
        <v>244</v>
      </c>
      <c r="AF63" s="291">
        <f t="shared" si="10"/>
        <v>94</v>
      </c>
      <c r="AG63" s="291">
        <f t="shared" si="10"/>
        <v>133</v>
      </c>
      <c r="AH63" s="291">
        <f t="shared" si="10"/>
        <v>48</v>
      </c>
      <c r="AI63" s="291">
        <f t="shared" si="10"/>
        <v>230</v>
      </c>
      <c r="AJ63" s="291">
        <f t="shared" si="10"/>
        <v>63</v>
      </c>
      <c r="AK63" s="291">
        <f t="shared" si="10"/>
        <v>94</v>
      </c>
      <c r="AL63" s="291">
        <f t="shared" si="10"/>
        <v>181</v>
      </c>
      <c r="AM63" s="291">
        <f t="shared" si="10"/>
        <v>300</v>
      </c>
      <c r="AN63" s="291">
        <f t="shared" si="10"/>
        <v>254</v>
      </c>
      <c r="AO63" s="291">
        <f t="shared" si="10"/>
        <v>157</v>
      </c>
      <c r="AP63" s="291">
        <f t="shared" si="10"/>
        <v>183</v>
      </c>
      <c r="AQ63" s="291">
        <f t="shared" si="10"/>
        <v>230</v>
      </c>
      <c r="AR63" s="291">
        <f t="shared" si="10"/>
        <v>194</v>
      </c>
      <c r="AS63" s="291">
        <f t="shared" si="10"/>
        <v>162</v>
      </c>
      <c r="AT63" s="291">
        <f t="shared" si="10"/>
        <v>683</v>
      </c>
      <c r="AU63" s="291">
        <f t="shared" si="10"/>
        <v>183</v>
      </c>
      <c r="AV63" s="291">
        <f t="shared" si="10"/>
        <v>94</v>
      </c>
      <c r="AW63" s="291">
        <f t="shared" si="10"/>
        <v>114</v>
      </c>
      <c r="AX63" s="291">
        <f t="shared" si="10"/>
        <v>368</v>
      </c>
      <c r="AY63" s="291">
        <f t="shared" si="10"/>
        <v>208</v>
      </c>
      <c r="AZ63" s="291">
        <f t="shared" si="10"/>
        <v>728</v>
      </c>
      <c r="BA63" s="291">
        <f t="shared" si="10"/>
        <v>495</v>
      </c>
      <c r="BB63" s="291">
        <f t="shared" si="10"/>
        <v>220</v>
      </c>
      <c r="BC63" s="291">
        <f t="shared" si="10"/>
        <v>135</v>
      </c>
      <c r="BD63" s="291">
        <f t="shared" si="10"/>
        <v>29</v>
      </c>
      <c r="BE63" s="291">
        <f t="shared" si="10"/>
        <v>183</v>
      </c>
      <c r="BF63" s="291">
        <f t="shared" si="10"/>
        <v>137</v>
      </c>
      <c r="BG63" s="291">
        <f t="shared" si="10"/>
        <v>139</v>
      </c>
      <c r="BH63" s="291">
        <f t="shared" si="10"/>
        <v>54</v>
      </c>
      <c r="BI63" s="291">
        <f t="shared" si="10"/>
        <v>170</v>
      </c>
      <c r="BJ63" s="291">
        <f t="shared" si="10"/>
        <v>41</v>
      </c>
      <c r="BK63" s="291">
        <f t="shared" si="10"/>
        <v>43</v>
      </c>
      <c r="BL63" s="291">
        <f t="shared" si="10"/>
        <v>172</v>
      </c>
      <c r="BM63" s="291">
        <f t="shared" si="10"/>
        <v>407</v>
      </c>
      <c r="BN63" s="291">
        <f t="shared" si="10"/>
        <v>175</v>
      </c>
      <c r="BO63" s="291">
        <f t="shared" si="9"/>
        <v>254</v>
      </c>
      <c r="BP63" s="291">
        <f t="shared" si="9"/>
        <v>312</v>
      </c>
      <c r="BQ63" s="291">
        <f t="shared" si="9"/>
        <v>195</v>
      </c>
      <c r="BR63" s="291">
        <f t="shared" si="9"/>
        <v>183</v>
      </c>
      <c r="BS63" s="291">
        <f t="shared" si="9"/>
        <v>186</v>
      </c>
      <c r="BT63" s="291">
        <f t="shared" si="9"/>
        <v>288</v>
      </c>
      <c r="BU63" s="291">
        <f t="shared" si="9"/>
        <v>108</v>
      </c>
      <c r="BV63" s="291">
        <f t="shared" si="9"/>
        <v>215</v>
      </c>
      <c r="BW63" s="291">
        <f t="shared" si="9"/>
        <v>115</v>
      </c>
    </row>
    <row r="64" spans="1:75" x14ac:dyDescent="0.2">
      <c r="A64" s="291" t="s">
        <v>133</v>
      </c>
      <c r="B64" s="291">
        <f t="shared" si="6"/>
        <v>96</v>
      </c>
      <c r="C64" s="291">
        <f t="shared" si="6"/>
        <v>118</v>
      </c>
      <c r="D64" s="291">
        <f t="shared" si="6"/>
        <v>91</v>
      </c>
      <c r="E64" s="291">
        <f t="shared" si="6"/>
        <v>123</v>
      </c>
      <c r="F64" s="291">
        <f t="shared" si="6"/>
        <v>184</v>
      </c>
      <c r="G64" s="291">
        <f t="shared" si="6"/>
        <v>1117</v>
      </c>
      <c r="H64" s="291">
        <f t="shared" si="6"/>
        <v>401</v>
      </c>
      <c r="I64" s="291">
        <f t="shared" si="6"/>
        <v>59</v>
      </c>
      <c r="J64" s="291">
        <f t="shared" si="6"/>
        <v>161</v>
      </c>
      <c r="K64" s="291">
        <f t="shared" si="6"/>
        <v>67</v>
      </c>
      <c r="L64" s="291">
        <f t="shared" si="6"/>
        <v>73</v>
      </c>
      <c r="M64" s="291">
        <f t="shared" si="6"/>
        <v>81</v>
      </c>
      <c r="N64" s="291">
        <f t="shared" si="6"/>
        <v>88</v>
      </c>
      <c r="O64" s="291">
        <f t="shared" si="6"/>
        <v>99</v>
      </c>
      <c r="P64" s="291">
        <f t="shared" si="6"/>
        <v>177</v>
      </c>
      <c r="Q64" s="291">
        <f t="shared" si="6"/>
        <v>104</v>
      </c>
      <c r="R64" s="291">
        <f t="shared" si="10"/>
        <v>162</v>
      </c>
      <c r="S64" s="291">
        <f t="shared" si="10"/>
        <v>96</v>
      </c>
      <c r="T64" s="291">
        <f t="shared" si="10"/>
        <v>38</v>
      </c>
      <c r="U64" s="291">
        <f t="shared" si="10"/>
        <v>81</v>
      </c>
      <c r="V64" s="291">
        <f t="shared" si="10"/>
        <v>165</v>
      </c>
      <c r="W64" s="291">
        <f t="shared" si="10"/>
        <v>102</v>
      </c>
      <c r="X64" s="291">
        <f t="shared" si="10"/>
        <v>65</v>
      </c>
      <c r="Y64" s="291">
        <f t="shared" si="10"/>
        <v>89</v>
      </c>
      <c r="Z64" s="291">
        <f t="shared" si="10"/>
        <v>84</v>
      </c>
      <c r="AA64" s="291">
        <f t="shared" si="10"/>
        <v>172</v>
      </c>
      <c r="AB64" s="291">
        <f t="shared" si="10"/>
        <v>165</v>
      </c>
      <c r="AC64" s="291">
        <f t="shared" si="10"/>
        <v>129</v>
      </c>
      <c r="AD64" s="291">
        <f t="shared" si="10"/>
        <v>145</v>
      </c>
      <c r="AE64" s="291">
        <f t="shared" si="10"/>
        <v>163</v>
      </c>
      <c r="AF64" s="291">
        <f t="shared" si="10"/>
        <v>93</v>
      </c>
      <c r="AG64" s="291">
        <f t="shared" si="10"/>
        <v>144</v>
      </c>
      <c r="AH64" s="291">
        <f t="shared" si="10"/>
        <v>49</v>
      </c>
      <c r="AI64" s="291">
        <f t="shared" si="10"/>
        <v>197</v>
      </c>
      <c r="AJ64" s="291">
        <f t="shared" si="10"/>
        <v>56</v>
      </c>
      <c r="AK64" s="291">
        <f t="shared" si="10"/>
        <v>113</v>
      </c>
      <c r="AL64" s="291">
        <f t="shared" si="10"/>
        <v>168</v>
      </c>
      <c r="AM64" s="291">
        <f t="shared" si="10"/>
        <v>305</v>
      </c>
      <c r="AN64" s="291">
        <f t="shared" si="10"/>
        <v>277</v>
      </c>
      <c r="AO64" s="291">
        <f t="shared" si="10"/>
        <v>171</v>
      </c>
      <c r="AP64" s="291">
        <f t="shared" si="10"/>
        <v>139</v>
      </c>
      <c r="AQ64" s="291">
        <f t="shared" si="10"/>
        <v>197</v>
      </c>
      <c r="AR64" s="291">
        <f t="shared" si="10"/>
        <v>202</v>
      </c>
      <c r="AS64" s="291">
        <f t="shared" si="10"/>
        <v>151</v>
      </c>
      <c r="AT64" s="291">
        <f t="shared" si="10"/>
        <v>572</v>
      </c>
      <c r="AU64" s="291">
        <f t="shared" si="10"/>
        <v>179</v>
      </c>
      <c r="AV64" s="291">
        <f t="shared" si="10"/>
        <v>74</v>
      </c>
      <c r="AW64" s="291">
        <f t="shared" si="10"/>
        <v>125</v>
      </c>
      <c r="AX64" s="291">
        <f t="shared" si="10"/>
        <v>336</v>
      </c>
      <c r="AY64" s="291">
        <f t="shared" si="10"/>
        <v>202</v>
      </c>
      <c r="AZ64" s="291">
        <f t="shared" si="10"/>
        <v>753</v>
      </c>
      <c r="BA64" s="291">
        <f t="shared" si="10"/>
        <v>404</v>
      </c>
      <c r="BB64" s="291">
        <f t="shared" si="10"/>
        <v>154</v>
      </c>
      <c r="BC64" s="291">
        <f t="shared" si="10"/>
        <v>103</v>
      </c>
      <c r="BD64" s="291">
        <f t="shared" si="10"/>
        <v>18</v>
      </c>
      <c r="BE64" s="291">
        <f t="shared" si="10"/>
        <v>131</v>
      </c>
      <c r="BF64" s="291">
        <f t="shared" si="10"/>
        <v>112</v>
      </c>
      <c r="BG64" s="291">
        <f t="shared" si="10"/>
        <v>127</v>
      </c>
      <c r="BH64" s="291">
        <f t="shared" si="10"/>
        <v>49</v>
      </c>
      <c r="BI64" s="291">
        <f t="shared" si="10"/>
        <v>142</v>
      </c>
      <c r="BJ64" s="291">
        <f t="shared" si="10"/>
        <v>32</v>
      </c>
      <c r="BK64" s="291">
        <f t="shared" si="10"/>
        <v>21</v>
      </c>
      <c r="BL64" s="291">
        <f t="shared" si="10"/>
        <v>148</v>
      </c>
      <c r="BM64" s="291">
        <f t="shared" si="10"/>
        <v>352</v>
      </c>
      <c r="BN64" s="291">
        <f t="shared" si="10"/>
        <v>125</v>
      </c>
      <c r="BO64" s="291">
        <f t="shared" si="10"/>
        <v>232</v>
      </c>
      <c r="BP64" s="291">
        <f t="shared" si="10"/>
        <v>241</v>
      </c>
      <c r="BQ64" s="291">
        <f t="shared" si="10"/>
        <v>138</v>
      </c>
      <c r="BR64" s="291">
        <f t="shared" si="10"/>
        <v>160</v>
      </c>
      <c r="BS64" s="291">
        <f t="shared" si="10"/>
        <v>149</v>
      </c>
      <c r="BT64" s="291">
        <f t="shared" si="10"/>
        <v>226</v>
      </c>
      <c r="BU64" s="291">
        <f t="shared" si="10"/>
        <v>134</v>
      </c>
      <c r="BV64" s="291">
        <f t="shared" si="10"/>
        <v>155</v>
      </c>
      <c r="BW64" s="291">
        <f t="shared" si="10"/>
        <v>76</v>
      </c>
    </row>
    <row r="65" spans="1:75" x14ac:dyDescent="0.2">
      <c r="A65" s="291" t="s">
        <v>134</v>
      </c>
      <c r="B65" s="291">
        <f t="shared" si="6"/>
        <v>64</v>
      </c>
      <c r="C65" s="291">
        <f t="shared" si="6"/>
        <v>91</v>
      </c>
      <c r="D65" s="291">
        <f t="shared" si="6"/>
        <v>67</v>
      </c>
      <c r="E65" s="291">
        <f t="shared" si="6"/>
        <v>84</v>
      </c>
      <c r="F65" s="291">
        <f t="shared" si="6"/>
        <v>131</v>
      </c>
      <c r="G65" s="291">
        <f t="shared" si="6"/>
        <v>934</v>
      </c>
      <c r="H65" s="291">
        <f t="shared" si="6"/>
        <v>274</v>
      </c>
      <c r="I65" s="291">
        <f t="shared" si="6"/>
        <v>74</v>
      </c>
      <c r="J65" s="291">
        <f t="shared" si="6"/>
        <v>105</v>
      </c>
      <c r="K65" s="291">
        <f t="shared" si="6"/>
        <v>54</v>
      </c>
      <c r="L65" s="291">
        <f t="shared" si="6"/>
        <v>61</v>
      </c>
      <c r="M65" s="291">
        <f t="shared" si="6"/>
        <v>104</v>
      </c>
      <c r="N65" s="291">
        <f t="shared" si="6"/>
        <v>54</v>
      </c>
      <c r="O65" s="291">
        <f t="shared" si="6"/>
        <v>70</v>
      </c>
      <c r="P65" s="291">
        <f t="shared" si="6"/>
        <v>125</v>
      </c>
      <c r="Q65" s="291">
        <f t="shared" si="6"/>
        <v>88</v>
      </c>
      <c r="R65" s="291">
        <f t="shared" si="10"/>
        <v>117</v>
      </c>
      <c r="S65" s="291">
        <f t="shared" si="10"/>
        <v>81</v>
      </c>
      <c r="T65" s="291">
        <f t="shared" si="10"/>
        <v>36</v>
      </c>
      <c r="U65" s="291">
        <f t="shared" si="10"/>
        <v>46</v>
      </c>
      <c r="V65" s="291">
        <f t="shared" si="10"/>
        <v>108</v>
      </c>
      <c r="W65" s="291">
        <f t="shared" si="10"/>
        <v>74</v>
      </c>
      <c r="X65" s="291">
        <f t="shared" si="10"/>
        <v>56</v>
      </c>
      <c r="Y65" s="291">
        <f t="shared" si="10"/>
        <v>95</v>
      </c>
      <c r="Z65" s="291">
        <f t="shared" si="10"/>
        <v>80</v>
      </c>
      <c r="AA65" s="291">
        <f t="shared" si="10"/>
        <v>99</v>
      </c>
      <c r="AB65" s="291">
        <f t="shared" si="10"/>
        <v>143</v>
      </c>
      <c r="AC65" s="291">
        <f t="shared" si="10"/>
        <v>99</v>
      </c>
      <c r="AD65" s="291">
        <f t="shared" si="10"/>
        <v>104</v>
      </c>
      <c r="AE65" s="291">
        <f t="shared" si="10"/>
        <v>115</v>
      </c>
      <c r="AF65" s="291">
        <f t="shared" si="10"/>
        <v>70</v>
      </c>
      <c r="AG65" s="291">
        <f t="shared" si="10"/>
        <v>84</v>
      </c>
      <c r="AH65" s="291">
        <f t="shared" si="10"/>
        <v>30</v>
      </c>
      <c r="AI65" s="291">
        <f t="shared" si="10"/>
        <v>144</v>
      </c>
      <c r="AJ65" s="291">
        <f t="shared" si="10"/>
        <v>42</v>
      </c>
      <c r="AK65" s="291">
        <f t="shared" si="10"/>
        <v>98</v>
      </c>
      <c r="AL65" s="291">
        <f t="shared" si="10"/>
        <v>139</v>
      </c>
      <c r="AM65" s="291">
        <f t="shared" si="10"/>
        <v>246</v>
      </c>
      <c r="AN65" s="291">
        <f t="shared" si="10"/>
        <v>224</v>
      </c>
      <c r="AO65" s="291">
        <f t="shared" si="10"/>
        <v>144</v>
      </c>
      <c r="AP65" s="291">
        <f t="shared" si="10"/>
        <v>113</v>
      </c>
      <c r="AQ65" s="291">
        <f t="shared" si="10"/>
        <v>181</v>
      </c>
      <c r="AR65" s="291">
        <f t="shared" si="10"/>
        <v>153</v>
      </c>
      <c r="AS65" s="291">
        <f t="shared" si="10"/>
        <v>99</v>
      </c>
      <c r="AT65" s="291">
        <f t="shared" si="10"/>
        <v>426</v>
      </c>
      <c r="AU65" s="291">
        <f t="shared" si="10"/>
        <v>156</v>
      </c>
      <c r="AV65" s="291">
        <f t="shared" si="10"/>
        <v>50</v>
      </c>
      <c r="AW65" s="291">
        <f t="shared" si="10"/>
        <v>94</v>
      </c>
      <c r="AX65" s="291">
        <f t="shared" si="10"/>
        <v>282</v>
      </c>
      <c r="AY65" s="291">
        <f t="shared" si="10"/>
        <v>134</v>
      </c>
      <c r="AZ65" s="291">
        <f t="shared" si="10"/>
        <v>549</v>
      </c>
      <c r="BA65" s="291">
        <f t="shared" si="10"/>
        <v>293</v>
      </c>
      <c r="BB65" s="291">
        <f t="shared" si="10"/>
        <v>113</v>
      </c>
      <c r="BC65" s="291">
        <f t="shared" si="10"/>
        <v>88</v>
      </c>
      <c r="BD65" s="291">
        <f t="shared" si="10"/>
        <v>18</v>
      </c>
      <c r="BE65" s="291">
        <f t="shared" si="10"/>
        <v>116</v>
      </c>
      <c r="BF65" s="291">
        <f t="shared" si="10"/>
        <v>79</v>
      </c>
      <c r="BG65" s="291">
        <f t="shared" si="10"/>
        <v>111</v>
      </c>
      <c r="BH65" s="291">
        <f t="shared" si="10"/>
        <v>31</v>
      </c>
      <c r="BI65" s="291">
        <f t="shared" si="10"/>
        <v>91</v>
      </c>
      <c r="BJ65" s="291">
        <f t="shared" si="10"/>
        <v>21</v>
      </c>
      <c r="BK65" s="291">
        <f t="shared" si="10"/>
        <v>20</v>
      </c>
      <c r="BL65" s="291">
        <f t="shared" si="10"/>
        <v>117</v>
      </c>
      <c r="BM65" s="291">
        <f t="shared" si="10"/>
        <v>250</v>
      </c>
      <c r="BN65" s="291">
        <f t="shared" si="10"/>
        <v>97</v>
      </c>
      <c r="BO65" s="291">
        <f t="shared" si="10"/>
        <v>149</v>
      </c>
      <c r="BP65" s="291">
        <f t="shared" si="10"/>
        <v>180</v>
      </c>
      <c r="BQ65" s="291">
        <f t="shared" si="10"/>
        <v>125</v>
      </c>
      <c r="BR65" s="291">
        <f t="shared" si="10"/>
        <v>104</v>
      </c>
      <c r="BS65" s="291">
        <f t="shared" si="10"/>
        <v>102</v>
      </c>
      <c r="BT65" s="291">
        <f t="shared" si="10"/>
        <v>182</v>
      </c>
      <c r="BU65" s="291">
        <f t="shared" si="10"/>
        <v>93</v>
      </c>
      <c r="BV65" s="291">
        <f t="shared" si="10"/>
        <v>102</v>
      </c>
      <c r="BW65" s="291">
        <f t="shared" si="10"/>
        <v>58</v>
      </c>
    </row>
    <row r="66" spans="1:75" x14ac:dyDescent="0.2">
      <c r="A66" s="291" t="s">
        <v>135</v>
      </c>
      <c r="B66" s="291">
        <f t="shared" si="6"/>
        <v>67</v>
      </c>
      <c r="C66" s="291">
        <f t="shared" si="6"/>
        <v>103</v>
      </c>
      <c r="D66" s="291">
        <f t="shared" si="6"/>
        <v>80</v>
      </c>
      <c r="E66" s="291">
        <f t="shared" si="6"/>
        <v>85</v>
      </c>
      <c r="F66" s="291">
        <f t="shared" si="6"/>
        <v>120</v>
      </c>
      <c r="G66" s="291">
        <f t="shared" si="6"/>
        <v>981</v>
      </c>
      <c r="H66" s="291">
        <f t="shared" si="6"/>
        <v>197</v>
      </c>
      <c r="I66" s="291">
        <f t="shared" si="6"/>
        <v>49</v>
      </c>
      <c r="J66" s="291">
        <f t="shared" si="6"/>
        <v>82</v>
      </c>
      <c r="K66" s="291">
        <f t="shared" si="6"/>
        <v>57</v>
      </c>
      <c r="L66" s="291">
        <f t="shared" si="6"/>
        <v>51</v>
      </c>
      <c r="M66" s="291">
        <f t="shared" si="6"/>
        <v>116</v>
      </c>
      <c r="N66" s="291">
        <f t="shared" si="6"/>
        <v>61</v>
      </c>
      <c r="O66" s="291">
        <f t="shared" si="6"/>
        <v>74</v>
      </c>
      <c r="P66" s="291">
        <f t="shared" si="6"/>
        <v>137</v>
      </c>
      <c r="Q66" s="291">
        <f t="shared" si="6"/>
        <v>83</v>
      </c>
      <c r="R66" s="291">
        <f t="shared" si="10"/>
        <v>118</v>
      </c>
      <c r="S66" s="291">
        <f t="shared" si="10"/>
        <v>83</v>
      </c>
      <c r="T66" s="291">
        <f t="shared" si="10"/>
        <v>15</v>
      </c>
      <c r="U66" s="291">
        <f t="shared" si="10"/>
        <v>82</v>
      </c>
      <c r="V66" s="291">
        <f t="shared" si="10"/>
        <v>101</v>
      </c>
      <c r="W66" s="291">
        <f t="shared" si="10"/>
        <v>104</v>
      </c>
      <c r="X66" s="291">
        <f t="shared" si="10"/>
        <v>64</v>
      </c>
      <c r="Y66" s="291">
        <f t="shared" si="10"/>
        <v>64</v>
      </c>
      <c r="Z66" s="291">
        <f t="shared" si="10"/>
        <v>68</v>
      </c>
      <c r="AA66" s="291">
        <f t="shared" si="10"/>
        <v>87</v>
      </c>
      <c r="AB66" s="291">
        <f t="shared" si="10"/>
        <v>114</v>
      </c>
      <c r="AC66" s="291">
        <f t="shared" si="10"/>
        <v>117</v>
      </c>
      <c r="AD66" s="291">
        <f t="shared" si="10"/>
        <v>98</v>
      </c>
      <c r="AE66" s="291">
        <f t="shared" si="10"/>
        <v>113</v>
      </c>
      <c r="AF66" s="291">
        <f t="shared" si="10"/>
        <v>58</v>
      </c>
      <c r="AG66" s="291">
        <f t="shared" si="10"/>
        <v>108</v>
      </c>
      <c r="AH66" s="291">
        <f t="shared" si="10"/>
        <v>30</v>
      </c>
      <c r="AI66" s="291">
        <f t="shared" si="10"/>
        <v>224</v>
      </c>
      <c r="AJ66" s="291">
        <f t="shared" si="10"/>
        <v>52</v>
      </c>
      <c r="AK66" s="291">
        <f t="shared" si="10"/>
        <v>68</v>
      </c>
      <c r="AL66" s="291">
        <f t="shared" si="10"/>
        <v>132</v>
      </c>
      <c r="AM66" s="291">
        <f t="shared" si="10"/>
        <v>250</v>
      </c>
      <c r="AN66" s="291">
        <f t="shared" si="10"/>
        <v>216</v>
      </c>
      <c r="AO66" s="291">
        <f t="shared" si="10"/>
        <v>118</v>
      </c>
      <c r="AP66" s="291">
        <f t="shared" si="10"/>
        <v>118</v>
      </c>
      <c r="AQ66" s="291">
        <f t="shared" si="10"/>
        <v>136</v>
      </c>
      <c r="AR66" s="291">
        <f t="shared" si="10"/>
        <v>120</v>
      </c>
      <c r="AS66" s="291">
        <f t="shared" si="10"/>
        <v>79</v>
      </c>
      <c r="AT66" s="291">
        <f t="shared" si="10"/>
        <v>363</v>
      </c>
      <c r="AU66" s="291">
        <f t="shared" si="10"/>
        <v>136</v>
      </c>
      <c r="AV66" s="291">
        <f t="shared" si="10"/>
        <v>67</v>
      </c>
      <c r="AW66" s="291">
        <f t="shared" si="10"/>
        <v>100</v>
      </c>
      <c r="AX66" s="291">
        <f t="shared" si="10"/>
        <v>220</v>
      </c>
      <c r="AY66" s="291">
        <f t="shared" si="10"/>
        <v>116</v>
      </c>
      <c r="AZ66" s="291">
        <f t="shared" si="10"/>
        <v>484</v>
      </c>
      <c r="BA66" s="291">
        <f t="shared" si="10"/>
        <v>243</v>
      </c>
      <c r="BB66" s="291">
        <f t="shared" si="10"/>
        <v>96</v>
      </c>
      <c r="BC66" s="291">
        <f t="shared" si="10"/>
        <v>88</v>
      </c>
      <c r="BD66" s="291">
        <f t="shared" si="10"/>
        <v>15</v>
      </c>
      <c r="BE66" s="291">
        <f t="shared" si="10"/>
        <v>145</v>
      </c>
      <c r="BF66" s="291">
        <f t="shared" si="10"/>
        <v>76</v>
      </c>
      <c r="BG66" s="291">
        <f t="shared" ref="BG66:BW67" si="11">BG18+BG42</f>
        <v>96</v>
      </c>
      <c r="BH66" s="291">
        <f t="shared" si="11"/>
        <v>35</v>
      </c>
      <c r="BI66" s="291">
        <f t="shared" si="11"/>
        <v>103</v>
      </c>
      <c r="BJ66" s="291">
        <f t="shared" si="11"/>
        <v>24</v>
      </c>
      <c r="BK66" s="291">
        <f t="shared" si="11"/>
        <v>15</v>
      </c>
      <c r="BL66" s="291">
        <f t="shared" si="11"/>
        <v>127</v>
      </c>
      <c r="BM66" s="291">
        <f t="shared" si="11"/>
        <v>198</v>
      </c>
      <c r="BN66" s="291">
        <f t="shared" si="11"/>
        <v>89</v>
      </c>
      <c r="BO66" s="291">
        <f t="shared" si="11"/>
        <v>136</v>
      </c>
      <c r="BP66" s="291">
        <f t="shared" si="11"/>
        <v>137</v>
      </c>
      <c r="BQ66" s="291">
        <f t="shared" si="11"/>
        <v>103</v>
      </c>
      <c r="BR66" s="291">
        <f t="shared" si="11"/>
        <v>87</v>
      </c>
      <c r="BS66" s="291">
        <f t="shared" si="11"/>
        <v>99</v>
      </c>
      <c r="BT66" s="291">
        <f t="shared" si="11"/>
        <v>135</v>
      </c>
      <c r="BU66" s="291">
        <f t="shared" si="11"/>
        <v>80</v>
      </c>
      <c r="BV66" s="291">
        <f t="shared" si="11"/>
        <v>93</v>
      </c>
      <c r="BW66" s="291">
        <f t="shared" si="11"/>
        <v>66</v>
      </c>
    </row>
    <row r="67" spans="1:75" x14ac:dyDescent="0.2">
      <c r="A67" s="291" t="s">
        <v>136</v>
      </c>
      <c r="B67" s="291">
        <f t="shared" si="6"/>
        <v>108</v>
      </c>
      <c r="C67" s="291">
        <f t="shared" si="6"/>
        <v>89</v>
      </c>
      <c r="D67" s="291">
        <f t="shared" si="6"/>
        <v>92</v>
      </c>
      <c r="E67" s="291">
        <f t="shared" si="6"/>
        <v>84</v>
      </c>
      <c r="F67" s="291">
        <f t="shared" si="6"/>
        <v>116</v>
      </c>
      <c r="G67" s="291">
        <f t="shared" si="6"/>
        <v>950</v>
      </c>
      <c r="H67" s="291">
        <f t="shared" si="6"/>
        <v>203</v>
      </c>
      <c r="I67" s="291">
        <f t="shared" si="6"/>
        <v>36</v>
      </c>
      <c r="J67" s="291">
        <f t="shared" si="6"/>
        <v>73</v>
      </c>
      <c r="K67" s="291">
        <f t="shared" si="6"/>
        <v>57</v>
      </c>
      <c r="L67" s="291">
        <f t="shared" si="6"/>
        <v>61</v>
      </c>
      <c r="M67" s="291">
        <f t="shared" si="6"/>
        <v>98</v>
      </c>
      <c r="N67" s="291">
        <f t="shared" si="6"/>
        <v>96</v>
      </c>
      <c r="O67" s="291">
        <f t="shared" si="6"/>
        <v>82</v>
      </c>
      <c r="P67" s="291">
        <f t="shared" si="6"/>
        <v>126</v>
      </c>
      <c r="Q67" s="291">
        <f t="shared" si="6"/>
        <v>84</v>
      </c>
      <c r="R67" s="291">
        <f t="shared" ref="R67:BW71" si="12">R19+R43</f>
        <v>153</v>
      </c>
      <c r="S67" s="291">
        <f t="shared" si="12"/>
        <v>114</v>
      </c>
      <c r="T67" s="291">
        <f t="shared" si="12"/>
        <v>12</v>
      </c>
      <c r="U67" s="291">
        <f t="shared" si="12"/>
        <v>113</v>
      </c>
      <c r="V67" s="291">
        <f t="shared" si="12"/>
        <v>110</v>
      </c>
      <c r="W67" s="291">
        <f t="shared" si="12"/>
        <v>78</v>
      </c>
      <c r="X67" s="291">
        <f t="shared" si="12"/>
        <v>60</v>
      </c>
      <c r="Y67" s="291">
        <f t="shared" si="12"/>
        <v>56</v>
      </c>
      <c r="Z67" s="291">
        <f t="shared" si="12"/>
        <v>63</v>
      </c>
      <c r="AA67" s="291">
        <f t="shared" si="12"/>
        <v>108</v>
      </c>
      <c r="AB67" s="291">
        <f t="shared" si="12"/>
        <v>141</v>
      </c>
      <c r="AC67" s="291">
        <f t="shared" si="12"/>
        <v>83</v>
      </c>
      <c r="AD67" s="291">
        <f t="shared" si="12"/>
        <v>168</v>
      </c>
      <c r="AE67" s="291">
        <f t="shared" si="12"/>
        <v>93</v>
      </c>
      <c r="AF67" s="291">
        <f t="shared" si="12"/>
        <v>67</v>
      </c>
      <c r="AG67" s="291">
        <f t="shared" si="12"/>
        <v>99</v>
      </c>
      <c r="AH67" s="291">
        <f t="shared" si="12"/>
        <v>17</v>
      </c>
      <c r="AI67" s="291">
        <f t="shared" si="12"/>
        <v>258</v>
      </c>
      <c r="AJ67" s="291">
        <f t="shared" si="12"/>
        <v>65</v>
      </c>
      <c r="AK67" s="291">
        <f t="shared" si="12"/>
        <v>71</v>
      </c>
      <c r="AL67" s="291">
        <f t="shared" si="12"/>
        <v>146</v>
      </c>
      <c r="AM67" s="291">
        <f t="shared" si="12"/>
        <v>205</v>
      </c>
      <c r="AN67" s="291">
        <f t="shared" si="12"/>
        <v>224</v>
      </c>
      <c r="AO67" s="291">
        <f t="shared" si="12"/>
        <v>141</v>
      </c>
      <c r="AP67" s="291">
        <f t="shared" si="12"/>
        <v>120</v>
      </c>
      <c r="AQ67" s="291">
        <f t="shared" si="12"/>
        <v>138</v>
      </c>
      <c r="AR67" s="291">
        <f t="shared" si="12"/>
        <v>142</v>
      </c>
      <c r="AS67" s="291">
        <f t="shared" si="12"/>
        <v>91</v>
      </c>
      <c r="AT67" s="291">
        <f t="shared" si="12"/>
        <v>425</v>
      </c>
      <c r="AU67" s="291">
        <f t="shared" si="12"/>
        <v>114</v>
      </c>
      <c r="AV67" s="291">
        <f t="shared" si="12"/>
        <v>62</v>
      </c>
      <c r="AW67" s="291">
        <f t="shared" si="12"/>
        <v>142</v>
      </c>
      <c r="AX67" s="291">
        <f t="shared" si="12"/>
        <v>225</v>
      </c>
      <c r="AY67" s="291">
        <f t="shared" si="12"/>
        <v>97</v>
      </c>
      <c r="AZ67" s="291">
        <f t="shared" si="12"/>
        <v>484</v>
      </c>
      <c r="BA67" s="291">
        <f t="shared" si="12"/>
        <v>231</v>
      </c>
      <c r="BB67" s="291">
        <f t="shared" si="12"/>
        <v>67</v>
      </c>
      <c r="BC67" s="291">
        <f t="shared" si="12"/>
        <v>77</v>
      </c>
      <c r="BD67" s="291">
        <f t="shared" si="12"/>
        <v>21</v>
      </c>
      <c r="BE67" s="291">
        <f t="shared" si="12"/>
        <v>111</v>
      </c>
      <c r="BF67" s="291">
        <f t="shared" si="12"/>
        <v>62</v>
      </c>
      <c r="BG67" s="291">
        <f t="shared" si="12"/>
        <v>80</v>
      </c>
      <c r="BH67" s="291">
        <f t="shared" si="12"/>
        <v>27</v>
      </c>
      <c r="BI67" s="291">
        <f t="shared" si="12"/>
        <v>94</v>
      </c>
      <c r="BJ67" s="291">
        <f t="shared" si="12"/>
        <v>28</v>
      </c>
      <c r="BK67" s="291">
        <f t="shared" si="12"/>
        <v>20</v>
      </c>
      <c r="BL67" s="291">
        <f t="shared" si="12"/>
        <v>103</v>
      </c>
      <c r="BM67" s="291">
        <f t="shared" si="12"/>
        <v>163</v>
      </c>
      <c r="BN67" s="291">
        <f t="shared" si="12"/>
        <v>98</v>
      </c>
      <c r="BO67" s="291">
        <f t="shared" si="11"/>
        <v>124</v>
      </c>
      <c r="BP67" s="291">
        <f t="shared" si="11"/>
        <v>128</v>
      </c>
      <c r="BQ67" s="291">
        <f t="shared" si="11"/>
        <v>102</v>
      </c>
      <c r="BR67" s="291">
        <f t="shared" si="11"/>
        <v>120</v>
      </c>
      <c r="BS67" s="291">
        <f t="shared" si="11"/>
        <v>119</v>
      </c>
      <c r="BT67" s="291">
        <f t="shared" si="11"/>
        <v>156</v>
      </c>
      <c r="BU67" s="291">
        <f t="shared" si="11"/>
        <v>93</v>
      </c>
      <c r="BV67" s="291">
        <f t="shared" si="11"/>
        <v>110</v>
      </c>
      <c r="BW67" s="291">
        <f t="shared" si="11"/>
        <v>46</v>
      </c>
    </row>
    <row r="68" spans="1:75" x14ac:dyDescent="0.2">
      <c r="A68" s="291" t="s">
        <v>137</v>
      </c>
      <c r="B68" s="291">
        <f t="shared" ref="B68:BM71" si="13">B20+B44</f>
        <v>84</v>
      </c>
      <c r="C68" s="291">
        <f t="shared" si="13"/>
        <v>66</v>
      </c>
      <c r="D68" s="291">
        <f t="shared" si="13"/>
        <v>82</v>
      </c>
      <c r="E68" s="291">
        <f t="shared" si="13"/>
        <v>55</v>
      </c>
      <c r="F68" s="291">
        <f t="shared" si="13"/>
        <v>86</v>
      </c>
      <c r="G68" s="291">
        <f t="shared" si="13"/>
        <v>625</v>
      </c>
      <c r="H68" s="291">
        <f t="shared" si="13"/>
        <v>120</v>
      </c>
      <c r="I68" s="291">
        <f t="shared" si="13"/>
        <v>37</v>
      </c>
      <c r="J68" s="291">
        <f t="shared" si="13"/>
        <v>39</v>
      </c>
      <c r="K68" s="291">
        <f t="shared" si="13"/>
        <v>41</v>
      </c>
      <c r="L68" s="291">
        <f t="shared" si="13"/>
        <v>46</v>
      </c>
      <c r="M68" s="291">
        <f t="shared" si="13"/>
        <v>68</v>
      </c>
      <c r="N68" s="291">
        <f t="shared" si="13"/>
        <v>53</v>
      </c>
      <c r="O68" s="291">
        <f t="shared" si="13"/>
        <v>49</v>
      </c>
      <c r="P68" s="291">
        <f t="shared" si="13"/>
        <v>89</v>
      </c>
      <c r="Q68" s="291">
        <f t="shared" si="13"/>
        <v>59</v>
      </c>
      <c r="R68" s="291">
        <f t="shared" si="13"/>
        <v>63</v>
      </c>
      <c r="S68" s="291">
        <f t="shared" si="13"/>
        <v>72</v>
      </c>
      <c r="T68" s="291">
        <f t="shared" si="13"/>
        <v>5</v>
      </c>
      <c r="U68" s="291">
        <f t="shared" si="13"/>
        <v>105</v>
      </c>
      <c r="V68" s="291">
        <f t="shared" si="13"/>
        <v>58</v>
      </c>
      <c r="W68" s="291">
        <f t="shared" si="13"/>
        <v>65</v>
      </c>
      <c r="X68" s="291">
        <f t="shared" si="13"/>
        <v>38</v>
      </c>
      <c r="Y68" s="291">
        <f t="shared" si="13"/>
        <v>30</v>
      </c>
      <c r="Z68" s="291">
        <f t="shared" si="13"/>
        <v>48</v>
      </c>
      <c r="AA68" s="291">
        <f t="shared" si="13"/>
        <v>66</v>
      </c>
      <c r="AB68" s="291">
        <f t="shared" si="13"/>
        <v>106</v>
      </c>
      <c r="AC68" s="291">
        <f t="shared" si="13"/>
        <v>65</v>
      </c>
      <c r="AD68" s="291">
        <f t="shared" si="13"/>
        <v>98</v>
      </c>
      <c r="AE68" s="291">
        <f t="shared" si="13"/>
        <v>84</v>
      </c>
      <c r="AF68" s="291">
        <f t="shared" si="13"/>
        <v>43</v>
      </c>
      <c r="AG68" s="291">
        <f t="shared" si="13"/>
        <v>60</v>
      </c>
      <c r="AH68" s="291">
        <f t="shared" si="13"/>
        <v>12</v>
      </c>
      <c r="AI68" s="291">
        <f t="shared" si="13"/>
        <v>223</v>
      </c>
      <c r="AJ68" s="291">
        <f t="shared" si="13"/>
        <v>43</v>
      </c>
      <c r="AK68" s="291">
        <f t="shared" si="13"/>
        <v>56</v>
      </c>
      <c r="AL68" s="291">
        <f t="shared" si="13"/>
        <v>101</v>
      </c>
      <c r="AM68" s="291">
        <f t="shared" si="13"/>
        <v>133</v>
      </c>
      <c r="AN68" s="291">
        <f t="shared" si="13"/>
        <v>148</v>
      </c>
      <c r="AO68" s="291">
        <f t="shared" si="13"/>
        <v>67</v>
      </c>
      <c r="AP68" s="291">
        <f t="shared" si="13"/>
        <v>84</v>
      </c>
      <c r="AQ68" s="291">
        <f t="shared" si="13"/>
        <v>91</v>
      </c>
      <c r="AR68" s="291">
        <f t="shared" si="13"/>
        <v>102</v>
      </c>
      <c r="AS68" s="291">
        <f t="shared" si="13"/>
        <v>75</v>
      </c>
      <c r="AT68" s="291">
        <f t="shared" si="13"/>
        <v>325</v>
      </c>
      <c r="AU68" s="291">
        <f t="shared" si="13"/>
        <v>79</v>
      </c>
      <c r="AV68" s="291">
        <f t="shared" si="13"/>
        <v>32</v>
      </c>
      <c r="AW68" s="291">
        <f t="shared" si="13"/>
        <v>107</v>
      </c>
      <c r="AX68" s="291">
        <f t="shared" si="13"/>
        <v>144</v>
      </c>
      <c r="AY68" s="291">
        <f t="shared" si="13"/>
        <v>78</v>
      </c>
      <c r="AZ68" s="291">
        <f t="shared" si="13"/>
        <v>306</v>
      </c>
      <c r="BA68" s="291">
        <f t="shared" si="13"/>
        <v>185</v>
      </c>
      <c r="BB68" s="291">
        <f t="shared" si="13"/>
        <v>64</v>
      </c>
      <c r="BC68" s="291">
        <f t="shared" si="13"/>
        <v>40</v>
      </c>
      <c r="BD68" s="291">
        <f t="shared" si="13"/>
        <v>17</v>
      </c>
      <c r="BE68" s="291">
        <f t="shared" si="13"/>
        <v>70</v>
      </c>
      <c r="BF68" s="291">
        <f t="shared" si="13"/>
        <v>44</v>
      </c>
      <c r="BG68" s="291">
        <f t="shared" si="13"/>
        <v>62</v>
      </c>
      <c r="BH68" s="291">
        <f t="shared" si="13"/>
        <v>14</v>
      </c>
      <c r="BI68" s="291">
        <f t="shared" si="13"/>
        <v>69</v>
      </c>
      <c r="BJ68" s="291">
        <f t="shared" si="13"/>
        <v>14</v>
      </c>
      <c r="BK68" s="291">
        <f t="shared" si="13"/>
        <v>19</v>
      </c>
      <c r="BL68" s="291">
        <f t="shared" si="13"/>
        <v>89</v>
      </c>
      <c r="BM68" s="291">
        <f t="shared" si="13"/>
        <v>108</v>
      </c>
      <c r="BN68" s="291">
        <f t="shared" si="12"/>
        <v>67</v>
      </c>
      <c r="BO68" s="291">
        <f t="shared" si="12"/>
        <v>100</v>
      </c>
      <c r="BP68" s="291">
        <f t="shared" si="12"/>
        <v>87</v>
      </c>
      <c r="BQ68" s="291">
        <f t="shared" si="12"/>
        <v>60</v>
      </c>
      <c r="BR68" s="291">
        <f t="shared" si="12"/>
        <v>84</v>
      </c>
      <c r="BS68" s="291">
        <f t="shared" si="12"/>
        <v>68</v>
      </c>
      <c r="BT68" s="291">
        <f t="shared" si="12"/>
        <v>113</v>
      </c>
      <c r="BU68" s="291">
        <f t="shared" si="12"/>
        <v>64</v>
      </c>
      <c r="BV68" s="291">
        <f t="shared" si="12"/>
        <v>67</v>
      </c>
      <c r="BW68" s="291">
        <f t="shared" si="12"/>
        <v>43</v>
      </c>
    </row>
    <row r="69" spans="1:75" x14ac:dyDescent="0.2">
      <c r="A69" s="291" t="s">
        <v>214</v>
      </c>
      <c r="B69" s="291">
        <f t="shared" si="13"/>
        <v>62</v>
      </c>
      <c r="C69" s="291">
        <f t="shared" si="13"/>
        <v>38</v>
      </c>
      <c r="D69" s="291">
        <f t="shared" si="13"/>
        <v>42</v>
      </c>
      <c r="E69" s="291">
        <f t="shared" si="13"/>
        <v>56</v>
      </c>
      <c r="F69" s="291">
        <f t="shared" si="13"/>
        <v>36</v>
      </c>
      <c r="G69" s="291">
        <f t="shared" si="13"/>
        <v>407</v>
      </c>
      <c r="H69" s="291">
        <f t="shared" si="13"/>
        <v>88</v>
      </c>
      <c r="I69" s="291">
        <f t="shared" si="13"/>
        <v>9</v>
      </c>
      <c r="J69" s="291">
        <f t="shared" si="13"/>
        <v>35</v>
      </c>
      <c r="K69" s="291">
        <f t="shared" si="13"/>
        <v>19</v>
      </c>
      <c r="L69" s="291">
        <f t="shared" si="13"/>
        <v>26</v>
      </c>
      <c r="M69" s="291">
        <f t="shared" si="13"/>
        <v>60</v>
      </c>
      <c r="N69" s="291">
        <f t="shared" si="13"/>
        <v>25</v>
      </c>
      <c r="O69" s="291">
        <f t="shared" si="13"/>
        <v>33</v>
      </c>
      <c r="P69" s="291">
        <f t="shared" si="13"/>
        <v>49</v>
      </c>
      <c r="Q69" s="291">
        <f t="shared" si="13"/>
        <v>39</v>
      </c>
      <c r="R69" s="291">
        <f t="shared" si="13"/>
        <v>47</v>
      </c>
      <c r="S69" s="291">
        <f t="shared" si="13"/>
        <v>37</v>
      </c>
      <c r="T69" s="291">
        <f t="shared" si="13"/>
        <v>3</v>
      </c>
      <c r="U69" s="291">
        <f t="shared" si="13"/>
        <v>31</v>
      </c>
      <c r="V69" s="291">
        <f t="shared" si="13"/>
        <v>21</v>
      </c>
      <c r="W69" s="291">
        <f t="shared" si="13"/>
        <v>19</v>
      </c>
      <c r="X69" s="291">
        <f t="shared" si="13"/>
        <v>21</v>
      </c>
      <c r="Y69" s="291">
        <f t="shared" si="13"/>
        <v>14</v>
      </c>
      <c r="Z69" s="291">
        <f t="shared" si="13"/>
        <v>23</v>
      </c>
      <c r="AA69" s="291">
        <f t="shared" si="13"/>
        <v>30</v>
      </c>
      <c r="AB69" s="291">
        <f t="shared" si="13"/>
        <v>49</v>
      </c>
      <c r="AC69" s="291">
        <f t="shared" si="13"/>
        <v>28</v>
      </c>
      <c r="AD69" s="291">
        <f t="shared" si="13"/>
        <v>51</v>
      </c>
      <c r="AE69" s="291">
        <f t="shared" si="13"/>
        <v>39</v>
      </c>
      <c r="AF69" s="291">
        <f t="shared" si="13"/>
        <v>16</v>
      </c>
      <c r="AG69" s="291">
        <f t="shared" si="13"/>
        <v>44</v>
      </c>
      <c r="AH69" s="291">
        <f t="shared" si="13"/>
        <v>4</v>
      </c>
      <c r="AI69" s="291">
        <f t="shared" si="13"/>
        <v>134</v>
      </c>
      <c r="AJ69" s="291">
        <f t="shared" si="13"/>
        <v>35</v>
      </c>
      <c r="AK69" s="291">
        <f t="shared" si="13"/>
        <v>37</v>
      </c>
      <c r="AL69" s="291">
        <f t="shared" si="13"/>
        <v>75</v>
      </c>
      <c r="AM69" s="291">
        <f t="shared" si="13"/>
        <v>108</v>
      </c>
      <c r="AN69" s="291">
        <f t="shared" si="13"/>
        <v>77</v>
      </c>
      <c r="AO69" s="291">
        <f t="shared" si="13"/>
        <v>48</v>
      </c>
      <c r="AP69" s="291">
        <f t="shared" si="13"/>
        <v>53</v>
      </c>
      <c r="AQ69" s="291">
        <f t="shared" si="13"/>
        <v>61</v>
      </c>
      <c r="AR69" s="291">
        <f t="shared" si="13"/>
        <v>55</v>
      </c>
      <c r="AS69" s="291">
        <f t="shared" si="13"/>
        <v>51</v>
      </c>
      <c r="AT69" s="291">
        <f t="shared" si="13"/>
        <v>190</v>
      </c>
      <c r="AU69" s="291">
        <f t="shared" si="13"/>
        <v>58</v>
      </c>
      <c r="AV69" s="291">
        <f t="shared" si="13"/>
        <v>21</v>
      </c>
      <c r="AW69" s="291">
        <f t="shared" si="13"/>
        <v>77</v>
      </c>
      <c r="AX69" s="291">
        <f t="shared" si="13"/>
        <v>76</v>
      </c>
      <c r="AY69" s="291">
        <f t="shared" si="13"/>
        <v>34</v>
      </c>
      <c r="AZ69" s="291">
        <f t="shared" si="13"/>
        <v>235</v>
      </c>
      <c r="BA69" s="291">
        <f t="shared" si="13"/>
        <v>118</v>
      </c>
      <c r="BB69" s="291">
        <f t="shared" si="13"/>
        <v>22</v>
      </c>
      <c r="BC69" s="291">
        <f t="shared" si="13"/>
        <v>29</v>
      </c>
      <c r="BD69" s="291">
        <f t="shared" si="13"/>
        <v>11</v>
      </c>
      <c r="BE69" s="291">
        <f t="shared" si="13"/>
        <v>34</v>
      </c>
      <c r="BF69" s="291">
        <f t="shared" si="13"/>
        <v>33</v>
      </c>
      <c r="BG69" s="291">
        <f t="shared" si="13"/>
        <v>27</v>
      </c>
      <c r="BH69" s="291">
        <f t="shared" si="13"/>
        <v>8</v>
      </c>
      <c r="BI69" s="291">
        <f t="shared" si="13"/>
        <v>25</v>
      </c>
      <c r="BJ69" s="291">
        <f t="shared" si="13"/>
        <v>6</v>
      </c>
      <c r="BK69" s="291">
        <f t="shared" si="13"/>
        <v>5</v>
      </c>
      <c r="BL69" s="291">
        <f t="shared" si="13"/>
        <v>76</v>
      </c>
      <c r="BM69" s="291">
        <f t="shared" si="13"/>
        <v>67</v>
      </c>
      <c r="BN69" s="291">
        <f t="shared" si="12"/>
        <v>30</v>
      </c>
      <c r="BO69" s="291">
        <f t="shared" si="12"/>
        <v>73</v>
      </c>
      <c r="BP69" s="291">
        <f t="shared" si="12"/>
        <v>50</v>
      </c>
      <c r="BQ69" s="291">
        <f t="shared" si="12"/>
        <v>47</v>
      </c>
      <c r="BR69" s="291">
        <f t="shared" si="12"/>
        <v>40</v>
      </c>
      <c r="BS69" s="291">
        <f t="shared" si="12"/>
        <v>53</v>
      </c>
      <c r="BT69" s="291">
        <f t="shared" si="12"/>
        <v>82</v>
      </c>
      <c r="BU69" s="291">
        <f t="shared" si="12"/>
        <v>45</v>
      </c>
      <c r="BV69" s="291">
        <f t="shared" si="12"/>
        <v>35</v>
      </c>
      <c r="BW69" s="291">
        <f t="shared" si="12"/>
        <v>19</v>
      </c>
    </row>
    <row r="70" spans="1:75" x14ac:dyDescent="0.2">
      <c r="A70" s="291" t="s">
        <v>216</v>
      </c>
      <c r="B70" s="291">
        <f t="shared" si="13"/>
        <v>29</v>
      </c>
      <c r="C70" s="291">
        <f t="shared" si="13"/>
        <v>8</v>
      </c>
      <c r="D70" s="291">
        <f t="shared" si="13"/>
        <v>26</v>
      </c>
      <c r="E70" s="291">
        <f t="shared" si="13"/>
        <v>10</v>
      </c>
      <c r="F70" s="291">
        <f t="shared" si="13"/>
        <v>23</v>
      </c>
      <c r="G70" s="291">
        <f t="shared" si="13"/>
        <v>212</v>
      </c>
      <c r="H70" s="291">
        <f t="shared" si="13"/>
        <v>38</v>
      </c>
      <c r="I70" s="291">
        <f t="shared" si="13"/>
        <v>3</v>
      </c>
      <c r="J70" s="291">
        <f t="shared" si="13"/>
        <v>3</v>
      </c>
      <c r="K70" s="291">
        <f t="shared" si="13"/>
        <v>11</v>
      </c>
      <c r="L70" s="291">
        <f t="shared" si="13"/>
        <v>3</v>
      </c>
      <c r="M70" s="291">
        <f t="shared" si="13"/>
        <v>36</v>
      </c>
      <c r="N70" s="291">
        <f t="shared" si="13"/>
        <v>8</v>
      </c>
      <c r="O70" s="291">
        <f t="shared" si="13"/>
        <v>15</v>
      </c>
      <c r="P70" s="291">
        <f t="shared" si="13"/>
        <v>19</v>
      </c>
      <c r="Q70" s="291">
        <f t="shared" si="13"/>
        <v>18</v>
      </c>
      <c r="R70" s="291">
        <f t="shared" si="13"/>
        <v>21</v>
      </c>
      <c r="S70" s="291">
        <f t="shared" si="13"/>
        <v>15</v>
      </c>
      <c r="T70" s="291">
        <f t="shared" si="13"/>
        <v>0</v>
      </c>
      <c r="U70" s="291">
        <f t="shared" si="13"/>
        <v>3</v>
      </c>
      <c r="V70" s="291">
        <f t="shared" si="13"/>
        <v>19</v>
      </c>
      <c r="W70" s="291">
        <f t="shared" si="13"/>
        <v>11</v>
      </c>
      <c r="X70" s="291">
        <f t="shared" si="13"/>
        <v>13</v>
      </c>
      <c r="Y70" s="291">
        <f t="shared" si="13"/>
        <v>7</v>
      </c>
      <c r="Z70" s="291">
        <f t="shared" si="13"/>
        <v>5</v>
      </c>
      <c r="AA70" s="291">
        <f t="shared" si="13"/>
        <v>13</v>
      </c>
      <c r="AB70" s="291">
        <f t="shared" si="13"/>
        <v>36</v>
      </c>
      <c r="AC70" s="291">
        <f t="shared" si="13"/>
        <v>15</v>
      </c>
      <c r="AD70" s="291">
        <f t="shared" si="13"/>
        <v>22</v>
      </c>
      <c r="AE70" s="291">
        <f t="shared" si="13"/>
        <v>19</v>
      </c>
      <c r="AF70" s="291">
        <f t="shared" si="13"/>
        <v>30</v>
      </c>
      <c r="AG70" s="291">
        <f t="shared" si="13"/>
        <v>51</v>
      </c>
      <c r="AH70" s="291">
        <f t="shared" si="13"/>
        <v>1</v>
      </c>
      <c r="AI70" s="291">
        <f t="shared" si="13"/>
        <v>54</v>
      </c>
      <c r="AJ70" s="291">
        <f t="shared" si="13"/>
        <v>5</v>
      </c>
      <c r="AK70" s="291">
        <f t="shared" si="13"/>
        <v>19</v>
      </c>
      <c r="AL70" s="291">
        <f t="shared" si="13"/>
        <v>35</v>
      </c>
      <c r="AM70" s="291">
        <f t="shared" si="13"/>
        <v>42</v>
      </c>
      <c r="AN70" s="291">
        <f t="shared" si="13"/>
        <v>46</v>
      </c>
      <c r="AO70" s="291">
        <f t="shared" si="13"/>
        <v>12</v>
      </c>
      <c r="AP70" s="291">
        <f t="shared" si="13"/>
        <v>19</v>
      </c>
      <c r="AQ70" s="291">
        <f t="shared" si="13"/>
        <v>34</v>
      </c>
      <c r="AR70" s="291">
        <f t="shared" si="13"/>
        <v>37</v>
      </c>
      <c r="AS70" s="291">
        <f t="shared" si="13"/>
        <v>17</v>
      </c>
      <c r="AT70" s="291">
        <f t="shared" si="13"/>
        <v>79</v>
      </c>
      <c r="AU70" s="291">
        <f t="shared" si="13"/>
        <v>27</v>
      </c>
      <c r="AV70" s="291">
        <f t="shared" si="13"/>
        <v>18</v>
      </c>
      <c r="AW70" s="291">
        <f t="shared" si="13"/>
        <v>49</v>
      </c>
      <c r="AX70" s="291">
        <f t="shared" si="13"/>
        <v>31</v>
      </c>
      <c r="AY70" s="291">
        <f t="shared" si="13"/>
        <v>18</v>
      </c>
      <c r="AZ70" s="291">
        <f t="shared" si="13"/>
        <v>114</v>
      </c>
      <c r="BA70" s="291">
        <f t="shared" si="13"/>
        <v>66</v>
      </c>
      <c r="BB70" s="291">
        <f t="shared" si="13"/>
        <v>6</v>
      </c>
      <c r="BC70" s="291">
        <f t="shared" si="13"/>
        <v>7</v>
      </c>
      <c r="BD70" s="291">
        <f t="shared" si="13"/>
        <v>2</v>
      </c>
      <c r="BE70" s="291">
        <f t="shared" si="13"/>
        <v>20</v>
      </c>
      <c r="BF70" s="291">
        <f t="shared" si="13"/>
        <v>5</v>
      </c>
      <c r="BG70" s="291">
        <f t="shared" si="13"/>
        <v>15</v>
      </c>
      <c r="BH70" s="291">
        <f t="shared" si="13"/>
        <v>6</v>
      </c>
      <c r="BI70" s="291">
        <f t="shared" si="13"/>
        <v>5</v>
      </c>
      <c r="BJ70" s="291">
        <f t="shared" si="13"/>
        <v>3</v>
      </c>
      <c r="BK70" s="291">
        <f t="shared" si="13"/>
        <v>4</v>
      </c>
      <c r="BL70" s="291">
        <f t="shared" si="13"/>
        <v>37</v>
      </c>
      <c r="BM70" s="291">
        <f t="shared" si="13"/>
        <v>22</v>
      </c>
      <c r="BN70" s="291">
        <f t="shared" si="12"/>
        <v>9</v>
      </c>
      <c r="BO70" s="291">
        <f t="shared" si="12"/>
        <v>21</v>
      </c>
      <c r="BP70" s="291">
        <f t="shared" si="12"/>
        <v>26</v>
      </c>
      <c r="BQ70" s="291">
        <f t="shared" si="12"/>
        <v>24</v>
      </c>
      <c r="BR70" s="291">
        <f t="shared" si="12"/>
        <v>29</v>
      </c>
      <c r="BS70" s="291">
        <f t="shared" si="12"/>
        <v>21</v>
      </c>
      <c r="BT70" s="291">
        <f t="shared" si="12"/>
        <v>40</v>
      </c>
      <c r="BU70" s="291">
        <f t="shared" si="12"/>
        <v>26</v>
      </c>
      <c r="BV70" s="291">
        <f t="shared" si="12"/>
        <v>16</v>
      </c>
      <c r="BW70" s="291">
        <f t="shared" si="12"/>
        <v>11</v>
      </c>
    </row>
    <row r="71" spans="1:75" x14ac:dyDescent="0.2">
      <c r="A71" s="291" t="s">
        <v>139</v>
      </c>
      <c r="B71" s="291">
        <f t="shared" si="13"/>
        <v>1774</v>
      </c>
      <c r="C71" s="291">
        <f t="shared" si="13"/>
        <v>1468</v>
      </c>
      <c r="D71" s="291">
        <f t="shared" si="13"/>
        <v>1539</v>
      </c>
      <c r="E71" s="291">
        <f t="shared" si="13"/>
        <v>1432</v>
      </c>
      <c r="F71" s="291">
        <f t="shared" si="13"/>
        <v>1823</v>
      </c>
      <c r="G71" s="291">
        <f t="shared" si="13"/>
        <v>19807</v>
      </c>
      <c r="H71" s="291">
        <f t="shared" si="13"/>
        <v>6202</v>
      </c>
      <c r="I71" s="291">
        <f t="shared" si="13"/>
        <v>907</v>
      </c>
      <c r="J71" s="291">
        <f t="shared" si="13"/>
        <v>1788</v>
      </c>
      <c r="K71" s="291">
        <f t="shared" si="13"/>
        <v>840</v>
      </c>
      <c r="L71" s="291">
        <f t="shared" si="13"/>
        <v>1128</v>
      </c>
      <c r="M71" s="291">
        <f t="shared" si="13"/>
        <v>1604</v>
      </c>
      <c r="N71" s="291">
        <f t="shared" si="13"/>
        <v>1059</v>
      </c>
      <c r="O71" s="291">
        <f t="shared" si="13"/>
        <v>2022</v>
      </c>
      <c r="P71" s="291">
        <f t="shared" si="13"/>
        <v>2523</v>
      </c>
      <c r="Q71" s="291">
        <f t="shared" si="13"/>
        <v>1352</v>
      </c>
      <c r="R71" s="291">
        <f t="shared" si="13"/>
        <v>3155</v>
      </c>
      <c r="S71" s="291">
        <f t="shared" si="13"/>
        <v>1770</v>
      </c>
      <c r="T71" s="291">
        <f t="shared" si="13"/>
        <v>2190</v>
      </c>
      <c r="U71" s="291">
        <f t="shared" si="13"/>
        <v>1120</v>
      </c>
      <c r="V71" s="291">
        <f t="shared" si="13"/>
        <v>3177</v>
      </c>
      <c r="W71" s="291">
        <f t="shared" si="13"/>
        <v>1500</v>
      </c>
      <c r="X71" s="291">
        <f t="shared" si="13"/>
        <v>1087</v>
      </c>
      <c r="Y71" s="291">
        <f t="shared" si="13"/>
        <v>1314</v>
      </c>
      <c r="Z71" s="291">
        <f t="shared" si="13"/>
        <v>1916</v>
      </c>
      <c r="AA71" s="291">
        <f t="shared" si="13"/>
        <v>3448</v>
      </c>
      <c r="AB71" s="291">
        <f t="shared" si="13"/>
        <v>2271</v>
      </c>
      <c r="AC71" s="291">
        <f t="shared" si="13"/>
        <v>2102</v>
      </c>
      <c r="AD71" s="291">
        <f t="shared" si="13"/>
        <v>2607</v>
      </c>
      <c r="AE71" s="291">
        <f t="shared" si="13"/>
        <v>2659</v>
      </c>
      <c r="AF71" s="291">
        <f t="shared" si="13"/>
        <v>946</v>
      </c>
      <c r="AG71" s="291">
        <f t="shared" si="13"/>
        <v>2034</v>
      </c>
      <c r="AH71" s="291">
        <f t="shared" si="13"/>
        <v>1495</v>
      </c>
      <c r="AI71" s="291">
        <f t="shared" si="13"/>
        <v>2376</v>
      </c>
      <c r="AJ71" s="291">
        <f t="shared" si="13"/>
        <v>949</v>
      </c>
      <c r="AK71" s="291">
        <f t="shared" si="13"/>
        <v>1526</v>
      </c>
      <c r="AL71" s="291">
        <f t="shared" si="13"/>
        <v>2284</v>
      </c>
      <c r="AM71" s="291">
        <f t="shared" si="13"/>
        <v>4225</v>
      </c>
      <c r="AN71" s="291">
        <f t="shared" si="13"/>
        <v>4002</v>
      </c>
      <c r="AO71" s="291">
        <f t="shared" si="13"/>
        <v>2292</v>
      </c>
      <c r="AP71" s="291">
        <f t="shared" si="13"/>
        <v>2199</v>
      </c>
      <c r="AQ71" s="291">
        <f t="shared" si="13"/>
        <v>3286</v>
      </c>
      <c r="AR71" s="291">
        <f t="shared" si="13"/>
        <v>2604</v>
      </c>
      <c r="AS71" s="291">
        <f t="shared" si="13"/>
        <v>1796</v>
      </c>
      <c r="AT71" s="291">
        <f t="shared" si="13"/>
        <v>8598</v>
      </c>
      <c r="AU71" s="291">
        <f t="shared" si="13"/>
        <v>2515</v>
      </c>
      <c r="AV71" s="291">
        <f t="shared" si="13"/>
        <v>1459</v>
      </c>
      <c r="AW71" s="291">
        <f t="shared" si="13"/>
        <v>1725</v>
      </c>
      <c r="AX71" s="291">
        <f t="shared" si="13"/>
        <v>5900</v>
      </c>
      <c r="AY71" s="291">
        <f t="shared" si="13"/>
        <v>2890</v>
      </c>
      <c r="AZ71" s="291">
        <f t="shared" si="13"/>
        <v>9592</v>
      </c>
      <c r="BA71" s="291">
        <f t="shared" si="13"/>
        <v>7191</v>
      </c>
      <c r="BB71" s="291">
        <f t="shared" si="13"/>
        <v>2690</v>
      </c>
      <c r="BC71" s="291">
        <f t="shared" si="13"/>
        <v>1444</v>
      </c>
      <c r="BD71" s="291">
        <f t="shared" si="13"/>
        <v>344</v>
      </c>
      <c r="BE71" s="291">
        <f t="shared" si="13"/>
        <v>2170</v>
      </c>
      <c r="BF71" s="291">
        <f t="shared" si="13"/>
        <v>1781</v>
      </c>
      <c r="BG71" s="291">
        <f t="shared" si="13"/>
        <v>2052</v>
      </c>
      <c r="BH71" s="291">
        <f t="shared" si="13"/>
        <v>753</v>
      </c>
      <c r="BI71" s="291">
        <f t="shared" si="13"/>
        <v>1846</v>
      </c>
      <c r="BJ71" s="291">
        <f t="shared" si="13"/>
        <v>577</v>
      </c>
      <c r="BK71" s="291">
        <f t="shared" si="13"/>
        <v>658</v>
      </c>
      <c r="BL71" s="291">
        <f t="shared" si="13"/>
        <v>2207</v>
      </c>
      <c r="BM71" s="291">
        <f t="shared" ref="BM71:BN71" si="14">BM23+BM47</f>
        <v>8151</v>
      </c>
      <c r="BN71" s="291">
        <f t="shared" si="14"/>
        <v>2182</v>
      </c>
      <c r="BO71" s="291">
        <f t="shared" si="12"/>
        <v>3081</v>
      </c>
      <c r="BP71" s="291">
        <f t="shared" si="12"/>
        <v>4806</v>
      </c>
      <c r="BQ71" s="291">
        <f t="shared" si="12"/>
        <v>3162</v>
      </c>
      <c r="BR71" s="291">
        <f t="shared" si="12"/>
        <v>2520</v>
      </c>
      <c r="BS71" s="291">
        <f t="shared" si="12"/>
        <v>2550</v>
      </c>
      <c r="BT71" s="291">
        <f t="shared" si="12"/>
        <v>3663</v>
      </c>
      <c r="BU71" s="291">
        <f t="shared" si="12"/>
        <v>2093</v>
      </c>
      <c r="BV71" s="291">
        <f t="shared" si="12"/>
        <v>3121</v>
      </c>
      <c r="BW71" s="291">
        <f t="shared" si="12"/>
        <v>1448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7030A0"/>
  </sheetPr>
  <dimension ref="A1:BW71"/>
  <sheetViews>
    <sheetView topLeftCell="BT1" zoomScaleNormal="100" zoomScaleSheetLayoutView="70" workbookViewId="0">
      <selection activeCell="BX32" sqref="BX32"/>
    </sheetView>
  </sheetViews>
  <sheetFormatPr defaultRowHeight="13.2" x14ac:dyDescent="0.2"/>
  <cols>
    <col min="2" max="75" width="14.109375" customWidth="1"/>
  </cols>
  <sheetData>
    <row r="1" spans="1:75" x14ac:dyDescent="0.2">
      <c r="A1" s="293" t="s">
        <v>145</v>
      </c>
    </row>
    <row r="2" spans="1:75" s="292" customFormat="1" x14ac:dyDescent="0.2">
      <c r="A2" s="294" t="s">
        <v>3</v>
      </c>
      <c r="B2" s="294" t="s">
        <v>26</v>
      </c>
      <c r="C2" s="294" t="s">
        <v>146</v>
      </c>
      <c r="D2" s="294" t="s">
        <v>147</v>
      </c>
      <c r="E2" s="294" t="s">
        <v>148</v>
      </c>
      <c r="F2" s="294" t="s">
        <v>30</v>
      </c>
      <c r="G2" s="294" t="s">
        <v>149</v>
      </c>
      <c r="H2" s="294" t="s">
        <v>150</v>
      </c>
      <c r="I2" s="294" t="s">
        <v>151</v>
      </c>
      <c r="J2" s="294" t="s">
        <v>152</v>
      </c>
      <c r="K2" s="294" t="s">
        <v>153</v>
      </c>
      <c r="L2" s="294" t="s">
        <v>154</v>
      </c>
      <c r="M2" s="294" t="s">
        <v>155</v>
      </c>
      <c r="N2" s="294" t="s">
        <v>156</v>
      </c>
      <c r="O2" s="294" t="s">
        <v>157</v>
      </c>
      <c r="P2" s="294" t="s">
        <v>158</v>
      </c>
      <c r="Q2" s="294" t="s">
        <v>41</v>
      </c>
      <c r="R2" s="294" t="s">
        <v>159</v>
      </c>
      <c r="S2" s="294" t="s">
        <v>160</v>
      </c>
      <c r="T2" s="294" t="s">
        <v>161</v>
      </c>
      <c r="U2" s="294" t="s">
        <v>162</v>
      </c>
      <c r="V2" s="294" t="s">
        <v>163</v>
      </c>
      <c r="W2" s="294" t="s">
        <v>164</v>
      </c>
      <c r="X2" s="294" t="s">
        <v>165</v>
      </c>
      <c r="Y2" s="294" t="s">
        <v>166</v>
      </c>
      <c r="Z2" s="294" t="s">
        <v>167</v>
      </c>
      <c r="AA2" s="294" t="s">
        <v>168</v>
      </c>
      <c r="AB2" s="294" t="s">
        <v>169</v>
      </c>
      <c r="AC2" s="294" t="s">
        <v>170</v>
      </c>
      <c r="AD2" s="294" t="s">
        <v>171</v>
      </c>
      <c r="AE2" s="294" t="s">
        <v>172</v>
      </c>
      <c r="AF2" s="294" t="s">
        <v>173</v>
      </c>
      <c r="AG2" s="294" t="s">
        <v>174</v>
      </c>
      <c r="AH2" s="294" t="s">
        <v>175</v>
      </c>
      <c r="AI2" s="294" t="s">
        <v>176</v>
      </c>
      <c r="AJ2" s="294" t="s">
        <v>177</v>
      </c>
      <c r="AK2" s="294" t="s">
        <v>178</v>
      </c>
      <c r="AL2" s="294" t="s">
        <v>179</v>
      </c>
      <c r="AM2" s="294" t="s">
        <v>180</v>
      </c>
      <c r="AN2" s="294" t="s">
        <v>181</v>
      </c>
      <c r="AO2" s="294" t="s">
        <v>182</v>
      </c>
      <c r="AP2" s="294" t="s">
        <v>66</v>
      </c>
      <c r="AQ2" s="294" t="s">
        <v>183</v>
      </c>
      <c r="AR2" s="294" t="s">
        <v>184</v>
      </c>
      <c r="AS2" s="294" t="s">
        <v>185</v>
      </c>
      <c r="AT2" s="294" t="s">
        <v>70</v>
      </c>
      <c r="AU2" s="294" t="s">
        <v>186</v>
      </c>
      <c r="AV2" s="294" t="s">
        <v>187</v>
      </c>
      <c r="AW2" s="294" t="s">
        <v>188</v>
      </c>
      <c r="AX2" s="294" t="s">
        <v>74</v>
      </c>
      <c r="AY2" s="294" t="s">
        <v>75</v>
      </c>
      <c r="AZ2" s="294" t="s">
        <v>189</v>
      </c>
      <c r="BA2" s="294" t="s">
        <v>190</v>
      </c>
      <c r="BB2" s="294" t="s">
        <v>191</v>
      </c>
      <c r="BC2" s="294" t="s">
        <v>192</v>
      </c>
      <c r="BD2" s="294" t="s">
        <v>193</v>
      </c>
      <c r="BE2" s="294" t="s">
        <v>194</v>
      </c>
      <c r="BF2" s="294" t="s">
        <v>195</v>
      </c>
      <c r="BG2" s="294" t="s">
        <v>196</v>
      </c>
      <c r="BH2" s="294" t="s">
        <v>197</v>
      </c>
      <c r="BI2" s="294" t="s">
        <v>198</v>
      </c>
      <c r="BJ2" s="294" t="s">
        <v>199</v>
      </c>
      <c r="BK2" s="294" t="s">
        <v>200</v>
      </c>
      <c r="BL2" s="294" t="s">
        <v>201</v>
      </c>
      <c r="BM2" s="294" t="s">
        <v>202</v>
      </c>
      <c r="BN2" s="294" t="s">
        <v>203</v>
      </c>
      <c r="BO2" s="294" t="s">
        <v>204</v>
      </c>
      <c r="BP2" s="294" t="s">
        <v>205</v>
      </c>
      <c r="BQ2" s="294" t="s">
        <v>206</v>
      </c>
      <c r="BR2" s="294" t="s">
        <v>207</v>
      </c>
      <c r="BS2" s="294" t="s">
        <v>208</v>
      </c>
      <c r="BT2" s="294" t="s">
        <v>209</v>
      </c>
      <c r="BU2" s="294" t="s">
        <v>210</v>
      </c>
      <c r="BV2" s="294" t="s">
        <v>211</v>
      </c>
      <c r="BW2" s="294" t="s">
        <v>212</v>
      </c>
    </row>
    <row r="3" spans="1:75" x14ac:dyDescent="0.2">
      <c r="A3" s="291" t="s">
        <v>120</v>
      </c>
      <c r="B3" s="291">
        <v>23</v>
      </c>
      <c r="C3" s="291">
        <v>15</v>
      </c>
      <c r="D3" s="291">
        <v>22</v>
      </c>
      <c r="E3" s="291">
        <v>14</v>
      </c>
      <c r="F3" s="291">
        <v>13</v>
      </c>
      <c r="G3" s="291">
        <v>383</v>
      </c>
      <c r="H3" s="291">
        <v>113</v>
      </c>
      <c r="I3" s="291">
        <v>12</v>
      </c>
      <c r="J3" s="291">
        <v>28</v>
      </c>
      <c r="K3" s="291">
        <v>6</v>
      </c>
      <c r="L3" s="291">
        <v>22</v>
      </c>
      <c r="M3" s="291">
        <v>28</v>
      </c>
      <c r="N3" s="291">
        <v>9</v>
      </c>
      <c r="O3" s="291">
        <v>48</v>
      </c>
      <c r="P3" s="291">
        <v>37</v>
      </c>
      <c r="Q3" s="291">
        <v>15</v>
      </c>
      <c r="R3" s="291">
        <v>50</v>
      </c>
      <c r="S3" s="291">
        <v>21</v>
      </c>
      <c r="T3" s="291">
        <v>56</v>
      </c>
      <c r="U3" s="291">
        <v>6</v>
      </c>
      <c r="V3" s="291">
        <v>86</v>
      </c>
      <c r="W3" s="291">
        <v>16</v>
      </c>
      <c r="X3" s="291">
        <v>21</v>
      </c>
      <c r="Y3" s="291">
        <v>19</v>
      </c>
      <c r="Z3" s="291">
        <v>38</v>
      </c>
      <c r="AA3" s="291">
        <v>54</v>
      </c>
      <c r="AB3" s="291">
        <v>26</v>
      </c>
      <c r="AC3" s="291">
        <v>33</v>
      </c>
      <c r="AD3" s="291">
        <v>39</v>
      </c>
      <c r="AE3" s="291">
        <v>52</v>
      </c>
      <c r="AF3" s="291">
        <v>6</v>
      </c>
      <c r="AG3" s="291">
        <v>37</v>
      </c>
      <c r="AH3" s="291">
        <v>17</v>
      </c>
      <c r="AI3" s="291">
        <v>16</v>
      </c>
      <c r="AJ3" s="291">
        <v>8</v>
      </c>
      <c r="AK3" s="291">
        <v>23</v>
      </c>
      <c r="AL3" s="291">
        <v>36</v>
      </c>
      <c r="AM3" s="291">
        <v>55</v>
      </c>
      <c r="AN3" s="291">
        <v>48</v>
      </c>
      <c r="AO3" s="291">
        <v>27</v>
      </c>
      <c r="AP3" s="291">
        <v>29</v>
      </c>
      <c r="AQ3" s="291">
        <v>37</v>
      </c>
      <c r="AR3" s="291">
        <v>33</v>
      </c>
      <c r="AS3" s="291">
        <v>16</v>
      </c>
      <c r="AT3" s="291">
        <v>127</v>
      </c>
      <c r="AU3" s="291">
        <v>29</v>
      </c>
      <c r="AV3" s="291">
        <v>23</v>
      </c>
      <c r="AW3" s="291">
        <v>21</v>
      </c>
      <c r="AX3" s="291">
        <v>83</v>
      </c>
      <c r="AY3" s="291">
        <v>42</v>
      </c>
      <c r="AZ3" s="291">
        <v>130</v>
      </c>
      <c r="BA3" s="291">
        <v>104</v>
      </c>
      <c r="BB3" s="291">
        <v>71</v>
      </c>
      <c r="BC3" s="291">
        <v>24</v>
      </c>
      <c r="BD3" s="291">
        <v>6</v>
      </c>
      <c r="BE3" s="291">
        <v>30</v>
      </c>
      <c r="BF3" s="291">
        <v>44</v>
      </c>
      <c r="BG3" s="291">
        <v>42</v>
      </c>
      <c r="BH3" s="291">
        <v>17</v>
      </c>
      <c r="BI3" s="291">
        <v>25</v>
      </c>
      <c r="BJ3" s="291">
        <v>17</v>
      </c>
      <c r="BK3" s="291">
        <v>19</v>
      </c>
      <c r="BL3" s="291">
        <v>44</v>
      </c>
      <c r="BM3" s="291">
        <v>129</v>
      </c>
      <c r="BN3" s="291">
        <v>30</v>
      </c>
      <c r="BO3" s="291">
        <v>55</v>
      </c>
      <c r="BP3" s="291">
        <v>80</v>
      </c>
      <c r="BQ3" s="291">
        <v>86</v>
      </c>
      <c r="BR3" s="291">
        <v>45</v>
      </c>
      <c r="BS3" s="291">
        <v>48</v>
      </c>
      <c r="BT3" s="291">
        <v>58</v>
      </c>
      <c r="BU3" s="291">
        <v>59</v>
      </c>
      <c r="BV3" s="291">
        <v>55</v>
      </c>
      <c r="BW3" s="291">
        <v>27</v>
      </c>
    </row>
    <row r="4" spans="1:75" x14ac:dyDescent="0.2">
      <c r="A4" s="291" t="s">
        <v>121</v>
      </c>
      <c r="B4" s="291">
        <v>27</v>
      </c>
      <c r="C4" s="291">
        <v>17</v>
      </c>
      <c r="D4" s="291">
        <v>23</v>
      </c>
      <c r="E4" s="291">
        <v>20</v>
      </c>
      <c r="F4" s="291">
        <v>22</v>
      </c>
      <c r="G4" s="291">
        <v>362</v>
      </c>
      <c r="H4" s="291">
        <v>127</v>
      </c>
      <c r="I4" s="291">
        <v>13</v>
      </c>
      <c r="J4" s="291">
        <v>31</v>
      </c>
      <c r="K4" s="291">
        <v>11</v>
      </c>
      <c r="L4" s="291">
        <v>31</v>
      </c>
      <c r="M4" s="291">
        <v>26</v>
      </c>
      <c r="N4" s="291">
        <v>10</v>
      </c>
      <c r="O4" s="291">
        <v>48</v>
      </c>
      <c r="P4" s="291">
        <v>45</v>
      </c>
      <c r="Q4" s="291">
        <v>20</v>
      </c>
      <c r="R4" s="291">
        <v>58</v>
      </c>
      <c r="S4" s="291">
        <v>82</v>
      </c>
      <c r="T4" s="291">
        <v>150</v>
      </c>
      <c r="U4" s="291">
        <v>8</v>
      </c>
      <c r="V4" s="291">
        <v>68</v>
      </c>
      <c r="W4" s="291">
        <v>20</v>
      </c>
      <c r="X4" s="291">
        <v>21</v>
      </c>
      <c r="Y4" s="291">
        <v>21</v>
      </c>
      <c r="Z4" s="291">
        <v>46</v>
      </c>
      <c r="AA4" s="291">
        <v>34</v>
      </c>
      <c r="AB4" s="291">
        <v>29</v>
      </c>
      <c r="AC4" s="291">
        <v>44</v>
      </c>
      <c r="AD4" s="291">
        <v>51</v>
      </c>
      <c r="AE4" s="291">
        <v>46</v>
      </c>
      <c r="AF4" s="291">
        <v>13</v>
      </c>
      <c r="AG4" s="291">
        <v>27</v>
      </c>
      <c r="AH4" s="291">
        <v>17</v>
      </c>
      <c r="AI4" s="291">
        <v>18</v>
      </c>
      <c r="AJ4" s="291">
        <v>18</v>
      </c>
      <c r="AK4" s="291">
        <v>23</v>
      </c>
      <c r="AL4" s="291">
        <v>40</v>
      </c>
      <c r="AM4" s="291">
        <v>41</v>
      </c>
      <c r="AN4" s="291">
        <v>52</v>
      </c>
      <c r="AO4" s="291">
        <v>33</v>
      </c>
      <c r="AP4" s="291">
        <v>32</v>
      </c>
      <c r="AQ4" s="291">
        <v>39</v>
      </c>
      <c r="AR4" s="291">
        <v>35</v>
      </c>
      <c r="AS4" s="291">
        <v>20</v>
      </c>
      <c r="AT4" s="291">
        <v>121</v>
      </c>
      <c r="AU4" s="291">
        <v>32</v>
      </c>
      <c r="AV4" s="291">
        <v>32</v>
      </c>
      <c r="AW4" s="291">
        <v>25</v>
      </c>
      <c r="AX4" s="291">
        <v>90</v>
      </c>
      <c r="AY4" s="291">
        <v>46</v>
      </c>
      <c r="AZ4" s="291">
        <v>144</v>
      </c>
      <c r="BA4" s="291">
        <v>121</v>
      </c>
      <c r="BB4" s="291">
        <v>54</v>
      </c>
      <c r="BC4" s="291">
        <v>21</v>
      </c>
      <c r="BD4" s="291">
        <v>5</v>
      </c>
      <c r="BE4" s="291">
        <v>31</v>
      </c>
      <c r="BF4" s="291">
        <v>42</v>
      </c>
      <c r="BG4" s="291">
        <v>40</v>
      </c>
      <c r="BH4" s="291">
        <v>18</v>
      </c>
      <c r="BI4" s="291">
        <v>26</v>
      </c>
      <c r="BJ4" s="291">
        <v>17</v>
      </c>
      <c r="BK4" s="291">
        <v>11</v>
      </c>
      <c r="BL4" s="291">
        <v>39</v>
      </c>
      <c r="BM4" s="291">
        <v>223</v>
      </c>
      <c r="BN4" s="291">
        <v>34</v>
      </c>
      <c r="BO4" s="291">
        <v>59</v>
      </c>
      <c r="BP4" s="291">
        <v>93</v>
      </c>
      <c r="BQ4" s="291">
        <v>82</v>
      </c>
      <c r="BR4" s="291">
        <v>50</v>
      </c>
      <c r="BS4" s="291">
        <v>54</v>
      </c>
      <c r="BT4" s="291">
        <v>64</v>
      </c>
      <c r="BU4" s="291">
        <v>49</v>
      </c>
      <c r="BV4" s="291">
        <v>37</v>
      </c>
      <c r="BW4" s="291">
        <v>19</v>
      </c>
    </row>
    <row r="5" spans="1:75" x14ac:dyDescent="0.2">
      <c r="A5" s="291" t="s">
        <v>122</v>
      </c>
      <c r="B5" s="291">
        <v>30</v>
      </c>
      <c r="C5" s="291">
        <v>18</v>
      </c>
      <c r="D5" s="291">
        <v>27</v>
      </c>
      <c r="E5" s="291">
        <v>19</v>
      </c>
      <c r="F5" s="291">
        <v>25</v>
      </c>
      <c r="G5" s="291">
        <v>341</v>
      </c>
      <c r="H5" s="291">
        <v>131</v>
      </c>
      <c r="I5" s="291">
        <v>17</v>
      </c>
      <c r="J5" s="291">
        <v>31</v>
      </c>
      <c r="K5" s="291">
        <v>12</v>
      </c>
      <c r="L5" s="291">
        <v>39</v>
      </c>
      <c r="M5" s="291">
        <v>19</v>
      </c>
      <c r="N5" s="291">
        <v>12</v>
      </c>
      <c r="O5" s="291">
        <v>33</v>
      </c>
      <c r="P5" s="291">
        <v>51</v>
      </c>
      <c r="Q5" s="291">
        <v>12</v>
      </c>
      <c r="R5" s="291">
        <v>74</v>
      </c>
      <c r="S5" s="291">
        <v>29</v>
      </c>
      <c r="T5" s="291">
        <v>56</v>
      </c>
      <c r="U5" s="291">
        <v>8</v>
      </c>
      <c r="V5" s="291">
        <v>67</v>
      </c>
      <c r="W5" s="291">
        <v>20</v>
      </c>
      <c r="X5" s="291">
        <v>21</v>
      </c>
      <c r="Y5" s="291">
        <v>27</v>
      </c>
      <c r="Z5" s="291">
        <v>76</v>
      </c>
      <c r="AA5" s="291">
        <v>32</v>
      </c>
      <c r="AB5" s="291">
        <v>31</v>
      </c>
      <c r="AC5" s="291">
        <v>76</v>
      </c>
      <c r="AD5" s="291">
        <v>76</v>
      </c>
      <c r="AE5" s="291">
        <v>39</v>
      </c>
      <c r="AF5" s="291">
        <v>17</v>
      </c>
      <c r="AG5" s="291">
        <v>28</v>
      </c>
      <c r="AH5" s="291">
        <v>24</v>
      </c>
      <c r="AI5" s="291">
        <v>24</v>
      </c>
      <c r="AJ5" s="291">
        <v>25</v>
      </c>
      <c r="AK5" s="291">
        <v>26</v>
      </c>
      <c r="AL5" s="291">
        <v>35</v>
      </c>
      <c r="AM5" s="291">
        <v>44</v>
      </c>
      <c r="AN5" s="291">
        <v>58</v>
      </c>
      <c r="AO5" s="291">
        <v>37</v>
      </c>
      <c r="AP5" s="291">
        <v>29</v>
      </c>
      <c r="AQ5" s="291">
        <v>43</v>
      </c>
      <c r="AR5" s="291">
        <v>35</v>
      </c>
      <c r="AS5" s="291">
        <v>21</v>
      </c>
      <c r="AT5" s="291">
        <v>136</v>
      </c>
      <c r="AU5" s="291">
        <v>26</v>
      </c>
      <c r="AV5" s="291">
        <v>36</v>
      </c>
      <c r="AW5" s="291">
        <v>28</v>
      </c>
      <c r="AX5" s="291">
        <v>111</v>
      </c>
      <c r="AY5" s="291">
        <v>53</v>
      </c>
      <c r="AZ5" s="291">
        <v>137</v>
      </c>
      <c r="BA5" s="291">
        <v>148</v>
      </c>
      <c r="BB5" s="291">
        <v>48</v>
      </c>
      <c r="BC5" s="291">
        <v>32</v>
      </c>
      <c r="BD5" s="291">
        <v>4</v>
      </c>
      <c r="BE5" s="291">
        <v>34</v>
      </c>
      <c r="BF5" s="291">
        <v>44</v>
      </c>
      <c r="BG5" s="291">
        <v>36</v>
      </c>
      <c r="BH5" s="291">
        <v>29</v>
      </c>
      <c r="BI5" s="291">
        <v>18</v>
      </c>
      <c r="BJ5" s="291">
        <v>12</v>
      </c>
      <c r="BK5" s="291">
        <v>7</v>
      </c>
      <c r="BL5" s="291">
        <v>36</v>
      </c>
      <c r="BM5" s="291">
        <v>312</v>
      </c>
      <c r="BN5" s="291">
        <v>47</v>
      </c>
      <c r="BO5" s="291">
        <v>49</v>
      </c>
      <c r="BP5" s="291">
        <v>109</v>
      </c>
      <c r="BQ5" s="291">
        <v>99</v>
      </c>
      <c r="BR5" s="291">
        <v>55</v>
      </c>
      <c r="BS5" s="291">
        <v>65</v>
      </c>
      <c r="BT5" s="291">
        <v>79</v>
      </c>
      <c r="BU5" s="291">
        <v>43</v>
      </c>
      <c r="BV5" s="291">
        <v>39</v>
      </c>
      <c r="BW5" s="291">
        <v>17</v>
      </c>
    </row>
    <row r="6" spans="1:75" x14ac:dyDescent="0.2">
      <c r="A6" s="291" t="s">
        <v>123</v>
      </c>
      <c r="B6" s="291">
        <v>47</v>
      </c>
      <c r="C6" s="291">
        <v>25</v>
      </c>
      <c r="D6" s="291">
        <v>59</v>
      </c>
      <c r="E6" s="291">
        <v>26</v>
      </c>
      <c r="F6" s="291">
        <v>28</v>
      </c>
      <c r="G6" s="291">
        <v>534</v>
      </c>
      <c r="H6" s="291">
        <v>212</v>
      </c>
      <c r="I6" s="291">
        <v>13</v>
      </c>
      <c r="J6" s="291">
        <v>46</v>
      </c>
      <c r="K6" s="291">
        <v>15</v>
      </c>
      <c r="L6" s="291">
        <v>31</v>
      </c>
      <c r="M6" s="291">
        <v>32</v>
      </c>
      <c r="N6" s="291">
        <v>20</v>
      </c>
      <c r="O6" s="291">
        <v>43</v>
      </c>
      <c r="P6" s="291">
        <v>67</v>
      </c>
      <c r="Q6" s="291">
        <v>16</v>
      </c>
      <c r="R6" s="291">
        <v>90</v>
      </c>
      <c r="S6" s="291">
        <v>26</v>
      </c>
      <c r="T6" s="291">
        <v>81</v>
      </c>
      <c r="U6" s="291">
        <v>8</v>
      </c>
      <c r="V6" s="291">
        <v>100</v>
      </c>
      <c r="W6" s="291">
        <v>33</v>
      </c>
      <c r="X6" s="291">
        <v>15</v>
      </c>
      <c r="Y6" s="291">
        <v>53</v>
      </c>
      <c r="Z6" s="291">
        <v>64</v>
      </c>
      <c r="AA6" s="291">
        <v>66</v>
      </c>
      <c r="AB6" s="291">
        <v>47</v>
      </c>
      <c r="AC6" s="291">
        <v>66</v>
      </c>
      <c r="AD6" s="291">
        <v>110</v>
      </c>
      <c r="AE6" s="291">
        <v>49</v>
      </c>
      <c r="AF6" s="291">
        <v>20</v>
      </c>
      <c r="AG6" s="291">
        <v>53</v>
      </c>
      <c r="AH6" s="291">
        <v>52</v>
      </c>
      <c r="AI6" s="291">
        <v>24</v>
      </c>
      <c r="AJ6" s="291">
        <v>22</v>
      </c>
      <c r="AK6" s="291">
        <v>40</v>
      </c>
      <c r="AL6" s="291">
        <v>49</v>
      </c>
      <c r="AM6" s="291">
        <v>65</v>
      </c>
      <c r="AN6" s="291">
        <v>98</v>
      </c>
      <c r="AO6" s="291">
        <v>68</v>
      </c>
      <c r="AP6" s="291">
        <v>46</v>
      </c>
      <c r="AQ6" s="291">
        <v>69</v>
      </c>
      <c r="AR6" s="291">
        <v>53</v>
      </c>
      <c r="AS6" s="291">
        <v>49</v>
      </c>
      <c r="AT6" s="291">
        <v>214</v>
      </c>
      <c r="AU6" s="291">
        <v>31</v>
      </c>
      <c r="AV6" s="291">
        <v>45</v>
      </c>
      <c r="AW6" s="291">
        <v>44</v>
      </c>
      <c r="AX6" s="291">
        <v>283</v>
      </c>
      <c r="AY6" s="291">
        <v>107</v>
      </c>
      <c r="AZ6" s="291">
        <v>200</v>
      </c>
      <c r="BA6" s="291">
        <v>297</v>
      </c>
      <c r="BB6" s="291">
        <v>61</v>
      </c>
      <c r="BC6" s="291">
        <v>57</v>
      </c>
      <c r="BD6" s="291">
        <v>10</v>
      </c>
      <c r="BE6" s="291">
        <v>58</v>
      </c>
      <c r="BF6" s="291">
        <v>76</v>
      </c>
      <c r="BG6" s="291">
        <v>53</v>
      </c>
      <c r="BH6" s="291">
        <v>29</v>
      </c>
      <c r="BI6" s="291">
        <v>30</v>
      </c>
      <c r="BJ6" s="291">
        <v>16</v>
      </c>
      <c r="BK6" s="291">
        <v>11</v>
      </c>
      <c r="BL6" s="291">
        <v>42</v>
      </c>
      <c r="BM6" s="291">
        <v>447</v>
      </c>
      <c r="BN6" s="291">
        <v>85</v>
      </c>
      <c r="BO6" s="291">
        <v>65</v>
      </c>
      <c r="BP6" s="291">
        <v>133</v>
      </c>
      <c r="BQ6" s="291">
        <v>104</v>
      </c>
      <c r="BR6" s="291">
        <v>67</v>
      </c>
      <c r="BS6" s="291">
        <v>81</v>
      </c>
      <c r="BT6" s="291">
        <v>107</v>
      </c>
      <c r="BU6" s="291">
        <v>46</v>
      </c>
      <c r="BV6" s="291">
        <v>106</v>
      </c>
      <c r="BW6" s="291">
        <v>36</v>
      </c>
    </row>
    <row r="7" spans="1:75" x14ac:dyDescent="0.2">
      <c r="A7" s="291" t="s">
        <v>124</v>
      </c>
      <c r="B7" s="291">
        <v>64</v>
      </c>
      <c r="C7" s="291">
        <v>33</v>
      </c>
      <c r="D7" s="291">
        <v>74</v>
      </c>
      <c r="E7" s="291">
        <v>36</v>
      </c>
      <c r="F7" s="291">
        <v>25</v>
      </c>
      <c r="G7" s="291">
        <v>782</v>
      </c>
      <c r="H7" s="291">
        <v>263</v>
      </c>
      <c r="I7" s="291">
        <v>14</v>
      </c>
      <c r="J7" s="291">
        <v>55</v>
      </c>
      <c r="K7" s="291">
        <v>28</v>
      </c>
      <c r="L7" s="291">
        <v>28</v>
      </c>
      <c r="M7" s="291">
        <v>82</v>
      </c>
      <c r="N7" s="291">
        <v>29</v>
      </c>
      <c r="O7" s="291">
        <v>61</v>
      </c>
      <c r="P7" s="291">
        <v>67</v>
      </c>
      <c r="Q7" s="291">
        <v>33</v>
      </c>
      <c r="R7" s="291">
        <v>165</v>
      </c>
      <c r="S7" s="291">
        <v>19</v>
      </c>
      <c r="T7" s="291">
        <v>72</v>
      </c>
      <c r="U7" s="291">
        <v>22</v>
      </c>
      <c r="V7" s="291">
        <v>145</v>
      </c>
      <c r="W7" s="291">
        <v>48</v>
      </c>
      <c r="X7" s="291">
        <v>33</v>
      </c>
      <c r="Y7" s="291">
        <v>58</v>
      </c>
      <c r="Z7" s="291">
        <v>78</v>
      </c>
      <c r="AA7" s="291">
        <v>229</v>
      </c>
      <c r="AB7" s="291">
        <v>57</v>
      </c>
      <c r="AC7" s="291">
        <v>65</v>
      </c>
      <c r="AD7" s="291">
        <v>136</v>
      </c>
      <c r="AE7" s="291">
        <v>88</v>
      </c>
      <c r="AF7" s="291">
        <v>12</v>
      </c>
      <c r="AG7" s="291">
        <v>72</v>
      </c>
      <c r="AH7" s="291">
        <v>140</v>
      </c>
      <c r="AI7" s="291">
        <v>27</v>
      </c>
      <c r="AJ7" s="291">
        <v>35</v>
      </c>
      <c r="AK7" s="291">
        <v>61</v>
      </c>
      <c r="AL7" s="291">
        <v>63</v>
      </c>
      <c r="AM7" s="291">
        <v>282</v>
      </c>
      <c r="AN7" s="291">
        <v>179</v>
      </c>
      <c r="AO7" s="291">
        <v>95</v>
      </c>
      <c r="AP7" s="291">
        <v>70</v>
      </c>
      <c r="AQ7" s="291">
        <v>193</v>
      </c>
      <c r="AR7" s="291">
        <v>90</v>
      </c>
      <c r="AS7" s="291">
        <v>51</v>
      </c>
      <c r="AT7" s="291">
        <v>254</v>
      </c>
      <c r="AU7" s="291">
        <v>73</v>
      </c>
      <c r="AV7" s="291">
        <v>36</v>
      </c>
      <c r="AW7" s="291">
        <v>25</v>
      </c>
      <c r="AX7" s="291">
        <v>328</v>
      </c>
      <c r="AY7" s="291">
        <v>140</v>
      </c>
      <c r="AZ7" s="291">
        <v>292</v>
      </c>
      <c r="BA7" s="291">
        <v>328</v>
      </c>
      <c r="BB7" s="291">
        <v>95</v>
      </c>
      <c r="BC7" s="291">
        <v>25</v>
      </c>
      <c r="BD7" s="291">
        <v>5</v>
      </c>
      <c r="BE7" s="291">
        <v>84</v>
      </c>
      <c r="BF7" s="291">
        <v>83</v>
      </c>
      <c r="BG7" s="291">
        <v>65</v>
      </c>
      <c r="BH7" s="291">
        <v>13</v>
      </c>
      <c r="BI7" s="291">
        <v>55</v>
      </c>
      <c r="BJ7" s="291">
        <v>16</v>
      </c>
      <c r="BK7" s="291">
        <v>35</v>
      </c>
      <c r="BL7" s="291">
        <v>90</v>
      </c>
      <c r="BM7" s="291">
        <v>277</v>
      </c>
      <c r="BN7" s="291">
        <v>120</v>
      </c>
      <c r="BO7" s="291">
        <v>108</v>
      </c>
      <c r="BP7" s="291">
        <v>226</v>
      </c>
      <c r="BQ7" s="291">
        <v>103</v>
      </c>
      <c r="BR7" s="291">
        <v>98</v>
      </c>
      <c r="BS7" s="291">
        <v>77</v>
      </c>
      <c r="BT7" s="291">
        <v>124</v>
      </c>
      <c r="BU7" s="291">
        <v>114</v>
      </c>
      <c r="BV7" s="291">
        <v>184</v>
      </c>
      <c r="BW7" s="291">
        <v>39</v>
      </c>
    </row>
    <row r="8" spans="1:75" x14ac:dyDescent="0.2">
      <c r="A8" s="291" t="s">
        <v>125</v>
      </c>
      <c r="B8" s="291">
        <v>75</v>
      </c>
      <c r="C8" s="291">
        <v>28</v>
      </c>
      <c r="D8" s="291">
        <v>34</v>
      </c>
      <c r="E8" s="291">
        <v>27</v>
      </c>
      <c r="F8" s="291">
        <v>22</v>
      </c>
      <c r="G8" s="291">
        <v>613</v>
      </c>
      <c r="H8" s="291">
        <v>176</v>
      </c>
      <c r="I8" s="291">
        <v>23</v>
      </c>
      <c r="J8" s="291">
        <v>60</v>
      </c>
      <c r="K8" s="291">
        <v>20</v>
      </c>
      <c r="L8" s="291">
        <v>17</v>
      </c>
      <c r="M8" s="291">
        <v>38</v>
      </c>
      <c r="N8" s="291">
        <v>43</v>
      </c>
      <c r="O8" s="291">
        <v>39</v>
      </c>
      <c r="P8" s="291">
        <v>63</v>
      </c>
      <c r="Q8" s="291">
        <v>28</v>
      </c>
      <c r="R8" s="291">
        <v>117</v>
      </c>
      <c r="S8" s="291">
        <v>16</v>
      </c>
      <c r="T8" s="291">
        <v>17</v>
      </c>
      <c r="U8" s="291">
        <v>38</v>
      </c>
      <c r="V8" s="291">
        <v>150</v>
      </c>
      <c r="W8" s="291">
        <v>46</v>
      </c>
      <c r="X8" s="291">
        <v>34</v>
      </c>
      <c r="Y8" s="291">
        <v>31</v>
      </c>
      <c r="Z8" s="291">
        <v>91</v>
      </c>
      <c r="AA8" s="291">
        <v>231</v>
      </c>
      <c r="AB8" s="291">
        <v>48</v>
      </c>
      <c r="AC8" s="291">
        <v>48</v>
      </c>
      <c r="AD8" s="291">
        <v>64</v>
      </c>
      <c r="AE8" s="291">
        <v>100</v>
      </c>
      <c r="AF8" s="291">
        <v>19</v>
      </c>
      <c r="AG8" s="291">
        <v>69</v>
      </c>
      <c r="AH8" s="291">
        <v>58</v>
      </c>
      <c r="AI8" s="291">
        <v>36</v>
      </c>
      <c r="AJ8" s="291">
        <v>18</v>
      </c>
      <c r="AK8" s="291">
        <v>61</v>
      </c>
      <c r="AL8" s="291">
        <v>37</v>
      </c>
      <c r="AM8" s="291">
        <v>220</v>
      </c>
      <c r="AN8" s="291">
        <v>103</v>
      </c>
      <c r="AO8" s="291">
        <v>55</v>
      </c>
      <c r="AP8" s="291">
        <v>55</v>
      </c>
      <c r="AQ8" s="291">
        <v>84</v>
      </c>
      <c r="AR8" s="291">
        <v>79</v>
      </c>
      <c r="AS8" s="291">
        <v>40</v>
      </c>
      <c r="AT8" s="291">
        <v>271</v>
      </c>
      <c r="AU8" s="291">
        <v>79</v>
      </c>
      <c r="AV8" s="291">
        <v>40</v>
      </c>
      <c r="AW8" s="291">
        <v>36</v>
      </c>
      <c r="AX8" s="291">
        <v>193</v>
      </c>
      <c r="AY8" s="291">
        <v>86</v>
      </c>
      <c r="AZ8" s="291">
        <v>235</v>
      </c>
      <c r="BA8" s="291">
        <v>198</v>
      </c>
      <c r="BB8" s="291">
        <v>128</v>
      </c>
      <c r="BC8" s="291">
        <v>36</v>
      </c>
      <c r="BD8" s="291">
        <v>18</v>
      </c>
      <c r="BE8" s="291">
        <v>77</v>
      </c>
      <c r="BF8" s="291">
        <v>48</v>
      </c>
      <c r="BG8" s="291">
        <v>64</v>
      </c>
      <c r="BH8" s="291">
        <v>9</v>
      </c>
      <c r="BI8" s="291">
        <v>78</v>
      </c>
      <c r="BJ8" s="291">
        <v>29</v>
      </c>
      <c r="BK8" s="291">
        <v>54</v>
      </c>
      <c r="BL8" s="291">
        <v>79</v>
      </c>
      <c r="BM8" s="291">
        <v>130</v>
      </c>
      <c r="BN8" s="291">
        <v>44</v>
      </c>
      <c r="BO8" s="291">
        <v>97</v>
      </c>
      <c r="BP8" s="291">
        <v>186</v>
      </c>
      <c r="BQ8" s="291">
        <v>91</v>
      </c>
      <c r="BR8" s="291">
        <v>105</v>
      </c>
      <c r="BS8" s="291">
        <v>70</v>
      </c>
      <c r="BT8" s="291">
        <v>125</v>
      </c>
      <c r="BU8" s="291">
        <v>77</v>
      </c>
      <c r="BV8" s="291">
        <v>119</v>
      </c>
      <c r="BW8" s="291">
        <v>68</v>
      </c>
    </row>
    <row r="9" spans="1:75" x14ac:dyDescent="0.2">
      <c r="A9" s="291" t="s">
        <v>126</v>
      </c>
      <c r="B9" s="291">
        <v>62</v>
      </c>
      <c r="C9" s="291">
        <v>29</v>
      </c>
      <c r="D9" s="291">
        <v>35</v>
      </c>
      <c r="E9" s="291">
        <v>21</v>
      </c>
      <c r="F9" s="291">
        <v>43</v>
      </c>
      <c r="G9" s="291">
        <v>693</v>
      </c>
      <c r="H9" s="291">
        <v>166</v>
      </c>
      <c r="I9" s="291">
        <v>17</v>
      </c>
      <c r="J9" s="291">
        <v>78</v>
      </c>
      <c r="K9" s="291">
        <v>10</v>
      </c>
      <c r="L9" s="291">
        <v>28</v>
      </c>
      <c r="M9" s="291">
        <v>46</v>
      </c>
      <c r="N9" s="291">
        <v>11</v>
      </c>
      <c r="O9" s="291">
        <v>36</v>
      </c>
      <c r="P9" s="291">
        <v>66</v>
      </c>
      <c r="Q9" s="291">
        <v>36</v>
      </c>
      <c r="R9" s="291">
        <v>77</v>
      </c>
      <c r="S9" s="291">
        <v>28</v>
      </c>
      <c r="T9" s="291">
        <v>32</v>
      </c>
      <c r="U9" s="291">
        <v>21</v>
      </c>
      <c r="V9" s="291">
        <v>126</v>
      </c>
      <c r="W9" s="291">
        <v>47</v>
      </c>
      <c r="X9" s="291">
        <v>30</v>
      </c>
      <c r="Y9" s="291">
        <v>25</v>
      </c>
      <c r="Z9" s="291">
        <v>29</v>
      </c>
      <c r="AA9" s="291">
        <v>112</v>
      </c>
      <c r="AB9" s="291">
        <v>37</v>
      </c>
      <c r="AC9" s="291">
        <v>42</v>
      </c>
      <c r="AD9" s="291">
        <v>54</v>
      </c>
      <c r="AE9" s="291">
        <v>153</v>
      </c>
      <c r="AF9" s="291">
        <v>40</v>
      </c>
      <c r="AG9" s="291">
        <v>73</v>
      </c>
      <c r="AH9" s="291">
        <v>17</v>
      </c>
      <c r="AI9" s="291">
        <v>36</v>
      </c>
      <c r="AJ9" s="291">
        <v>21</v>
      </c>
      <c r="AK9" s="291">
        <v>30</v>
      </c>
      <c r="AL9" s="291">
        <v>43</v>
      </c>
      <c r="AM9" s="291">
        <v>110</v>
      </c>
      <c r="AN9" s="291">
        <v>77</v>
      </c>
      <c r="AO9" s="291">
        <v>55</v>
      </c>
      <c r="AP9" s="291">
        <v>38</v>
      </c>
      <c r="AQ9" s="291">
        <v>71</v>
      </c>
      <c r="AR9" s="291">
        <v>48</v>
      </c>
      <c r="AS9" s="291">
        <v>49</v>
      </c>
      <c r="AT9" s="291">
        <v>196</v>
      </c>
      <c r="AU9" s="291">
        <v>58</v>
      </c>
      <c r="AV9" s="291">
        <v>18</v>
      </c>
      <c r="AW9" s="291">
        <v>28</v>
      </c>
      <c r="AX9" s="291">
        <v>123</v>
      </c>
      <c r="AY9" s="291">
        <v>76</v>
      </c>
      <c r="AZ9" s="291">
        <v>238</v>
      </c>
      <c r="BA9" s="291">
        <v>151</v>
      </c>
      <c r="BB9" s="291">
        <v>84</v>
      </c>
      <c r="BC9" s="291">
        <v>34</v>
      </c>
      <c r="BD9" s="291">
        <v>8</v>
      </c>
      <c r="BE9" s="291">
        <v>45</v>
      </c>
      <c r="BF9" s="291">
        <v>50</v>
      </c>
      <c r="BG9" s="291">
        <v>51</v>
      </c>
      <c r="BH9" s="291">
        <v>29</v>
      </c>
      <c r="BI9" s="291">
        <v>74</v>
      </c>
      <c r="BJ9" s="291">
        <v>18</v>
      </c>
      <c r="BK9" s="291">
        <v>35</v>
      </c>
      <c r="BL9" s="291">
        <v>91</v>
      </c>
      <c r="BM9" s="291">
        <v>117</v>
      </c>
      <c r="BN9" s="291">
        <v>59</v>
      </c>
      <c r="BO9" s="291">
        <v>71</v>
      </c>
      <c r="BP9" s="291">
        <v>126</v>
      </c>
      <c r="BQ9" s="291">
        <v>108</v>
      </c>
      <c r="BR9" s="291">
        <v>80</v>
      </c>
      <c r="BS9" s="291">
        <v>97</v>
      </c>
      <c r="BT9" s="291">
        <v>109</v>
      </c>
      <c r="BU9" s="291">
        <v>32</v>
      </c>
      <c r="BV9" s="291">
        <v>98</v>
      </c>
      <c r="BW9" s="291">
        <v>69</v>
      </c>
    </row>
    <row r="10" spans="1:75" x14ac:dyDescent="0.2">
      <c r="A10" s="291" t="s">
        <v>127</v>
      </c>
      <c r="B10" s="291">
        <v>43</v>
      </c>
      <c r="C10" s="291">
        <v>28</v>
      </c>
      <c r="D10" s="291">
        <v>24</v>
      </c>
      <c r="E10" s="291">
        <v>26</v>
      </c>
      <c r="F10" s="291">
        <v>63</v>
      </c>
      <c r="G10" s="291">
        <v>729</v>
      </c>
      <c r="H10" s="291">
        <v>161</v>
      </c>
      <c r="I10" s="291">
        <v>23</v>
      </c>
      <c r="J10" s="291">
        <v>76</v>
      </c>
      <c r="K10" s="291">
        <v>20</v>
      </c>
      <c r="L10" s="291">
        <v>37</v>
      </c>
      <c r="M10" s="291">
        <v>52</v>
      </c>
      <c r="N10" s="291">
        <v>17</v>
      </c>
      <c r="O10" s="291">
        <v>65</v>
      </c>
      <c r="P10" s="291">
        <v>75</v>
      </c>
      <c r="Q10" s="291">
        <v>35</v>
      </c>
      <c r="R10" s="291">
        <v>66</v>
      </c>
      <c r="S10" s="291">
        <v>92</v>
      </c>
      <c r="T10" s="291">
        <v>114</v>
      </c>
      <c r="U10" s="291">
        <v>20</v>
      </c>
      <c r="V10" s="291">
        <v>84</v>
      </c>
      <c r="W10" s="291">
        <v>30</v>
      </c>
      <c r="X10" s="291">
        <v>31</v>
      </c>
      <c r="Y10" s="291">
        <v>23</v>
      </c>
      <c r="Z10" s="291">
        <v>39</v>
      </c>
      <c r="AA10" s="291">
        <v>59</v>
      </c>
      <c r="AB10" s="291">
        <v>62</v>
      </c>
      <c r="AC10" s="291">
        <v>75</v>
      </c>
      <c r="AD10" s="291">
        <v>72</v>
      </c>
      <c r="AE10" s="291">
        <v>85</v>
      </c>
      <c r="AF10" s="291">
        <v>22</v>
      </c>
      <c r="AG10" s="291">
        <v>66</v>
      </c>
      <c r="AH10" s="291">
        <v>41</v>
      </c>
      <c r="AI10" s="291">
        <v>28</v>
      </c>
      <c r="AJ10" s="291">
        <v>24</v>
      </c>
      <c r="AK10" s="291">
        <v>29</v>
      </c>
      <c r="AL10" s="291">
        <v>41</v>
      </c>
      <c r="AM10" s="291">
        <v>57</v>
      </c>
      <c r="AN10" s="291">
        <v>107</v>
      </c>
      <c r="AO10" s="291">
        <v>61</v>
      </c>
      <c r="AP10" s="291">
        <v>80</v>
      </c>
      <c r="AQ10" s="291">
        <v>65</v>
      </c>
      <c r="AR10" s="291">
        <v>75</v>
      </c>
      <c r="AS10" s="291">
        <v>46</v>
      </c>
      <c r="AT10" s="291">
        <v>232</v>
      </c>
      <c r="AU10" s="291">
        <v>45</v>
      </c>
      <c r="AV10" s="291">
        <v>34</v>
      </c>
      <c r="AW10" s="291">
        <v>32</v>
      </c>
      <c r="AX10" s="291">
        <v>165</v>
      </c>
      <c r="AY10" s="291">
        <v>81</v>
      </c>
      <c r="AZ10" s="291">
        <v>331</v>
      </c>
      <c r="BA10" s="291">
        <v>174</v>
      </c>
      <c r="BB10" s="291">
        <v>79</v>
      </c>
      <c r="BC10" s="291">
        <v>26</v>
      </c>
      <c r="BD10" s="291">
        <v>6</v>
      </c>
      <c r="BE10" s="291">
        <v>48</v>
      </c>
      <c r="BF10" s="291">
        <v>86</v>
      </c>
      <c r="BG10" s="291">
        <v>53</v>
      </c>
      <c r="BH10" s="291">
        <v>26</v>
      </c>
      <c r="BI10" s="291">
        <v>54</v>
      </c>
      <c r="BJ10" s="291">
        <v>8</v>
      </c>
      <c r="BK10" s="291">
        <v>12</v>
      </c>
      <c r="BL10" s="291">
        <v>60</v>
      </c>
      <c r="BM10" s="291">
        <v>177</v>
      </c>
      <c r="BN10" s="291">
        <v>66</v>
      </c>
      <c r="BO10" s="291">
        <v>91</v>
      </c>
      <c r="BP10" s="291">
        <v>80</v>
      </c>
      <c r="BQ10" s="291">
        <v>100</v>
      </c>
      <c r="BR10" s="291">
        <v>60</v>
      </c>
      <c r="BS10" s="291">
        <v>82</v>
      </c>
      <c r="BT10" s="291">
        <v>107</v>
      </c>
      <c r="BU10" s="291">
        <v>56</v>
      </c>
      <c r="BV10" s="291">
        <v>73</v>
      </c>
      <c r="BW10" s="291">
        <v>32</v>
      </c>
    </row>
    <row r="11" spans="1:75" x14ac:dyDescent="0.2">
      <c r="A11" s="291" t="s">
        <v>128</v>
      </c>
      <c r="B11" s="291">
        <v>48</v>
      </c>
      <c r="C11" s="291">
        <v>38</v>
      </c>
      <c r="D11" s="291">
        <v>27</v>
      </c>
      <c r="E11" s="291">
        <v>28</v>
      </c>
      <c r="F11" s="291">
        <v>77</v>
      </c>
      <c r="G11" s="291">
        <v>531</v>
      </c>
      <c r="H11" s="291">
        <v>212</v>
      </c>
      <c r="I11" s="291">
        <v>25</v>
      </c>
      <c r="J11" s="291">
        <v>49</v>
      </c>
      <c r="K11" s="291">
        <v>16</v>
      </c>
      <c r="L11" s="291">
        <v>35</v>
      </c>
      <c r="M11" s="291">
        <v>38</v>
      </c>
      <c r="N11" s="291">
        <v>27</v>
      </c>
      <c r="O11" s="291">
        <v>85</v>
      </c>
      <c r="P11" s="291">
        <v>58</v>
      </c>
      <c r="Q11" s="291">
        <v>25</v>
      </c>
      <c r="R11" s="291">
        <v>72</v>
      </c>
      <c r="S11" s="291">
        <v>83</v>
      </c>
      <c r="T11" s="291">
        <v>197</v>
      </c>
      <c r="U11" s="291">
        <v>26</v>
      </c>
      <c r="V11" s="291">
        <v>75</v>
      </c>
      <c r="W11" s="291">
        <v>36</v>
      </c>
      <c r="X11" s="291">
        <v>33</v>
      </c>
      <c r="Y11" s="291">
        <v>37</v>
      </c>
      <c r="Z11" s="291">
        <v>67</v>
      </c>
      <c r="AA11" s="291">
        <v>43</v>
      </c>
      <c r="AB11" s="291">
        <v>60</v>
      </c>
      <c r="AC11" s="291">
        <v>71</v>
      </c>
      <c r="AD11" s="291">
        <v>99</v>
      </c>
      <c r="AE11" s="291">
        <v>73</v>
      </c>
      <c r="AF11" s="291">
        <v>16</v>
      </c>
      <c r="AG11" s="291">
        <v>43</v>
      </c>
      <c r="AH11" s="291">
        <v>89</v>
      </c>
      <c r="AI11" s="291">
        <v>31</v>
      </c>
      <c r="AJ11" s="291">
        <v>23</v>
      </c>
      <c r="AK11" s="291">
        <v>32</v>
      </c>
      <c r="AL11" s="291">
        <v>60</v>
      </c>
      <c r="AM11" s="291">
        <v>82</v>
      </c>
      <c r="AN11" s="291">
        <v>137</v>
      </c>
      <c r="AO11" s="291">
        <v>74</v>
      </c>
      <c r="AP11" s="291">
        <v>68</v>
      </c>
      <c r="AQ11" s="291">
        <v>98</v>
      </c>
      <c r="AR11" s="291">
        <v>67</v>
      </c>
      <c r="AS11" s="291">
        <v>71</v>
      </c>
      <c r="AT11" s="291">
        <v>244</v>
      </c>
      <c r="AU11" s="291">
        <v>59</v>
      </c>
      <c r="AV11" s="291">
        <v>48</v>
      </c>
      <c r="AW11" s="291">
        <v>41</v>
      </c>
      <c r="AX11" s="291">
        <v>144</v>
      </c>
      <c r="AY11" s="291">
        <v>83</v>
      </c>
      <c r="AZ11" s="291">
        <v>252</v>
      </c>
      <c r="BA11" s="291">
        <v>225</v>
      </c>
      <c r="BB11" s="291">
        <v>63</v>
      </c>
      <c r="BC11" s="291">
        <v>27</v>
      </c>
      <c r="BD11" s="291">
        <v>9</v>
      </c>
      <c r="BE11" s="291">
        <v>61</v>
      </c>
      <c r="BF11" s="291">
        <v>53</v>
      </c>
      <c r="BG11" s="291">
        <v>79</v>
      </c>
      <c r="BH11" s="291">
        <v>20</v>
      </c>
      <c r="BI11" s="291">
        <v>57</v>
      </c>
      <c r="BJ11" s="291">
        <v>21</v>
      </c>
      <c r="BK11" s="291">
        <v>19</v>
      </c>
      <c r="BL11" s="291">
        <v>26</v>
      </c>
      <c r="BM11" s="291">
        <v>311</v>
      </c>
      <c r="BN11" s="291">
        <v>67</v>
      </c>
      <c r="BO11" s="291">
        <v>89</v>
      </c>
      <c r="BP11" s="291">
        <v>152</v>
      </c>
      <c r="BQ11" s="291">
        <v>100</v>
      </c>
      <c r="BR11" s="291">
        <v>61</v>
      </c>
      <c r="BS11" s="291">
        <v>68</v>
      </c>
      <c r="BT11" s="291">
        <v>105</v>
      </c>
      <c r="BU11" s="291">
        <v>73</v>
      </c>
      <c r="BV11" s="291">
        <v>49</v>
      </c>
      <c r="BW11" s="291">
        <v>29</v>
      </c>
    </row>
    <row r="12" spans="1:75" x14ac:dyDescent="0.2">
      <c r="A12" s="291" t="s">
        <v>129</v>
      </c>
      <c r="B12" s="291">
        <v>41</v>
      </c>
      <c r="C12" s="291">
        <v>35</v>
      </c>
      <c r="D12" s="291">
        <v>46</v>
      </c>
      <c r="E12" s="291">
        <v>33</v>
      </c>
      <c r="F12" s="291">
        <v>50</v>
      </c>
      <c r="G12" s="291">
        <v>520</v>
      </c>
      <c r="H12" s="291">
        <v>227</v>
      </c>
      <c r="I12" s="291">
        <v>29</v>
      </c>
      <c r="J12" s="291">
        <v>44</v>
      </c>
      <c r="K12" s="291">
        <v>18</v>
      </c>
      <c r="L12" s="291">
        <v>31</v>
      </c>
      <c r="M12" s="291">
        <v>23</v>
      </c>
      <c r="N12" s="291">
        <v>20</v>
      </c>
      <c r="O12" s="291">
        <v>107</v>
      </c>
      <c r="P12" s="291">
        <v>65</v>
      </c>
      <c r="Q12" s="291">
        <v>52</v>
      </c>
      <c r="R12" s="291">
        <v>82</v>
      </c>
      <c r="S12" s="291">
        <v>56</v>
      </c>
      <c r="T12" s="291">
        <v>153</v>
      </c>
      <c r="U12" s="291">
        <v>33</v>
      </c>
      <c r="V12" s="291">
        <v>121</v>
      </c>
      <c r="W12" s="291">
        <v>34</v>
      </c>
      <c r="X12" s="291">
        <v>33</v>
      </c>
      <c r="Y12" s="291">
        <v>46</v>
      </c>
      <c r="Z12" s="291">
        <v>65</v>
      </c>
      <c r="AA12" s="291">
        <v>51</v>
      </c>
      <c r="AB12" s="291">
        <v>51</v>
      </c>
      <c r="AC12" s="291">
        <v>83</v>
      </c>
      <c r="AD12" s="291">
        <v>93</v>
      </c>
      <c r="AE12" s="291">
        <v>57</v>
      </c>
      <c r="AF12" s="291">
        <v>22</v>
      </c>
      <c r="AG12" s="291">
        <v>41</v>
      </c>
      <c r="AH12" s="291">
        <v>88</v>
      </c>
      <c r="AI12" s="291">
        <v>53</v>
      </c>
      <c r="AJ12" s="291">
        <v>40</v>
      </c>
      <c r="AK12" s="291">
        <v>34</v>
      </c>
      <c r="AL12" s="291">
        <v>37</v>
      </c>
      <c r="AM12" s="291">
        <v>71</v>
      </c>
      <c r="AN12" s="291">
        <v>140</v>
      </c>
      <c r="AO12" s="291">
        <v>90</v>
      </c>
      <c r="AP12" s="291">
        <v>53</v>
      </c>
      <c r="AQ12" s="291">
        <v>127</v>
      </c>
      <c r="AR12" s="291">
        <v>83</v>
      </c>
      <c r="AS12" s="291">
        <v>45</v>
      </c>
      <c r="AT12" s="291">
        <v>274</v>
      </c>
      <c r="AU12" s="291">
        <v>62</v>
      </c>
      <c r="AV12" s="291">
        <v>72</v>
      </c>
      <c r="AW12" s="291">
        <v>61</v>
      </c>
      <c r="AX12" s="291">
        <v>184</v>
      </c>
      <c r="AY12" s="291">
        <v>89</v>
      </c>
      <c r="AZ12" s="291">
        <v>250</v>
      </c>
      <c r="BA12" s="291">
        <v>248</v>
      </c>
      <c r="BB12" s="291">
        <v>66</v>
      </c>
      <c r="BC12" s="291">
        <v>42</v>
      </c>
      <c r="BD12" s="291">
        <v>10</v>
      </c>
      <c r="BE12" s="291">
        <v>49</v>
      </c>
      <c r="BF12" s="291">
        <v>40</v>
      </c>
      <c r="BG12" s="291">
        <v>89</v>
      </c>
      <c r="BH12" s="291">
        <v>38</v>
      </c>
      <c r="BI12" s="291">
        <v>46</v>
      </c>
      <c r="BJ12" s="291">
        <v>13</v>
      </c>
      <c r="BK12" s="291">
        <v>14</v>
      </c>
      <c r="BL12" s="291">
        <v>43</v>
      </c>
      <c r="BM12" s="291">
        <v>508</v>
      </c>
      <c r="BN12" s="291">
        <v>87</v>
      </c>
      <c r="BO12" s="291">
        <v>72</v>
      </c>
      <c r="BP12" s="291">
        <v>168</v>
      </c>
      <c r="BQ12" s="291">
        <v>122</v>
      </c>
      <c r="BR12" s="291">
        <v>80</v>
      </c>
      <c r="BS12" s="291">
        <v>85</v>
      </c>
      <c r="BT12" s="291">
        <v>132</v>
      </c>
      <c r="BU12" s="291">
        <v>71</v>
      </c>
      <c r="BV12" s="291">
        <v>76</v>
      </c>
      <c r="BW12" s="291">
        <v>41</v>
      </c>
    </row>
    <row r="13" spans="1:75" x14ac:dyDescent="0.2">
      <c r="A13" s="291" t="s">
        <v>130</v>
      </c>
      <c r="B13" s="291">
        <v>48</v>
      </c>
      <c r="C13" s="291">
        <v>32</v>
      </c>
      <c r="D13" s="291">
        <v>44</v>
      </c>
      <c r="E13" s="291">
        <v>42</v>
      </c>
      <c r="F13" s="291">
        <v>42</v>
      </c>
      <c r="G13" s="291">
        <v>630</v>
      </c>
      <c r="H13" s="291">
        <v>210</v>
      </c>
      <c r="I13" s="291">
        <v>21</v>
      </c>
      <c r="J13" s="291">
        <v>45</v>
      </c>
      <c r="K13" s="291">
        <v>25</v>
      </c>
      <c r="L13" s="291">
        <v>46</v>
      </c>
      <c r="M13" s="291">
        <v>27</v>
      </c>
      <c r="N13" s="291">
        <v>33</v>
      </c>
      <c r="O13" s="291">
        <v>81</v>
      </c>
      <c r="P13" s="291">
        <v>81</v>
      </c>
      <c r="Q13" s="291">
        <v>44</v>
      </c>
      <c r="R13" s="291">
        <v>132</v>
      </c>
      <c r="S13" s="291">
        <v>48</v>
      </c>
      <c r="T13" s="291">
        <v>107</v>
      </c>
      <c r="U13" s="291">
        <v>37</v>
      </c>
      <c r="V13" s="291">
        <v>91</v>
      </c>
      <c r="W13" s="291">
        <v>33</v>
      </c>
      <c r="X13" s="291">
        <v>22</v>
      </c>
      <c r="Y13" s="291">
        <v>43</v>
      </c>
      <c r="Z13" s="291">
        <v>84</v>
      </c>
      <c r="AA13" s="291">
        <v>75</v>
      </c>
      <c r="AB13" s="291">
        <v>80</v>
      </c>
      <c r="AC13" s="291">
        <v>78</v>
      </c>
      <c r="AD13" s="291">
        <v>104</v>
      </c>
      <c r="AE13" s="291">
        <v>63</v>
      </c>
      <c r="AF13" s="291">
        <v>20</v>
      </c>
      <c r="AG13" s="291">
        <v>61</v>
      </c>
      <c r="AH13" s="291">
        <v>103</v>
      </c>
      <c r="AI13" s="291">
        <v>63</v>
      </c>
      <c r="AJ13" s="291">
        <v>43</v>
      </c>
      <c r="AK13" s="291">
        <v>52</v>
      </c>
      <c r="AL13" s="291">
        <v>57</v>
      </c>
      <c r="AM13" s="291">
        <v>90</v>
      </c>
      <c r="AN13" s="291">
        <v>128</v>
      </c>
      <c r="AO13" s="291">
        <v>80</v>
      </c>
      <c r="AP13" s="291">
        <v>63</v>
      </c>
      <c r="AQ13" s="291">
        <v>108</v>
      </c>
      <c r="AR13" s="291">
        <v>95</v>
      </c>
      <c r="AS13" s="291">
        <v>61</v>
      </c>
      <c r="AT13" s="291">
        <v>286</v>
      </c>
      <c r="AU13" s="291">
        <v>74</v>
      </c>
      <c r="AV13" s="291">
        <v>70</v>
      </c>
      <c r="AW13" s="291">
        <v>39</v>
      </c>
      <c r="AX13" s="291">
        <v>244</v>
      </c>
      <c r="AY13" s="291">
        <v>99</v>
      </c>
      <c r="AZ13" s="291">
        <v>275</v>
      </c>
      <c r="BA13" s="291">
        <v>341</v>
      </c>
      <c r="BB13" s="291">
        <v>91</v>
      </c>
      <c r="BC13" s="291">
        <v>62</v>
      </c>
      <c r="BD13" s="291">
        <v>9</v>
      </c>
      <c r="BE13" s="291">
        <v>88</v>
      </c>
      <c r="BF13" s="291">
        <v>48</v>
      </c>
      <c r="BG13" s="291">
        <v>67</v>
      </c>
      <c r="BH13" s="291">
        <v>27</v>
      </c>
      <c r="BI13" s="291">
        <v>46</v>
      </c>
      <c r="BJ13" s="291">
        <v>14</v>
      </c>
      <c r="BK13" s="291">
        <v>15</v>
      </c>
      <c r="BL13" s="291">
        <v>37</v>
      </c>
      <c r="BM13" s="291">
        <v>404</v>
      </c>
      <c r="BN13" s="291">
        <v>76</v>
      </c>
      <c r="BO13" s="291">
        <v>96</v>
      </c>
      <c r="BP13" s="291">
        <v>174</v>
      </c>
      <c r="BQ13" s="291">
        <v>119</v>
      </c>
      <c r="BR13" s="291">
        <v>71</v>
      </c>
      <c r="BS13" s="291">
        <v>94</v>
      </c>
      <c r="BT13" s="291">
        <v>94</v>
      </c>
      <c r="BU13" s="291">
        <v>68</v>
      </c>
      <c r="BV13" s="291">
        <v>121</v>
      </c>
      <c r="BW13" s="291">
        <v>38</v>
      </c>
    </row>
    <row r="14" spans="1:75" x14ac:dyDescent="0.2">
      <c r="A14" s="291" t="s">
        <v>131</v>
      </c>
      <c r="B14" s="291">
        <v>57</v>
      </c>
      <c r="C14" s="291">
        <v>42</v>
      </c>
      <c r="D14" s="291">
        <v>41</v>
      </c>
      <c r="E14" s="291">
        <v>48</v>
      </c>
      <c r="F14" s="291">
        <v>35</v>
      </c>
      <c r="G14" s="291">
        <v>641</v>
      </c>
      <c r="H14" s="291">
        <v>214</v>
      </c>
      <c r="I14" s="291">
        <v>20</v>
      </c>
      <c r="J14" s="291">
        <v>70</v>
      </c>
      <c r="K14" s="291">
        <v>35</v>
      </c>
      <c r="L14" s="291">
        <v>29</v>
      </c>
      <c r="M14" s="291">
        <v>29</v>
      </c>
      <c r="N14" s="291">
        <v>73</v>
      </c>
      <c r="O14" s="291">
        <v>62</v>
      </c>
      <c r="P14" s="291">
        <v>87</v>
      </c>
      <c r="Q14" s="291">
        <v>35</v>
      </c>
      <c r="R14" s="291">
        <v>153</v>
      </c>
      <c r="S14" s="291">
        <v>56</v>
      </c>
      <c r="T14" s="291">
        <v>56</v>
      </c>
      <c r="U14" s="291">
        <v>36</v>
      </c>
      <c r="V14" s="291">
        <v>112</v>
      </c>
      <c r="W14" s="291">
        <v>47</v>
      </c>
      <c r="X14" s="291">
        <v>27</v>
      </c>
      <c r="Y14" s="291">
        <v>51</v>
      </c>
      <c r="Z14" s="291">
        <v>59</v>
      </c>
      <c r="AA14" s="291">
        <v>146</v>
      </c>
      <c r="AB14" s="291">
        <v>86</v>
      </c>
      <c r="AC14" s="291">
        <v>67</v>
      </c>
      <c r="AD14" s="291">
        <v>92</v>
      </c>
      <c r="AE14" s="291">
        <v>83</v>
      </c>
      <c r="AF14" s="291">
        <v>28</v>
      </c>
      <c r="AG14" s="291">
        <v>62</v>
      </c>
      <c r="AH14" s="291">
        <v>114</v>
      </c>
      <c r="AI14" s="291">
        <v>75</v>
      </c>
      <c r="AJ14" s="291">
        <v>20</v>
      </c>
      <c r="AK14" s="291">
        <v>40</v>
      </c>
      <c r="AL14" s="291">
        <v>73</v>
      </c>
      <c r="AM14" s="291">
        <v>107</v>
      </c>
      <c r="AN14" s="291">
        <v>141</v>
      </c>
      <c r="AO14" s="291">
        <v>64</v>
      </c>
      <c r="AP14" s="291">
        <v>72</v>
      </c>
      <c r="AQ14" s="291">
        <v>121</v>
      </c>
      <c r="AR14" s="291">
        <v>92</v>
      </c>
      <c r="AS14" s="291">
        <v>51</v>
      </c>
      <c r="AT14" s="291">
        <v>302</v>
      </c>
      <c r="AU14" s="291">
        <v>80</v>
      </c>
      <c r="AV14" s="291">
        <v>64</v>
      </c>
      <c r="AW14" s="291">
        <v>40</v>
      </c>
      <c r="AX14" s="291">
        <v>207</v>
      </c>
      <c r="AY14" s="291">
        <v>121</v>
      </c>
      <c r="AZ14" s="291">
        <v>308</v>
      </c>
      <c r="BA14" s="291">
        <v>260</v>
      </c>
      <c r="BB14" s="291">
        <v>90</v>
      </c>
      <c r="BC14" s="291">
        <v>40</v>
      </c>
      <c r="BD14" s="291">
        <v>9</v>
      </c>
      <c r="BE14" s="291">
        <v>68</v>
      </c>
      <c r="BF14" s="291">
        <v>35</v>
      </c>
      <c r="BG14" s="291">
        <v>77</v>
      </c>
      <c r="BH14" s="291">
        <v>10</v>
      </c>
      <c r="BI14" s="291">
        <v>62</v>
      </c>
      <c r="BJ14" s="291">
        <v>25</v>
      </c>
      <c r="BK14" s="291">
        <v>23</v>
      </c>
      <c r="BL14" s="291">
        <v>44</v>
      </c>
      <c r="BM14" s="291">
        <v>252</v>
      </c>
      <c r="BN14" s="291">
        <v>54</v>
      </c>
      <c r="BO14" s="291">
        <v>117</v>
      </c>
      <c r="BP14" s="291">
        <v>181</v>
      </c>
      <c r="BQ14" s="291">
        <v>112</v>
      </c>
      <c r="BR14" s="291">
        <v>96</v>
      </c>
      <c r="BS14" s="291">
        <v>104</v>
      </c>
      <c r="BT14" s="291">
        <v>118</v>
      </c>
      <c r="BU14" s="291">
        <v>43</v>
      </c>
      <c r="BV14" s="291">
        <v>168</v>
      </c>
      <c r="BW14" s="291">
        <v>50</v>
      </c>
    </row>
    <row r="15" spans="1:75" x14ac:dyDescent="0.2">
      <c r="A15" s="291" t="s">
        <v>132</v>
      </c>
      <c r="B15" s="291">
        <v>100</v>
      </c>
      <c r="C15" s="291">
        <v>54</v>
      </c>
      <c r="D15" s="291">
        <v>54</v>
      </c>
      <c r="E15" s="291">
        <v>67</v>
      </c>
      <c r="F15" s="291">
        <v>59</v>
      </c>
      <c r="G15" s="291">
        <v>674</v>
      </c>
      <c r="H15" s="291">
        <v>227</v>
      </c>
      <c r="I15" s="291">
        <v>38</v>
      </c>
      <c r="J15" s="291">
        <v>71</v>
      </c>
      <c r="K15" s="291">
        <v>40</v>
      </c>
      <c r="L15" s="291">
        <v>39</v>
      </c>
      <c r="M15" s="291">
        <v>37</v>
      </c>
      <c r="N15" s="291">
        <v>49</v>
      </c>
      <c r="O15" s="291">
        <v>56</v>
      </c>
      <c r="P15" s="291">
        <v>78</v>
      </c>
      <c r="Q15" s="291">
        <v>50</v>
      </c>
      <c r="R15" s="291">
        <v>123</v>
      </c>
      <c r="S15" s="291">
        <v>37</v>
      </c>
      <c r="T15" s="291">
        <v>28</v>
      </c>
      <c r="U15" s="291">
        <v>41</v>
      </c>
      <c r="V15" s="291">
        <v>112</v>
      </c>
      <c r="W15" s="291">
        <v>70</v>
      </c>
      <c r="X15" s="291">
        <v>40</v>
      </c>
      <c r="Y15" s="291">
        <v>32</v>
      </c>
      <c r="Z15" s="291">
        <v>61</v>
      </c>
      <c r="AA15" s="291">
        <v>212</v>
      </c>
      <c r="AB15" s="291">
        <v>89</v>
      </c>
      <c r="AC15" s="291">
        <v>65</v>
      </c>
      <c r="AD15" s="291">
        <v>94</v>
      </c>
      <c r="AE15" s="291">
        <v>118</v>
      </c>
      <c r="AF15" s="291">
        <v>33</v>
      </c>
      <c r="AG15" s="291">
        <v>57</v>
      </c>
      <c r="AH15" s="291">
        <v>80</v>
      </c>
      <c r="AI15" s="291">
        <v>98</v>
      </c>
      <c r="AJ15" s="291">
        <v>31</v>
      </c>
      <c r="AK15" s="291">
        <v>46</v>
      </c>
      <c r="AL15" s="291">
        <v>83</v>
      </c>
      <c r="AM15" s="291">
        <v>120</v>
      </c>
      <c r="AN15" s="291">
        <v>156</v>
      </c>
      <c r="AO15" s="291">
        <v>79</v>
      </c>
      <c r="AP15" s="291">
        <v>76</v>
      </c>
      <c r="AQ15" s="291">
        <v>142</v>
      </c>
      <c r="AR15" s="291">
        <v>94</v>
      </c>
      <c r="AS15" s="291">
        <v>60</v>
      </c>
      <c r="AT15" s="291">
        <v>301</v>
      </c>
      <c r="AU15" s="291">
        <v>101</v>
      </c>
      <c r="AV15" s="291">
        <v>41</v>
      </c>
      <c r="AW15" s="291">
        <v>67</v>
      </c>
      <c r="AX15" s="291">
        <v>191</v>
      </c>
      <c r="AY15" s="291">
        <v>102</v>
      </c>
      <c r="AZ15" s="291">
        <v>339</v>
      </c>
      <c r="BA15" s="291">
        <v>210</v>
      </c>
      <c r="BB15" s="291">
        <v>134</v>
      </c>
      <c r="BC15" s="291">
        <v>49</v>
      </c>
      <c r="BD15" s="291">
        <v>17</v>
      </c>
      <c r="BE15" s="291">
        <v>76</v>
      </c>
      <c r="BF15" s="291">
        <v>57</v>
      </c>
      <c r="BG15" s="291">
        <v>95</v>
      </c>
      <c r="BH15" s="291">
        <v>23</v>
      </c>
      <c r="BI15" s="291">
        <v>88</v>
      </c>
      <c r="BJ15" s="291">
        <v>28</v>
      </c>
      <c r="BK15" s="291">
        <v>34</v>
      </c>
      <c r="BL15" s="291">
        <v>47</v>
      </c>
      <c r="BM15" s="291">
        <v>205</v>
      </c>
      <c r="BN15" s="291">
        <v>80</v>
      </c>
      <c r="BO15" s="291">
        <v>122</v>
      </c>
      <c r="BP15" s="291">
        <v>206</v>
      </c>
      <c r="BQ15" s="291">
        <v>97</v>
      </c>
      <c r="BR15" s="291">
        <v>95</v>
      </c>
      <c r="BS15" s="291">
        <v>95</v>
      </c>
      <c r="BT15" s="291">
        <v>138</v>
      </c>
      <c r="BU15" s="291">
        <v>68</v>
      </c>
      <c r="BV15" s="291">
        <v>146</v>
      </c>
      <c r="BW15" s="291">
        <v>82</v>
      </c>
    </row>
    <row r="16" spans="1:75" x14ac:dyDescent="0.2">
      <c r="A16" s="291" t="s">
        <v>133</v>
      </c>
      <c r="B16" s="291">
        <v>67</v>
      </c>
      <c r="C16" s="291">
        <v>55</v>
      </c>
      <c r="D16" s="291">
        <v>55</v>
      </c>
      <c r="E16" s="291">
        <v>68</v>
      </c>
      <c r="F16" s="291">
        <v>80</v>
      </c>
      <c r="G16" s="291">
        <v>577</v>
      </c>
      <c r="H16" s="291">
        <v>220</v>
      </c>
      <c r="I16" s="291">
        <v>41</v>
      </c>
      <c r="J16" s="291">
        <v>57</v>
      </c>
      <c r="K16" s="291">
        <v>39</v>
      </c>
      <c r="L16" s="291">
        <v>36</v>
      </c>
      <c r="M16" s="291">
        <v>41</v>
      </c>
      <c r="N16" s="291">
        <v>39</v>
      </c>
      <c r="O16" s="291">
        <v>57</v>
      </c>
      <c r="P16" s="291">
        <v>98</v>
      </c>
      <c r="Q16" s="291">
        <v>52</v>
      </c>
      <c r="R16" s="291">
        <v>103</v>
      </c>
      <c r="S16" s="291">
        <v>34</v>
      </c>
      <c r="T16" s="291">
        <v>30</v>
      </c>
      <c r="U16" s="291">
        <v>55</v>
      </c>
      <c r="V16" s="291">
        <v>106</v>
      </c>
      <c r="W16" s="291">
        <v>49</v>
      </c>
      <c r="X16" s="291">
        <v>40</v>
      </c>
      <c r="Y16" s="291">
        <v>31</v>
      </c>
      <c r="Z16" s="291">
        <v>60</v>
      </c>
      <c r="AA16" s="291">
        <v>138</v>
      </c>
      <c r="AB16" s="291">
        <v>74</v>
      </c>
      <c r="AC16" s="291">
        <v>52</v>
      </c>
      <c r="AD16" s="291">
        <v>96</v>
      </c>
      <c r="AE16" s="291">
        <v>106</v>
      </c>
      <c r="AF16" s="291">
        <v>45</v>
      </c>
      <c r="AG16" s="291">
        <v>64</v>
      </c>
      <c r="AH16" s="291">
        <v>27</v>
      </c>
      <c r="AI16" s="291">
        <v>116</v>
      </c>
      <c r="AJ16" s="291">
        <v>37</v>
      </c>
      <c r="AK16" s="291">
        <v>38</v>
      </c>
      <c r="AL16" s="291">
        <v>85</v>
      </c>
      <c r="AM16" s="291">
        <v>137</v>
      </c>
      <c r="AN16" s="291">
        <v>120</v>
      </c>
      <c r="AO16" s="291">
        <v>71</v>
      </c>
      <c r="AP16" s="291">
        <v>77</v>
      </c>
      <c r="AQ16" s="291">
        <v>99</v>
      </c>
      <c r="AR16" s="291">
        <v>90</v>
      </c>
      <c r="AS16" s="291">
        <v>75</v>
      </c>
      <c r="AT16" s="291">
        <v>317</v>
      </c>
      <c r="AU16" s="291">
        <v>71</v>
      </c>
      <c r="AV16" s="291">
        <v>46</v>
      </c>
      <c r="AW16" s="291">
        <v>45</v>
      </c>
      <c r="AX16" s="291">
        <v>175</v>
      </c>
      <c r="AY16" s="291">
        <v>93</v>
      </c>
      <c r="AZ16" s="291">
        <v>341</v>
      </c>
      <c r="BA16" s="291">
        <v>232</v>
      </c>
      <c r="BB16" s="291">
        <v>100</v>
      </c>
      <c r="BC16" s="291">
        <v>66</v>
      </c>
      <c r="BD16" s="291">
        <v>13</v>
      </c>
      <c r="BE16" s="291">
        <v>87</v>
      </c>
      <c r="BF16" s="291">
        <v>59</v>
      </c>
      <c r="BG16" s="291">
        <v>59</v>
      </c>
      <c r="BH16" s="291">
        <v>29</v>
      </c>
      <c r="BI16" s="291">
        <v>102</v>
      </c>
      <c r="BJ16" s="291">
        <v>24</v>
      </c>
      <c r="BK16" s="291">
        <v>18</v>
      </c>
      <c r="BL16" s="291">
        <v>61</v>
      </c>
      <c r="BM16" s="291">
        <v>170</v>
      </c>
      <c r="BN16" s="291">
        <v>85</v>
      </c>
      <c r="BO16" s="291">
        <v>127</v>
      </c>
      <c r="BP16" s="291">
        <v>154</v>
      </c>
      <c r="BQ16" s="291">
        <v>90</v>
      </c>
      <c r="BR16" s="291">
        <v>85</v>
      </c>
      <c r="BS16" s="291">
        <v>89</v>
      </c>
      <c r="BT16" s="291">
        <v>153</v>
      </c>
      <c r="BU16" s="291">
        <v>52</v>
      </c>
      <c r="BV16" s="291">
        <v>117</v>
      </c>
      <c r="BW16" s="291">
        <v>56</v>
      </c>
    </row>
    <row r="17" spans="1:75" x14ac:dyDescent="0.2">
      <c r="A17" s="291" t="s">
        <v>134</v>
      </c>
      <c r="B17" s="291">
        <v>48</v>
      </c>
      <c r="C17" s="291">
        <v>54</v>
      </c>
      <c r="D17" s="291">
        <v>35</v>
      </c>
      <c r="E17" s="291">
        <v>53</v>
      </c>
      <c r="F17" s="291">
        <v>86</v>
      </c>
      <c r="G17" s="291">
        <v>508</v>
      </c>
      <c r="H17" s="291">
        <v>183</v>
      </c>
      <c r="I17" s="291">
        <v>29</v>
      </c>
      <c r="J17" s="291">
        <v>80</v>
      </c>
      <c r="K17" s="291">
        <v>33</v>
      </c>
      <c r="L17" s="291">
        <v>28</v>
      </c>
      <c r="M17" s="291">
        <v>58</v>
      </c>
      <c r="N17" s="291">
        <v>36</v>
      </c>
      <c r="O17" s="291">
        <v>46</v>
      </c>
      <c r="P17" s="291">
        <v>79</v>
      </c>
      <c r="Q17" s="291">
        <v>48</v>
      </c>
      <c r="R17" s="291">
        <v>75</v>
      </c>
      <c r="S17" s="291">
        <v>39</v>
      </c>
      <c r="T17" s="291">
        <v>17</v>
      </c>
      <c r="U17" s="291">
        <v>34</v>
      </c>
      <c r="V17" s="291">
        <v>80</v>
      </c>
      <c r="W17" s="291">
        <v>40</v>
      </c>
      <c r="X17" s="291">
        <v>25</v>
      </c>
      <c r="Y17" s="291">
        <v>31</v>
      </c>
      <c r="Z17" s="291">
        <v>32</v>
      </c>
      <c r="AA17" s="291">
        <v>81</v>
      </c>
      <c r="AB17" s="291">
        <v>76</v>
      </c>
      <c r="AC17" s="291">
        <v>49</v>
      </c>
      <c r="AD17" s="291">
        <v>61</v>
      </c>
      <c r="AE17" s="291">
        <v>83</v>
      </c>
      <c r="AF17" s="291">
        <v>45</v>
      </c>
      <c r="AG17" s="291">
        <v>78</v>
      </c>
      <c r="AH17" s="291">
        <v>23</v>
      </c>
      <c r="AI17" s="291">
        <v>94</v>
      </c>
      <c r="AJ17" s="291">
        <v>24</v>
      </c>
      <c r="AK17" s="291">
        <v>45</v>
      </c>
      <c r="AL17" s="291">
        <v>75</v>
      </c>
      <c r="AM17" s="291">
        <v>128</v>
      </c>
      <c r="AN17" s="291">
        <v>110</v>
      </c>
      <c r="AO17" s="291">
        <v>91</v>
      </c>
      <c r="AP17" s="291">
        <v>71</v>
      </c>
      <c r="AQ17" s="291">
        <v>78</v>
      </c>
      <c r="AR17" s="291">
        <v>90</v>
      </c>
      <c r="AS17" s="291">
        <v>74</v>
      </c>
      <c r="AT17" s="291">
        <v>256</v>
      </c>
      <c r="AU17" s="291">
        <v>64</v>
      </c>
      <c r="AV17" s="291">
        <v>34</v>
      </c>
      <c r="AW17" s="291">
        <v>59</v>
      </c>
      <c r="AX17" s="291">
        <v>162</v>
      </c>
      <c r="AY17" s="291">
        <v>98</v>
      </c>
      <c r="AZ17" s="291">
        <v>382</v>
      </c>
      <c r="BA17" s="291">
        <v>183</v>
      </c>
      <c r="BB17" s="291">
        <v>68</v>
      </c>
      <c r="BC17" s="291">
        <v>45</v>
      </c>
      <c r="BD17" s="291">
        <v>5</v>
      </c>
      <c r="BE17" s="291">
        <v>57</v>
      </c>
      <c r="BF17" s="291">
        <v>50</v>
      </c>
      <c r="BG17" s="291">
        <v>56</v>
      </c>
      <c r="BH17" s="291">
        <v>30</v>
      </c>
      <c r="BI17" s="291">
        <v>63</v>
      </c>
      <c r="BJ17" s="291">
        <v>12</v>
      </c>
      <c r="BK17" s="291">
        <v>12</v>
      </c>
      <c r="BL17" s="291">
        <v>53</v>
      </c>
      <c r="BM17" s="291">
        <v>155</v>
      </c>
      <c r="BN17" s="291">
        <v>62</v>
      </c>
      <c r="BO17" s="291">
        <v>107</v>
      </c>
      <c r="BP17" s="291">
        <v>95</v>
      </c>
      <c r="BQ17" s="291">
        <v>62</v>
      </c>
      <c r="BR17" s="291">
        <v>62</v>
      </c>
      <c r="BS17" s="291">
        <v>60</v>
      </c>
      <c r="BT17" s="291">
        <v>106</v>
      </c>
      <c r="BU17" s="291">
        <v>55</v>
      </c>
      <c r="BV17" s="291">
        <v>78</v>
      </c>
      <c r="BW17" s="291">
        <v>29</v>
      </c>
    </row>
    <row r="18" spans="1:75" x14ac:dyDescent="0.2">
      <c r="A18" s="291" t="s">
        <v>135</v>
      </c>
      <c r="B18" s="291">
        <v>34</v>
      </c>
      <c r="C18" s="291">
        <v>43</v>
      </c>
      <c r="D18" s="291">
        <v>29</v>
      </c>
      <c r="E18" s="291">
        <v>36</v>
      </c>
      <c r="F18" s="291">
        <v>59</v>
      </c>
      <c r="G18" s="291">
        <v>392</v>
      </c>
      <c r="H18" s="291">
        <v>115</v>
      </c>
      <c r="I18" s="291">
        <v>31</v>
      </c>
      <c r="J18" s="291">
        <v>50</v>
      </c>
      <c r="K18" s="291">
        <v>29</v>
      </c>
      <c r="L18" s="291">
        <v>19</v>
      </c>
      <c r="M18" s="291">
        <v>70</v>
      </c>
      <c r="N18" s="291">
        <v>29</v>
      </c>
      <c r="O18" s="291">
        <v>29</v>
      </c>
      <c r="P18" s="291">
        <v>47</v>
      </c>
      <c r="Q18" s="291">
        <v>41</v>
      </c>
      <c r="R18" s="291">
        <v>54</v>
      </c>
      <c r="S18" s="291">
        <v>29</v>
      </c>
      <c r="T18" s="291">
        <v>17</v>
      </c>
      <c r="U18" s="291">
        <v>18</v>
      </c>
      <c r="V18" s="291">
        <v>50</v>
      </c>
      <c r="W18" s="291">
        <v>32</v>
      </c>
      <c r="X18" s="291">
        <v>21</v>
      </c>
      <c r="Y18" s="291">
        <v>47</v>
      </c>
      <c r="Z18" s="291">
        <v>32</v>
      </c>
      <c r="AA18" s="291">
        <v>45</v>
      </c>
      <c r="AB18" s="291">
        <v>58</v>
      </c>
      <c r="AC18" s="291">
        <v>46</v>
      </c>
      <c r="AD18" s="291">
        <v>43</v>
      </c>
      <c r="AE18" s="291">
        <v>47</v>
      </c>
      <c r="AF18" s="291">
        <v>28</v>
      </c>
      <c r="AG18" s="291">
        <v>48</v>
      </c>
      <c r="AH18" s="291">
        <v>12</v>
      </c>
      <c r="AI18" s="291">
        <v>57</v>
      </c>
      <c r="AJ18" s="291">
        <v>13</v>
      </c>
      <c r="AK18" s="291">
        <v>40</v>
      </c>
      <c r="AL18" s="291">
        <v>52</v>
      </c>
      <c r="AM18" s="291">
        <v>88</v>
      </c>
      <c r="AN18" s="291">
        <v>95</v>
      </c>
      <c r="AO18" s="291">
        <v>65</v>
      </c>
      <c r="AP18" s="291">
        <v>50</v>
      </c>
      <c r="AQ18" s="291">
        <v>85</v>
      </c>
      <c r="AR18" s="291">
        <v>57</v>
      </c>
      <c r="AS18" s="291">
        <v>46</v>
      </c>
      <c r="AT18" s="291">
        <v>171</v>
      </c>
      <c r="AU18" s="291">
        <v>53</v>
      </c>
      <c r="AV18" s="291">
        <v>23</v>
      </c>
      <c r="AW18" s="291">
        <v>45</v>
      </c>
      <c r="AX18" s="291">
        <v>115</v>
      </c>
      <c r="AY18" s="291">
        <v>54</v>
      </c>
      <c r="AZ18" s="291">
        <v>253</v>
      </c>
      <c r="BA18" s="291">
        <v>129</v>
      </c>
      <c r="BB18" s="291">
        <v>59</v>
      </c>
      <c r="BC18" s="291">
        <v>39</v>
      </c>
      <c r="BD18" s="291">
        <v>9</v>
      </c>
      <c r="BE18" s="291">
        <v>49</v>
      </c>
      <c r="BF18" s="291">
        <v>34</v>
      </c>
      <c r="BG18" s="291">
        <v>43</v>
      </c>
      <c r="BH18" s="291">
        <v>9</v>
      </c>
      <c r="BI18" s="291">
        <v>34</v>
      </c>
      <c r="BJ18" s="291">
        <v>10</v>
      </c>
      <c r="BK18" s="291">
        <v>8</v>
      </c>
      <c r="BL18" s="291">
        <v>44</v>
      </c>
      <c r="BM18" s="291">
        <v>102</v>
      </c>
      <c r="BN18" s="291">
        <v>36</v>
      </c>
      <c r="BO18" s="291">
        <v>69</v>
      </c>
      <c r="BP18" s="291">
        <v>80</v>
      </c>
      <c r="BQ18" s="291">
        <v>52</v>
      </c>
      <c r="BR18" s="291">
        <v>40</v>
      </c>
      <c r="BS18" s="291">
        <v>40</v>
      </c>
      <c r="BT18" s="291">
        <v>89</v>
      </c>
      <c r="BU18" s="291">
        <v>41</v>
      </c>
      <c r="BV18" s="291">
        <v>53</v>
      </c>
      <c r="BW18" s="291">
        <v>28</v>
      </c>
    </row>
    <row r="19" spans="1:75" x14ac:dyDescent="0.2">
      <c r="A19" s="291" t="s">
        <v>136</v>
      </c>
      <c r="B19" s="291">
        <v>25</v>
      </c>
      <c r="C19" s="291">
        <v>43</v>
      </c>
      <c r="D19" s="291">
        <v>26</v>
      </c>
      <c r="E19" s="291">
        <v>34</v>
      </c>
      <c r="F19" s="291">
        <v>55</v>
      </c>
      <c r="G19" s="291">
        <v>381</v>
      </c>
      <c r="H19" s="291">
        <v>86</v>
      </c>
      <c r="I19" s="291">
        <v>21</v>
      </c>
      <c r="J19" s="291">
        <v>39</v>
      </c>
      <c r="K19" s="291">
        <v>13</v>
      </c>
      <c r="L19" s="291">
        <v>22</v>
      </c>
      <c r="M19" s="291">
        <v>47</v>
      </c>
      <c r="N19" s="291">
        <v>25</v>
      </c>
      <c r="O19" s="291">
        <v>30</v>
      </c>
      <c r="P19" s="291">
        <v>46</v>
      </c>
      <c r="Q19" s="291">
        <v>29</v>
      </c>
      <c r="R19" s="291">
        <v>49</v>
      </c>
      <c r="S19" s="291">
        <v>28</v>
      </c>
      <c r="T19" s="291">
        <v>5</v>
      </c>
      <c r="U19" s="291">
        <v>32</v>
      </c>
      <c r="V19" s="291">
        <v>51</v>
      </c>
      <c r="W19" s="291">
        <v>37</v>
      </c>
      <c r="X19" s="291">
        <v>26</v>
      </c>
      <c r="Y19" s="291">
        <v>28</v>
      </c>
      <c r="Z19" s="291">
        <v>34</v>
      </c>
      <c r="AA19" s="291">
        <v>35</v>
      </c>
      <c r="AB19" s="291">
        <v>43</v>
      </c>
      <c r="AC19" s="291">
        <v>45</v>
      </c>
      <c r="AD19" s="291">
        <v>34</v>
      </c>
      <c r="AE19" s="291">
        <v>45</v>
      </c>
      <c r="AF19" s="291">
        <v>17</v>
      </c>
      <c r="AG19" s="291">
        <v>39</v>
      </c>
      <c r="AH19" s="291">
        <v>15</v>
      </c>
      <c r="AI19" s="291">
        <v>80</v>
      </c>
      <c r="AJ19" s="291">
        <v>18</v>
      </c>
      <c r="AK19" s="291">
        <v>26</v>
      </c>
      <c r="AL19" s="291">
        <v>39</v>
      </c>
      <c r="AM19" s="291">
        <v>83</v>
      </c>
      <c r="AN19" s="291">
        <v>93</v>
      </c>
      <c r="AO19" s="291">
        <v>48</v>
      </c>
      <c r="AP19" s="291">
        <v>51</v>
      </c>
      <c r="AQ19" s="291">
        <v>52</v>
      </c>
      <c r="AR19" s="291">
        <v>52</v>
      </c>
      <c r="AS19" s="291">
        <v>30</v>
      </c>
      <c r="AT19" s="291">
        <v>141</v>
      </c>
      <c r="AU19" s="291">
        <v>49</v>
      </c>
      <c r="AV19" s="291">
        <v>21</v>
      </c>
      <c r="AW19" s="291">
        <v>36</v>
      </c>
      <c r="AX19" s="291">
        <v>75</v>
      </c>
      <c r="AY19" s="291">
        <v>45</v>
      </c>
      <c r="AZ19" s="291">
        <v>187</v>
      </c>
      <c r="BA19" s="291">
        <v>95</v>
      </c>
      <c r="BB19" s="291">
        <v>32</v>
      </c>
      <c r="BC19" s="291">
        <v>36</v>
      </c>
      <c r="BD19" s="291">
        <v>7</v>
      </c>
      <c r="BE19" s="291">
        <v>43</v>
      </c>
      <c r="BF19" s="291">
        <v>30</v>
      </c>
      <c r="BG19" s="291">
        <v>33</v>
      </c>
      <c r="BH19" s="291">
        <v>11</v>
      </c>
      <c r="BI19" s="291">
        <v>35</v>
      </c>
      <c r="BJ19" s="291">
        <v>9</v>
      </c>
      <c r="BK19" s="291">
        <v>9</v>
      </c>
      <c r="BL19" s="291">
        <v>38</v>
      </c>
      <c r="BM19" s="291">
        <v>75</v>
      </c>
      <c r="BN19" s="291">
        <v>41</v>
      </c>
      <c r="BO19" s="291">
        <v>48</v>
      </c>
      <c r="BP19" s="291">
        <v>57</v>
      </c>
      <c r="BQ19" s="291">
        <v>39</v>
      </c>
      <c r="BR19" s="291">
        <v>37</v>
      </c>
      <c r="BS19" s="291">
        <v>34</v>
      </c>
      <c r="BT19" s="291">
        <v>51</v>
      </c>
      <c r="BU19" s="291">
        <v>39</v>
      </c>
      <c r="BV19" s="291">
        <v>24</v>
      </c>
      <c r="BW19" s="291">
        <v>25</v>
      </c>
    </row>
    <row r="20" spans="1:75" x14ac:dyDescent="0.2">
      <c r="A20" s="291" t="s">
        <v>137</v>
      </c>
      <c r="B20" s="291">
        <v>24</v>
      </c>
      <c r="C20" s="291">
        <v>29</v>
      </c>
      <c r="D20" s="291">
        <v>29</v>
      </c>
      <c r="E20" s="291">
        <v>26</v>
      </c>
      <c r="F20" s="291">
        <v>44</v>
      </c>
      <c r="G20" s="291">
        <v>301</v>
      </c>
      <c r="H20" s="291">
        <v>74</v>
      </c>
      <c r="I20" s="291">
        <v>13</v>
      </c>
      <c r="J20" s="291">
        <v>25</v>
      </c>
      <c r="K20" s="291">
        <v>23</v>
      </c>
      <c r="L20" s="291">
        <v>20</v>
      </c>
      <c r="M20" s="291">
        <v>21</v>
      </c>
      <c r="N20" s="291">
        <v>20</v>
      </c>
      <c r="O20" s="291">
        <v>25</v>
      </c>
      <c r="P20" s="291">
        <v>42</v>
      </c>
      <c r="Q20" s="291">
        <v>19</v>
      </c>
      <c r="R20" s="291">
        <v>52</v>
      </c>
      <c r="S20" s="291">
        <v>37</v>
      </c>
      <c r="T20" s="291">
        <v>3</v>
      </c>
      <c r="U20" s="291">
        <v>29</v>
      </c>
      <c r="V20" s="291">
        <v>43</v>
      </c>
      <c r="W20" s="291">
        <v>22</v>
      </c>
      <c r="X20" s="291">
        <v>19</v>
      </c>
      <c r="Y20" s="291">
        <v>14</v>
      </c>
      <c r="Z20" s="291">
        <v>23</v>
      </c>
      <c r="AA20" s="291">
        <v>37</v>
      </c>
      <c r="AB20" s="291">
        <v>36</v>
      </c>
      <c r="AC20" s="291">
        <v>30</v>
      </c>
      <c r="AD20" s="291">
        <v>56</v>
      </c>
      <c r="AE20" s="291">
        <v>30</v>
      </c>
      <c r="AF20" s="291">
        <v>19</v>
      </c>
      <c r="AG20" s="291">
        <v>46</v>
      </c>
      <c r="AH20" s="291">
        <v>6</v>
      </c>
      <c r="AI20" s="291">
        <v>69</v>
      </c>
      <c r="AJ20" s="291">
        <v>22</v>
      </c>
      <c r="AK20" s="291">
        <v>19</v>
      </c>
      <c r="AL20" s="291">
        <v>34</v>
      </c>
      <c r="AM20" s="291">
        <v>72</v>
      </c>
      <c r="AN20" s="291">
        <v>69</v>
      </c>
      <c r="AO20" s="291">
        <v>47</v>
      </c>
      <c r="AP20" s="291">
        <v>40</v>
      </c>
      <c r="AQ20" s="291">
        <v>33</v>
      </c>
      <c r="AR20" s="291">
        <v>45</v>
      </c>
      <c r="AS20" s="291">
        <v>28</v>
      </c>
      <c r="AT20" s="291">
        <v>126</v>
      </c>
      <c r="AU20" s="291">
        <v>28</v>
      </c>
      <c r="AV20" s="291">
        <v>26</v>
      </c>
      <c r="AW20" s="291">
        <v>42</v>
      </c>
      <c r="AX20" s="291">
        <v>76</v>
      </c>
      <c r="AY20" s="291">
        <v>27</v>
      </c>
      <c r="AZ20" s="291">
        <v>169</v>
      </c>
      <c r="BA20" s="291">
        <v>75</v>
      </c>
      <c r="BB20" s="291">
        <v>26</v>
      </c>
      <c r="BC20" s="291">
        <v>19</v>
      </c>
      <c r="BD20" s="291">
        <v>4</v>
      </c>
      <c r="BE20" s="291">
        <v>42</v>
      </c>
      <c r="BF20" s="291">
        <v>13</v>
      </c>
      <c r="BG20" s="291">
        <v>24</v>
      </c>
      <c r="BH20" s="291">
        <v>13</v>
      </c>
      <c r="BI20" s="291">
        <v>32</v>
      </c>
      <c r="BJ20" s="291">
        <v>11</v>
      </c>
      <c r="BK20" s="291">
        <v>6</v>
      </c>
      <c r="BL20" s="291">
        <v>27</v>
      </c>
      <c r="BM20" s="291">
        <v>47</v>
      </c>
      <c r="BN20" s="291">
        <v>30</v>
      </c>
      <c r="BO20" s="291">
        <v>43</v>
      </c>
      <c r="BP20" s="291">
        <v>37</v>
      </c>
      <c r="BQ20" s="291">
        <v>30</v>
      </c>
      <c r="BR20" s="291">
        <v>40</v>
      </c>
      <c r="BS20" s="291">
        <v>30</v>
      </c>
      <c r="BT20" s="291">
        <v>51</v>
      </c>
      <c r="BU20" s="291">
        <v>32</v>
      </c>
      <c r="BV20" s="291">
        <v>35</v>
      </c>
      <c r="BW20" s="291">
        <v>15</v>
      </c>
    </row>
    <row r="21" spans="1:75" x14ac:dyDescent="0.2">
      <c r="A21" s="291" t="s">
        <v>214</v>
      </c>
      <c r="B21" s="291">
        <v>20</v>
      </c>
      <c r="C21" s="291">
        <v>8</v>
      </c>
      <c r="D21" s="291">
        <v>15</v>
      </c>
      <c r="E21" s="291">
        <v>15</v>
      </c>
      <c r="F21" s="291">
        <v>10</v>
      </c>
      <c r="G21" s="291">
        <v>140</v>
      </c>
      <c r="H21" s="291">
        <v>25</v>
      </c>
      <c r="I21" s="291">
        <v>8</v>
      </c>
      <c r="J21" s="291">
        <v>19</v>
      </c>
      <c r="K21" s="291">
        <v>11</v>
      </c>
      <c r="L21" s="291">
        <v>7</v>
      </c>
      <c r="M21" s="291">
        <v>9</v>
      </c>
      <c r="N21" s="291">
        <v>9</v>
      </c>
      <c r="O21" s="291">
        <v>4</v>
      </c>
      <c r="P21" s="291">
        <v>8</v>
      </c>
      <c r="Q21" s="291">
        <v>12</v>
      </c>
      <c r="R21" s="291">
        <v>16</v>
      </c>
      <c r="S21" s="291">
        <v>6</v>
      </c>
      <c r="T21" s="291">
        <v>1</v>
      </c>
      <c r="U21" s="291">
        <v>27</v>
      </c>
      <c r="V21" s="291">
        <v>8</v>
      </c>
      <c r="W21" s="291">
        <v>7</v>
      </c>
      <c r="X21" s="291">
        <v>7</v>
      </c>
      <c r="Y21" s="291">
        <v>9</v>
      </c>
      <c r="Z21" s="291">
        <v>19</v>
      </c>
      <c r="AA21" s="291">
        <v>19</v>
      </c>
      <c r="AB21" s="291">
        <v>22</v>
      </c>
      <c r="AC21" s="291">
        <v>9</v>
      </c>
      <c r="AD21" s="291">
        <v>29</v>
      </c>
      <c r="AE21" s="291">
        <v>17</v>
      </c>
      <c r="AF21" s="291">
        <v>4</v>
      </c>
      <c r="AG21" s="291">
        <v>25</v>
      </c>
      <c r="AH21" s="291">
        <v>3</v>
      </c>
      <c r="AI21" s="291">
        <v>46</v>
      </c>
      <c r="AJ21" s="291">
        <v>9</v>
      </c>
      <c r="AK21" s="291">
        <v>10</v>
      </c>
      <c r="AL21" s="291">
        <v>19</v>
      </c>
      <c r="AM21" s="291">
        <v>31</v>
      </c>
      <c r="AN21" s="291">
        <v>25</v>
      </c>
      <c r="AO21" s="291">
        <v>12</v>
      </c>
      <c r="AP21" s="291">
        <v>11</v>
      </c>
      <c r="AQ21" s="291">
        <v>23</v>
      </c>
      <c r="AR21" s="291">
        <v>27</v>
      </c>
      <c r="AS21" s="291">
        <v>12</v>
      </c>
      <c r="AT21" s="291">
        <v>62</v>
      </c>
      <c r="AU21" s="291">
        <v>10</v>
      </c>
      <c r="AV21" s="291">
        <v>6</v>
      </c>
      <c r="AW21" s="291">
        <v>20</v>
      </c>
      <c r="AX21" s="291">
        <v>29</v>
      </c>
      <c r="AY21" s="291">
        <v>17</v>
      </c>
      <c r="AZ21" s="291">
        <v>68</v>
      </c>
      <c r="BA21" s="291">
        <v>35</v>
      </c>
      <c r="BB21" s="291">
        <v>5</v>
      </c>
      <c r="BC21" s="291">
        <v>6</v>
      </c>
      <c r="BD21" s="291">
        <v>3</v>
      </c>
      <c r="BE21" s="291">
        <v>17</v>
      </c>
      <c r="BF21" s="291">
        <v>11</v>
      </c>
      <c r="BG21" s="291">
        <v>13</v>
      </c>
      <c r="BH21" s="291">
        <v>2</v>
      </c>
      <c r="BI21" s="291">
        <v>9</v>
      </c>
      <c r="BJ21" s="291">
        <v>4</v>
      </c>
      <c r="BK21" s="291">
        <v>3</v>
      </c>
      <c r="BL21" s="291">
        <v>16</v>
      </c>
      <c r="BM21" s="291">
        <v>23</v>
      </c>
      <c r="BN21" s="291">
        <v>10</v>
      </c>
      <c r="BO21" s="291">
        <v>20</v>
      </c>
      <c r="BP21" s="291">
        <v>16</v>
      </c>
      <c r="BQ21" s="291">
        <v>10</v>
      </c>
      <c r="BR21" s="291">
        <v>12</v>
      </c>
      <c r="BS21" s="291">
        <v>13</v>
      </c>
      <c r="BT21" s="291">
        <v>25</v>
      </c>
      <c r="BU21" s="291">
        <v>16</v>
      </c>
      <c r="BV21" s="291">
        <v>12</v>
      </c>
      <c r="BW21" s="291">
        <v>7</v>
      </c>
    </row>
    <row r="22" spans="1:75" x14ac:dyDescent="0.2">
      <c r="A22" s="291" t="s">
        <v>216</v>
      </c>
      <c r="B22" s="291">
        <v>3</v>
      </c>
      <c r="C22" s="291">
        <v>0</v>
      </c>
      <c r="D22" s="291">
        <v>5</v>
      </c>
      <c r="E22" s="291">
        <v>0</v>
      </c>
      <c r="F22" s="291">
        <v>2</v>
      </c>
      <c r="G22" s="291">
        <v>30</v>
      </c>
      <c r="H22" s="291">
        <v>7</v>
      </c>
      <c r="I22" s="291">
        <v>1</v>
      </c>
      <c r="J22" s="291">
        <v>3</v>
      </c>
      <c r="K22" s="291">
        <v>3</v>
      </c>
      <c r="L22" s="291">
        <v>3</v>
      </c>
      <c r="M22" s="291">
        <v>3</v>
      </c>
      <c r="N22" s="291">
        <v>2</v>
      </c>
      <c r="O22" s="291">
        <v>2</v>
      </c>
      <c r="P22" s="291">
        <v>5</v>
      </c>
      <c r="Q22" s="291">
        <v>7</v>
      </c>
      <c r="R22" s="291">
        <v>4</v>
      </c>
      <c r="S22" s="291">
        <v>1</v>
      </c>
      <c r="T22" s="291">
        <v>0</v>
      </c>
      <c r="U22" s="291">
        <v>5</v>
      </c>
      <c r="V22" s="291">
        <v>2</v>
      </c>
      <c r="W22" s="291">
        <v>2</v>
      </c>
      <c r="X22" s="291">
        <v>2</v>
      </c>
      <c r="Y22" s="291">
        <v>2</v>
      </c>
      <c r="Z22" s="291">
        <v>4</v>
      </c>
      <c r="AA22" s="291">
        <v>4</v>
      </c>
      <c r="AB22" s="291">
        <v>26</v>
      </c>
      <c r="AC22" s="291">
        <v>0</v>
      </c>
      <c r="AD22" s="291">
        <v>10</v>
      </c>
      <c r="AE22" s="291">
        <v>4</v>
      </c>
      <c r="AF22" s="291">
        <v>1</v>
      </c>
      <c r="AG22" s="291">
        <v>15</v>
      </c>
      <c r="AH22" s="291">
        <v>1</v>
      </c>
      <c r="AI22" s="291">
        <v>11</v>
      </c>
      <c r="AJ22" s="291">
        <v>6</v>
      </c>
      <c r="AK22" s="291">
        <v>3</v>
      </c>
      <c r="AL22" s="291">
        <v>6</v>
      </c>
      <c r="AM22" s="291">
        <v>13</v>
      </c>
      <c r="AN22" s="291">
        <v>10</v>
      </c>
      <c r="AO22" s="291">
        <v>0</v>
      </c>
      <c r="AP22" s="291">
        <v>5</v>
      </c>
      <c r="AQ22" s="291">
        <v>9</v>
      </c>
      <c r="AR22" s="291">
        <v>7</v>
      </c>
      <c r="AS22" s="291">
        <v>11</v>
      </c>
      <c r="AT22" s="291">
        <v>20</v>
      </c>
      <c r="AU22" s="291">
        <v>5</v>
      </c>
      <c r="AV22" s="291">
        <v>2</v>
      </c>
      <c r="AW22" s="291">
        <v>8</v>
      </c>
      <c r="AX22" s="291">
        <v>9</v>
      </c>
      <c r="AY22" s="291">
        <v>4</v>
      </c>
      <c r="AZ22" s="291">
        <v>20</v>
      </c>
      <c r="BA22" s="291">
        <v>12</v>
      </c>
      <c r="BB22" s="291">
        <v>2</v>
      </c>
      <c r="BC22" s="291">
        <v>3</v>
      </c>
      <c r="BD22" s="291">
        <v>1</v>
      </c>
      <c r="BE22" s="291">
        <v>3</v>
      </c>
      <c r="BF22" s="291">
        <v>4</v>
      </c>
      <c r="BG22" s="291">
        <v>0</v>
      </c>
      <c r="BH22" s="291">
        <v>1</v>
      </c>
      <c r="BI22" s="291">
        <v>0</v>
      </c>
      <c r="BJ22" s="291">
        <v>1</v>
      </c>
      <c r="BK22" s="291">
        <v>1</v>
      </c>
      <c r="BL22" s="291">
        <v>6</v>
      </c>
      <c r="BM22" s="291">
        <v>6</v>
      </c>
      <c r="BN22" s="291">
        <v>3</v>
      </c>
      <c r="BO22" s="291">
        <v>9</v>
      </c>
      <c r="BP22" s="291">
        <v>5</v>
      </c>
      <c r="BQ22" s="291">
        <v>2</v>
      </c>
      <c r="BR22" s="291">
        <v>4</v>
      </c>
      <c r="BS22" s="291">
        <v>5</v>
      </c>
      <c r="BT22" s="291">
        <v>9</v>
      </c>
      <c r="BU22" s="291">
        <v>5</v>
      </c>
      <c r="BV22" s="291">
        <v>4</v>
      </c>
      <c r="BW22" s="291">
        <v>3</v>
      </c>
    </row>
    <row r="23" spans="1:75" x14ac:dyDescent="0.2">
      <c r="A23" s="291" t="s">
        <v>24</v>
      </c>
      <c r="B23" s="291">
        <f>SUM(B3:B22)</f>
        <v>886</v>
      </c>
      <c r="C23" s="291">
        <f t="shared" ref="C23:BN23" si="0">SUM(C3:C22)</f>
        <v>626</v>
      </c>
      <c r="D23" s="291">
        <f t="shared" si="0"/>
        <v>704</v>
      </c>
      <c r="E23" s="291">
        <f t="shared" si="0"/>
        <v>639</v>
      </c>
      <c r="F23" s="291">
        <f t="shared" si="0"/>
        <v>840</v>
      </c>
      <c r="G23" s="291">
        <f t="shared" si="0"/>
        <v>9762</v>
      </c>
      <c r="H23" s="291">
        <f t="shared" si="0"/>
        <v>3149</v>
      </c>
      <c r="I23" s="291">
        <f t="shared" si="0"/>
        <v>409</v>
      </c>
      <c r="J23" s="291">
        <f t="shared" si="0"/>
        <v>957</v>
      </c>
      <c r="K23" s="291">
        <f t="shared" si="0"/>
        <v>407</v>
      </c>
      <c r="L23" s="291">
        <f t="shared" si="0"/>
        <v>548</v>
      </c>
      <c r="M23" s="291">
        <f t="shared" si="0"/>
        <v>726</v>
      </c>
      <c r="N23" s="291">
        <f t="shared" si="0"/>
        <v>513</v>
      </c>
      <c r="O23" s="291">
        <f t="shared" si="0"/>
        <v>957</v>
      </c>
      <c r="P23" s="291">
        <f t="shared" si="0"/>
        <v>1165</v>
      </c>
      <c r="Q23" s="291">
        <f t="shared" si="0"/>
        <v>609</v>
      </c>
      <c r="R23" s="291">
        <f t="shared" si="0"/>
        <v>1612</v>
      </c>
      <c r="S23" s="291">
        <f t="shared" si="0"/>
        <v>767</v>
      </c>
      <c r="T23" s="291">
        <f t="shared" si="0"/>
        <v>1192</v>
      </c>
      <c r="U23" s="291">
        <f t="shared" si="0"/>
        <v>504</v>
      </c>
      <c r="V23" s="291">
        <f t="shared" si="0"/>
        <v>1677</v>
      </c>
      <c r="W23" s="291">
        <f t="shared" si="0"/>
        <v>669</v>
      </c>
      <c r="X23" s="291">
        <f t="shared" si="0"/>
        <v>501</v>
      </c>
      <c r="Y23" s="291">
        <f t="shared" si="0"/>
        <v>628</v>
      </c>
      <c r="Z23" s="291">
        <f t="shared" si="0"/>
        <v>1001</v>
      </c>
      <c r="AA23" s="291">
        <f t="shared" si="0"/>
        <v>1703</v>
      </c>
      <c r="AB23" s="291">
        <f t="shared" si="0"/>
        <v>1038</v>
      </c>
      <c r="AC23" s="291">
        <f t="shared" si="0"/>
        <v>1044</v>
      </c>
      <c r="AD23" s="291">
        <f t="shared" si="0"/>
        <v>1413</v>
      </c>
      <c r="AE23" s="291">
        <f t="shared" si="0"/>
        <v>1338</v>
      </c>
      <c r="AF23" s="291">
        <f t="shared" si="0"/>
        <v>427</v>
      </c>
      <c r="AG23" s="291">
        <f t="shared" si="0"/>
        <v>1004</v>
      </c>
      <c r="AH23" s="291">
        <f t="shared" si="0"/>
        <v>927</v>
      </c>
      <c r="AI23" s="291">
        <f t="shared" si="0"/>
        <v>1002</v>
      </c>
      <c r="AJ23" s="291">
        <f t="shared" si="0"/>
        <v>457</v>
      </c>
      <c r="AK23" s="291">
        <f t="shared" si="0"/>
        <v>678</v>
      </c>
      <c r="AL23" s="291">
        <f t="shared" si="0"/>
        <v>964</v>
      </c>
      <c r="AM23" s="291">
        <f t="shared" si="0"/>
        <v>1896</v>
      </c>
      <c r="AN23" s="291">
        <f t="shared" si="0"/>
        <v>1946</v>
      </c>
      <c r="AO23" s="291">
        <f t="shared" si="0"/>
        <v>1152</v>
      </c>
      <c r="AP23" s="291">
        <f t="shared" si="0"/>
        <v>1016</v>
      </c>
      <c r="AQ23" s="291">
        <f t="shared" si="0"/>
        <v>1576</v>
      </c>
      <c r="AR23" s="291">
        <f t="shared" si="0"/>
        <v>1247</v>
      </c>
      <c r="AS23" s="291">
        <f t="shared" si="0"/>
        <v>856</v>
      </c>
      <c r="AT23" s="291">
        <f t="shared" si="0"/>
        <v>4051</v>
      </c>
      <c r="AU23" s="291">
        <f t="shared" si="0"/>
        <v>1029</v>
      </c>
      <c r="AV23" s="291">
        <f t="shared" si="0"/>
        <v>717</v>
      </c>
      <c r="AW23" s="291">
        <f t="shared" si="0"/>
        <v>742</v>
      </c>
      <c r="AX23" s="291">
        <f t="shared" si="0"/>
        <v>2987</v>
      </c>
      <c r="AY23" s="291">
        <f t="shared" si="0"/>
        <v>1463</v>
      </c>
      <c r="AZ23" s="291">
        <f t="shared" si="0"/>
        <v>4551</v>
      </c>
      <c r="BA23" s="291">
        <f t="shared" si="0"/>
        <v>3566</v>
      </c>
      <c r="BB23" s="291">
        <f t="shared" si="0"/>
        <v>1356</v>
      </c>
      <c r="BC23" s="291">
        <f t="shared" si="0"/>
        <v>689</v>
      </c>
      <c r="BD23" s="291">
        <f t="shared" si="0"/>
        <v>158</v>
      </c>
      <c r="BE23" s="291">
        <f t="shared" si="0"/>
        <v>1047</v>
      </c>
      <c r="BF23" s="291">
        <f t="shared" si="0"/>
        <v>907</v>
      </c>
      <c r="BG23" s="291">
        <f t="shared" si="0"/>
        <v>1039</v>
      </c>
      <c r="BH23" s="291">
        <f t="shared" si="0"/>
        <v>383</v>
      </c>
      <c r="BI23" s="291">
        <f t="shared" si="0"/>
        <v>934</v>
      </c>
      <c r="BJ23" s="291">
        <f t="shared" si="0"/>
        <v>305</v>
      </c>
      <c r="BK23" s="291">
        <f t="shared" si="0"/>
        <v>346</v>
      </c>
      <c r="BL23" s="291">
        <f t="shared" si="0"/>
        <v>923</v>
      </c>
      <c r="BM23" s="291">
        <f t="shared" si="0"/>
        <v>4070</v>
      </c>
      <c r="BN23" s="291">
        <f t="shared" si="0"/>
        <v>1116</v>
      </c>
      <c r="BO23" s="291">
        <f t="shared" ref="BO23:BW23" si="1">SUM(BO3:BO22)</f>
        <v>1514</v>
      </c>
      <c r="BP23" s="291">
        <f t="shared" si="1"/>
        <v>2358</v>
      </c>
      <c r="BQ23" s="291">
        <f t="shared" si="1"/>
        <v>1608</v>
      </c>
      <c r="BR23" s="291">
        <f t="shared" si="1"/>
        <v>1243</v>
      </c>
      <c r="BS23" s="291">
        <f t="shared" si="1"/>
        <v>1291</v>
      </c>
      <c r="BT23" s="291">
        <f t="shared" si="1"/>
        <v>1844</v>
      </c>
      <c r="BU23" s="291">
        <f t="shared" si="1"/>
        <v>1039</v>
      </c>
      <c r="BV23" s="291">
        <f t="shared" si="1"/>
        <v>1594</v>
      </c>
      <c r="BW23" s="291">
        <f t="shared" si="1"/>
        <v>710</v>
      </c>
    </row>
    <row r="24" spans="1:75" s="3" customFormat="1" x14ac:dyDescent="0.2"/>
    <row r="25" spans="1:75" x14ac:dyDescent="0.2">
      <c r="A25" s="293" t="s">
        <v>145</v>
      </c>
    </row>
    <row r="26" spans="1:75" s="292" customFormat="1" x14ac:dyDescent="0.2">
      <c r="A26" s="294" t="s">
        <v>25</v>
      </c>
      <c r="B26" s="294" t="s">
        <v>26</v>
      </c>
      <c r="C26" s="294" t="s">
        <v>146</v>
      </c>
      <c r="D26" s="294" t="s">
        <v>147</v>
      </c>
      <c r="E26" s="294" t="s">
        <v>148</v>
      </c>
      <c r="F26" s="294" t="s">
        <v>30</v>
      </c>
      <c r="G26" s="294" t="s">
        <v>149</v>
      </c>
      <c r="H26" s="294" t="s">
        <v>150</v>
      </c>
      <c r="I26" s="294" t="s">
        <v>151</v>
      </c>
      <c r="J26" s="294" t="s">
        <v>152</v>
      </c>
      <c r="K26" s="294" t="s">
        <v>153</v>
      </c>
      <c r="L26" s="294" t="s">
        <v>154</v>
      </c>
      <c r="M26" s="294" t="s">
        <v>155</v>
      </c>
      <c r="N26" s="294" t="s">
        <v>156</v>
      </c>
      <c r="O26" s="294" t="s">
        <v>157</v>
      </c>
      <c r="P26" s="294" t="s">
        <v>158</v>
      </c>
      <c r="Q26" s="294" t="s">
        <v>41</v>
      </c>
      <c r="R26" s="294" t="s">
        <v>159</v>
      </c>
      <c r="S26" s="294" t="s">
        <v>160</v>
      </c>
      <c r="T26" s="294" t="s">
        <v>161</v>
      </c>
      <c r="U26" s="294" t="s">
        <v>162</v>
      </c>
      <c r="V26" s="294" t="s">
        <v>163</v>
      </c>
      <c r="W26" s="294" t="s">
        <v>164</v>
      </c>
      <c r="X26" s="294" t="s">
        <v>165</v>
      </c>
      <c r="Y26" s="294" t="s">
        <v>166</v>
      </c>
      <c r="Z26" s="294" t="s">
        <v>167</v>
      </c>
      <c r="AA26" s="294" t="s">
        <v>168</v>
      </c>
      <c r="AB26" s="294" t="s">
        <v>169</v>
      </c>
      <c r="AC26" s="294" t="s">
        <v>170</v>
      </c>
      <c r="AD26" s="294" t="s">
        <v>171</v>
      </c>
      <c r="AE26" s="294" t="s">
        <v>172</v>
      </c>
      <c r="AF26" s="294" t="s">
        <v>173</v>
      </c>
      <c r="AG26" s="294" t="s">
        <v>174</v>
      </c>
      <c r="AH26" s="294" t="s">
        <v>175</v>
      </c>
      <c r="AI26" s="294" t="s">
        <v>176</v>
      </c>
      <c r="AJ26" s="294" t="s">
        <v>177</v>
      </c>
      <c r="AK26" s="294" t="s">
        <v>178</v>
      </c>
      <c r="AL26" s="294" t="s">
        <v>179</v>
      </c>
      <c r="AM26" s="294" t="s">
        <v>180</v>
      </c>
      <c r="AN26" s="294" t="s">
        <v>181</v>
      </c>
      <c r="AO26" s="294" t="s">
        <v>182</v>
      </c>
      <c r="AP26" s="294" t="s">
        <v>66</v>
      </c>
      <c r="AQ26" s="294" t="s">
        <v>183</v>
      </c>
      <c r="AR26" s="294" t="s">
        <v>184</v>
      </c>
      <c r="AS26" s="294" t="s">
        <v>185</v>
      </c>
      <c r="AT26" s="294" t="s">
        <v>70</v>
      </c>
      <c r="AU26" s="294" t="s">
        <v>186</v>
      </c>
      <c r="AV26" s="294" t="s">
        <v>187</v>
      </c>
      <c r="AW26" s="294" t="s">
        <v>188</v>
      </c>
      <c r="AX26" s="294" t="s">
        <v>74</v>
      </c>
      <c r="AY26" s="294" t="s">
        <v>75</v>
      </c>
      <c r="AZ26" s="294" t="s">
        <v>189</v>
      </c>
      <c r="BA26" s="294" t="s">
        <v>190</v>
      </c>
      <c r="BB26" s="294" t="s">
        <v>191</v>
      </c>
      <c r="BC26" s="294" t="s">
        <v>192</v>
      </c>
      <c r="BD26" s="294" t="s">
        <v>193</v>
      </c>
      <c r="BE26" s="294" t="s">
        <v>194</v>
      </c>
      <c r="BF26" s="294" t="s">
        <v>195</v>
      </c>
      <c r="BG26" s="294" t="s">
        <v>196</v>
      </c>
      <c r="BH26" s="294" t="s">
        <v>197</v>
      </c>
      <c r="BI26" s="294" t="s">
        <v>198</v>
      </c>
      <c r="BJ26" s="294" t="s">
        <v>199</v>
      </c>
      <c r="BK26" s="294" t="s">
        <v>200</v>
      </c>
      <c r="BL26" s="294" t="s">
        <v>201</v>
      </c>
      <c r="BM26" s="294" t="s">
        <v>202</v>
      </c>
      <c r="BN26" s="294" t="s">
        <v>203</v>
      </c>
      <c r="BO26" s="294" t="s">
        <v>204</v>
      </c>
      <c r="BP26" s="294" t="s">
        <v>205</v>
      </c>
      <c r="BQ26" s="294" t="s">
        <v>206</v>
      </c>
      <c r="BR26" s="294" t="s">
        <v>207</v>
      </c>
      <c r="BS26" s="294" t="s">
        <v>208</v>
      </c>
      <c r="BT26" s="294" t="s">
        <v>209</v>
      </c>
      <c r="BU26" s="294" t="s">
        <v>210</v>
      </c>
      <c r="BV26" s="294" t="s">
        <v>211</v>
      </c>
      <c r="BW26" s="294" t="s">
        <v>212</v>
      </c>
    </row>
    <row r="27" spans="1:75" x14ac:dyDescent="0.2">
      <c r="A27" s="291" t="s">
        <v>120</v>
      </c>
      <c r="B27" s="291">
        <v>22</v>
      </c>
      <c r="C27" s="291">
        <v>14</v>
      </c>
      <c r="D27" s="291">
        <v>22</v>
      </c>
      <c r="E27" s="291">
        <v>12</v>
      </c>
      <c r="F27" s="291">
        <v>12</v>
      </c>
      <c r="G27" s="291">
        <v>365</v>
      </c>
      <c r="H27" s="291">
        <v>109</v>
      </c>
      <c r="I27" s="291">
        <v>10</v>
      </c>
      <c r="J27" s="291">
        <v>32</v>
      </c>
      <c r="K27" s="291">
        <v>6</v>
      </c>
      <c r="L27" s="291">
        <v>17</v>
      </c>
      <c r="M27" s="291">
        <v>24</v>
      </c>
      <c r="N27" s="291">
        <v>7</v>
      </c>
      <c r="O27" s="291">
        <v>37</v>
      </c>
      <c r="P27" s="291">
        <v>34</v>
      </c>
      <c r="Q27" s="291">
        <v>14</v>
      </c>
      <c r="R27" s="291">
        <v>52</v>
      </c>
      <c r="S27" s="291">
        <v>22</v>
      </c>
      <c r="T27" s="291">
        <v>53</v>
      </c>
      <c r="U27" s="291">
        <v>6</v>
      </c>
      <c r="V27" s="291">
        <v>90</v>
      </c>
      <c r="W27" s="291">
        <v>14</v>
      </c>
      <c r="X27" s="291">
        <v>20</v>
      </c>
      <c r="Y27" s="291">
        <v>18</v>
      </c>
      <c r="Z27" s="291">
        <v>39</v>
      </c>
      <c r="AA27" s="291">
        <v>48</v>
      </c>
      <c r="AB27" s="291">
        <v>25</v>
      </c>
      <c r="AC27" s="291">
        <v>29</v>
      </c>
      <c r="AD27" s="291">
        <v>28</v>
      </c>
      <c r="AE27" s="291">
        <v>44</v>
      </c>
      <c r="AF27" s="291">
        <v>4</v>
      </c>
      <c r="AG27" s="291">
        <v>38</v>
      </c>
      <c r="AH27" s="291">
        <v>16</v>
      </c>
      <c r="AI27" s="291">
        <v>15</v>
      </c>
      <c r="AJ27" s="291">
        <v>7</v>
      </c>
      <c r="AK27" s="291">
        <v>23</v>
      </c>
      <c r="AL27" s="291">
        <v>21</v>
      </c>
      <c r="AM27" s="291">
        <v>46</v>
      </c>
      <c r="AN27" s="291">
        <v>45</v>
      </c>
      <c r="AO27" s="291">
        <v>23</v>
      </c>
      <c r="AP27" s="291">
        <v>40</v>
      </c>
      <c r="AQ27" s="291">
        <v>45</v>
      </c>
      <c r="AR27" s="291">
        <v>28</v>
      </c>
      <c r="AS27" s="291">
        <v>22</v>
      </c>
      <c r="AT27" s="291">
        <v>123</v>
      </c>
      <c r="AU27" s="291">
        <v>28</v>
      </c>
      <c r="AV27" s="291">
        <v>23</v>
      </c>
      <c r="AW27" s="291">
        <v>20</v>
      </c>
      <c r="AX27" s="291">
        <v>79</v>
      </c>
      <c r="AY27" s="291">
        <v>40</v>
      </c>
      <c r="AZ27" s="291">
        <v>131</v>
      </c>
      <c r="BA27" s="291">
        <v>98</v>
      </c>
      <c r="BB27" s="291">
        <v>87</v>
      </c>
      <c r="BC27" s="291">
        <v>17</v>
      </c>
      <c r="BD27" s="291">
        <v>5</v>
      </c>
      <c r="BE27" s="291">
        <v>29</v>
      </c>
      <c r="BF27" s="291">
        <v>36</v>
      </c>
      <c r="BG27" s="291">
        <v>40</v>
      </c>
      <c r="BH27" s="291">
        <v>17</v>
      </c>
      <c r="BI27" s="291">
        <v>26</v>
      </c>
      <c r="BJ27" s="291">
        <v>15</v>
      </c>
      <c r="BK27" s="291">
        <v>22</v>
      </c>
      <c r="BL27" s="291">
        <v>42</v>
      </c>
      <c r="BM27" s="291">
        <v>124</v>
      </c>
      <c r="BN27" s="291">
        <v>35</v>
      </c>
      <c r="BO27" s="291">
        <v>50</v>
      </c>
      <c r="BP27" s="291">
        <v>76</v>
      </c>
      <c r="BQ27" s="291">
        <v>88</v>
      </c>
      <c r="BR27" s="291">
        <v>45</v>
      </c>
      <c r="BS27" s="291">
        <v>39</v>
      </c>
      <c r="BT27" s="291">
        <v>54</v>
      </c>
      <c r="BU27" s="291">
        <v>45</v>
      </c>
      <c r="BV27" s="291">
        <v>57</v>
      </c>
      <c r="BW27" s="291">
        <v>28</v>
      </c>
    </row>
    <row r="28" spans="1:75" x14ac:dyDescent="0.2">
      <c r="A28" s="291" t="s">
        <v>121</v>
      </c>
      <c r="B28" s="291">
        <v>21</v>
      </c>
      <c r="C28" s="291">
        <v>18</v>
      </c>
      <c r="D28" s="291">
        <v>22</v>
      </c>
      <c r="E28" s="291">
        <v>16</v>
      </c>
      <c r="F28" s="291">
        <v>17</v>
      </c>
      <c r="G28" s="291">
        <v>341</v>
      </c>
      <c r="H28" s="291">
        <v>119</v>
      </c>
      <c r="I28" s="291">
        <v>15</v>
      </c>
      <c r="J28" s="291">
        <v>32</v>
      </c>
      <c r="K28" s="291">
        <v>7</v>
      </c>
      <c r="L28" s="291">
        <v>25</v>
      </c>
      <c r="M28" s="291">
        <v>22</v>
      </c>
      <c r="N28" s="291">
        <v>8</v>
      </c>
      <c r="O28" s="291">
        <v>44</v>
      </c>
      <c r="P28" s="291">
        <v>36</v>
      </c>
      <c r="Q28" s="291">
        <v>15</v>
      </c>
      <c r="R28" s="291">
        <v>47</v>
      </c>
      <c r="S28" s="291">
        <v>83</v>
      </c>
      <c r="T28" s="291">
        <v>153</v>
      </c>
      <c r="U28" s="291">
        <v>3</v>
      </c>
      <c r="V28" s="291">
        <v>72</v>
      </c>
      <c r="W28" s="291">
        <v>18</v>
      </c>
      <c r="X28" s="291">
        <v>20</v>
      </c>
      <c r="Y28" s="291">
        <v>20</v>
      </c>
      <c r="Z28" s="291">
        <v>41</v>
      </c>
      <c r="AA28" s="291">
        <v>31</v>
      </c>
      <c r="AB28" s="291">
        <v>30</v>
      </c>
      <c r="AC28" s="291">
        <v>39</v>
      </c>
      <c r="AD28" s="291">
        <v>40</v>
      </c>
      <c r="AE28" s="291">
        <v>37</v>
      </c>
      <c r="AF28" s="291">
        <v>5</v>
      </c>
      <c r="AG28" s="291">
        <v>27</v>
      </c>
      <c r="AH28" s="291">
        <v>17</v>
      </c>
      <c r="AI28" s="291">
        <v>17</v>
      </c>
      <c r="AJ28" s="291">
        <v>16</v>
      </c>
      <c r="AK28" s="291">
        <v>22</v>
      </c>
      <c r="AL28" s="291">
        <v>25</v>
      </c>
      <c r="AM28" s="291">
        <v>38</v>
      </c>
      <c r="AN28" s="291">
        <v>46</v>
      </c>
      <c r="AO28" s="291">
        <v>24</v>
      </c>
      <c r="AP28" s="291">
        <v>43</v>
      </c>
      <c r="AQ28" s="291">
        <v>44</v>
      </c>
      <c r="AR28" s="291">
        <v>25</v>
      </c>
      <c r="AS28" s="291">
        <v>22</v>
      </c>
      <c r="AT28" s="291">
        <v>121</v>
      </c>
      <c r="AU28" s="291">
        <v>31</v>
      </c>
      <c r="AV28" s="291">
        <v>30</v>
      </c>
      <c r="AW28" s="291">
        <v>23</v>
      </c>
      <c r="AX28" s="291">
        <v>83</v>
      </c>
      <c r="AY28" s="291">
        <v>42</v>
      </c>
      <c r="AZ28" s="291">
        <v>134</v>
      </c>
      <c r="BA28" s="291">
        <v>113</v>
      </c>
      <c r="BB28" s="291">
        <v>66</v>
      </c>
      <c r="BC28" s="291">
        <v>15</v>
      </c>
      <c r="BD28" s="291">
        <v>4</v>
      </c>
      <c r="BE28" s="291">
        <v>30</v>
      </c>
      <c r="BF28" s="291">
        <v>28</v>
      </c>
      <c r="BG28" s="291">
        <v>36</v>
      </c>
      <c r="BH28" s="291">
        <v>17</v>
      </c>
      <c r="BI28" s="291">
        <v>28</v>
      </c>
      <c r="BJ28" s="291">
        <v>15</v>
      </c>
      <c r="BK28" s="291">
        <v>12</v>
      </c>
      <c r="BL28" s="291">
        <v>36</v>
      </c>
      <c r="BM28" s="291">
        <v>210</v>
      </c>
      <c r="BN28" s="291">
        <v>35</v>
      </c>
      <c r="BO28" s="291">
        <v>55</v>
      </c>
      <c r="BP28" s="291">
        <v>86</v>
      </c>
      <c r="BQ28" s="291">
        <v>80</v>
      </c>
      <c r="BR28" s="291">
        <v>50</v>
      </c>
      <c r="BS28" s="291">
        <v>41</v>
      </c>
      <c r="BT28" s="291">
        <v>60</v>
      </c>
      <c r="BU28" s="291">
        <v>38</v>
      </c>
      <c r="BV28" s="291">
        <v>33</v>
      </c>
      <c r="BW28" s="291">
        <v>20</v>
      </c>
    </row>
    <row r="29" spans="1:75" x14ac:dyDescent="0.2">
      <c r="A29" s="291" t="s">
        <v>122</v>
      </c>
      <c r="B29" s="291">
        <v>15</v>
      </c>
      <c r="C29" s="291">
        <v>24</v>
      </c>
      <c r="D29" s="291">
        <v>24</v>
      </c>
      <c r="E29" s="291">
        <v>18</v>
      </c>
      <c r="F29" s="291">
        <v>18</v>
      </c>
      <c r="G29" s="291">
        <v>306</v>
      </c>
      <c r="H29" s="291">
        <v>119</v>
      </c>
      <c r="I29" s="291">
        <v>21</v>
      </c>
      <c r="J29" s="291">
        <v>24</v>
      </c>
      <c r="K29" s="291">
        <v>14</v>
      </c>
      <c r="L29" s="291">
        <v>33</v>
      </c>
      <c r="M29" s="291">
        <v>21</v>
      </c>
      <c r="N29" s="291">
        <v>7</v>
      </c>
      <c r="O29" s="291">
        <v>38</v>
      </c>
      <c r="P29" s="291">
        <v>38</v>
      </c>
      <c r="Q29" s="291">
        <v>10</v>
      </c>
      <c r="R29" s="291">
        <v>62</v>
      </c>
      <c r="S29" s="291">
        <v>29</v>
      </c>
      <c r="T29" s="291">
        <v>59</v>
      </c>
      <c r="U29" s="291">
        <v>2</v>
      </c>
      <c r="V29" s="291">
        <v>75</v>
      </c>
      <c r="W29" s="291">
        <v>15</v>
      </c>
      <c r="X29" s="291">
        <v>18</v>
      </c>
      <c r="Y29" s="291">
        <v>24</v>
      </c>
      <c r="Z29" s="291">
        <v>61</v>
      </c>
      <c r="AA29" s="291">
        <v>25</v>
      </c>
      <c r="AB29" s="291">
        <v>31</v>
      </c>
      <c r="AC29" s="291">
        <v>62</v>
      </c>
      <c r="AD29" s="291">
        <v>57</v>
      </c>
      <c r="AE29" s="291">
        <v>34</v>
      </c>
      <c r="AF29" s="291">
        <v>7</v>
      </c>
      <c r="AG29" s="291">
        <v>24</v>
      </c>
      <c r="AH29" s="291">
        <v>21</v>
      </c>
      <c r="AI29" s="291">
        <v>21</v>
      </c>
      <c r="AJ29" s="291">
        <v>24</v>
      </c>
      <c r="AK29" s="291">
        <v>24</v>
      </c>
      <c r="AL29" s="291">
        <v>23</v>
      </c>
      <c r="AM29" s="291">
        <v>41</v>
      </c>
      <c r="AN29" s="291">
        <v>61</v>
      </c>
      <c r="AO29" s="291">
        <v>29</v>
      </c>
      <c r="AP29" s="291">
        <v>44</v>
      </c>
      <c r="AQ29" s="291">
        <v>59</v>
      </c>
      <c r="AR29" s="291">
        <v>22</v>
      </c>
      <c r="AS29" s="291">
        <v>16</v>
      </c>
      <c r="AT29" s="291">
        <v>133</v>
      </c>
      <c r="AU29" s="291">
        <v>40</v>
      </c>
      <c r="AV29" s="291">
        <v>33</v>
      </c>
      <c r="AW29" s="291">
        <v>26</v>
      </c>
      <c r="AX29" s="291">
        <v>99</v>
      </c>
      <c r="AY29" s="291">
        <v>49</v>
      </c>
      <c r="AZ29" s="291">
        <v>119</v>
      </c>
      <c r="BA29" s="291">
        <v>135</v>
      </c>
      <c r="BB29" s="291">
        <v>56</v>
      </c>
      <c r="BC29" s="291">
        <v>19</v>
      </c>
      <c r="BD29" s="291">
        <v>4</v>
      </c>
      <c r="BE29" s="291">
        <v>31</v>
      </c>
      <c r="BF29" s="291">
        <v>28</v>
      </c>
      <c r="BG29" s="291">
        <v>40</v>
      </c>
      <c r="BH29" s="291">
        <v>20</v>
      </c>
      <c r="BI29" s="291">
        <v>23</v>
      </c>
      <c r="BJ29" s="291">
        <v>7</v>
      </c>
      <c r="BK29" s="291">
        <v>8</v>
      </c>
      <c r="BL29" s="291">
        <v>32</v>
      </c>
      <c r="BM29" s="291">
        <v>291</v>
      </c>
      <c r="BN29" s="291">
        <v>42</v>
      </c>
      <c r="BO29" s="291">
        <v>58</v>
      </c>
      <c r="BP29" s="291">
        <v>97</v>
      </c>
      <c r="BQ29" s="291">
        <v>85</v>
      </c>
      <c r="BR29" s="291">
        <v>47</v>
      </c>
      <c r="BS29" s="291">
        <v>41</v>
      </c>
      <c r="BT29" s="291">
        <v>70</v>
      </c>
      <c r="BU29" s="291">
        <v>33</v>
      </c>
      <c r="BV29" s="291">
        <v>33</v>
      </c>
      <c r="BW29" s="291">
        <v>24</v>
      </c>
    </row>
    <row r="30" spans="1:75" x14ac:dyDescent="0.2">
      <c r="A30" s="291" t="s">
        <v>123</v>
      </c>
      <c r="B30" s="291">
        <v>30</v>
      </c>
      <c r="C30" s="291">
        <v>28</v>
      </c>
      <c r="D30" s="291">
        <v>44</v>
      </c>
      <c r="E30" s="291">
        <v>32</v>
      </c>
      <c r="F30" s="291">
        <v>28</v>
      </c>
      <c r="G30" s="291">
        <v>458</v>
      </c>
      <c r="H30" s="291">
        <v>179</v>
      </c>
      <c r="I30" s="291">
        <v>15</v>
      </c>
      <c r="J30" s="291">
        <v>34</v>
      </c>
      <c r="K30" s="291">
        <v>22</v>
      </c>
      <c r="L30" s="291">
        <v>33</v>
      </c>
      <c r="M30" s="291">
        <v>24</v>
      </c>
      <c r="N30" s="291">
        <v>7</v>
      </c>
      <c r="O30" s="291">
        <v>49</v>
      </c>
      <c r="P30" s="291">
        <v>57</v>
      </c>
      <c r="Q30" s="291">
        <v>20</v>
      </c>
      <c r="R30" s="291">
        <v>90</v>
      </c>
      <c r="S30" s="291">
        <v>21</v>
      </c>
      <c r="T30" s="291">
        <v>85</v>
      </c>
      <c r="U30" s="291">
        <v>8</v>
      </c>
      <c r="V30" s="291">
        <v>89</v>
      </c>
      <c r="W30" s="291">
        <v>43</v>
      </c>
      <c r="X30" s="291">
        <v>16</v>
      </c>
      <c r="Y30" s="291">
        <v>67</v>
      </c>
      <c r="Z30" s="291">
        <v>41</v>
      </c>
      <c r="AA30" s="291">
        <v>58</v>
      </c>
      <c r="AB30" s="291">
        <v>42</v>
      </c>
      <c r="AC30" s="291">
        <v>68</v>
      </c>
      <c r="AD30" s="291">
        <v>68</v>
      </c>
      <c r="AE30" s="291">
        <v>36</v>
      </c>
      <c r="AF30" s="291">
        <v>9</v>
      </c>
      <c r="AG30" s="291">
        <v>42</v>
      </c>
      <c r="AH30" s="291">
        <v>50</v>
      </c>
      <c r="AI30" s="291">
        <v>12</v>
      </c>
      <c r="AJ30" s="291">
        <v>23</v>
      </c>
      <c r="AK30" s="291">
        <v>52</v>
      </c>
      <c r="AL30" s="291">
        <v>42</v>
      </c>
      <c r="AM30" s="291">
        <v>66</v>
      </c>
      <c r="AN30" s="291">
        <v>121</v>
      </c>
      <c r="AO30" s="291">
        <v>50</v>
      </c>
      <c r="AP30" s="291">
        <v>51</v>
      </c>
      <c r="AQ30" s="291">
        <v>102</v>
      </c>
      <c r="AR30" s="291">
        <v>40</v>
      </c>
      <c r="AS30" s="291">
        <v>28</v>
      </c>
      <c r="AT30" s="291">
        <v>214</v>
      </c>
      <c r="AU30" s="291">
        <v>72</v>
      </c>
      <c r="AV30" s="291">
        <v>64</v>
      </c>
      <c r="AW30" s="291">
        <v>30</v>
      </c>
      <c r="AX30" s="291">
        <v>244</v>
      </c>
      <c r="AY30" s="291">
        <v>101</v>
      </c>
      <c r="AZ30" s="291">
        <v>195</v>
      </c>
      <c r="BA30" s="291">
        <v>327</v>
      </c>
      <c r="BB30" s="291">
        <v>84</v>
      </c>
      <c r="BC30" s="291">
        <v>29</v>
      </c>
      <c r="BD30" s="291">
        <v>10</v>
      </c>
      <c r="BE30" s="291">
        <v>64</v>
      </c>
      <c r="BF30" s="291">
        <v>61</v>
      </c>
      <c r="BG30" s="291">
        <v>56</v>
      </c>
      <c r="BH30" s="291">
        <v>23</v>
      </c>
      <c r="BI30" s="291">
        <v>27</v>
      </c>
      <c r="BJ30" s="291">
        <v>10</v>
      </c>
      <c r="BK30" s="291">
        <v>18</v>
      </c>
      <c r="BL30" s="291">
        <v>47</v>
      </c>
      <c r="BM30" s="291">
        <v>461</v>
      </c>
      <c r="BN30" s="291">
        <v>51</v>
      </c>
      <c r="BO30" s="291">
        <v>75</v>
      </c>
      <c r="BP30" s="291">
        <v>162</v>
      </c>
      <c r="BQ30" s="291">
        <v>148</v>
      </c>
      <c r="BR30" s="291">
        <v>61</v>
      </c>
      <c r="BS30" s="291">
        <v>54</v>
      </c>
      <c r="BT30" s="291">
        <v>76</v>
      </c>
      <c r="BU30" s="291">
        <v>39</v>
      </c>
      <c r="BV30" s="291">
        <v>103</v>
      </c>
      <c r="BW30" s="291">
        <v>41</v>
      </c>
    </row>
    <row r="31" spans="1:75" x14ac:dyDescent="0.2">
      <c r="A31" s="291" t="s">
        <v>124</v>
      </c>
      <c r="B31" s="291">
        <v>78</v>
      </c>
      <c r="C31" s="291">
        <v>37</v>
      </c>
      <c r="D31" s="291">
        <v>78</v>
      </c>
      <c r="E31" s="291">
        <v>68</v>
      </c>
      <c r="F31" s="291">
        <v>46</v>
      </c>
      <c r="G31" s="291">
        <v>810</v>
      </c>
      <c r="H31" s="291">
        <v>248</v>
      </c>
      <c r="I31" s="291">
        <v>19</v>
      </c>
      <c r="J31" s="291">
        <v>49</v>
      </c>
      <c r="K31" s="291">
        <v>16</v>
      </c>
      <c r="L31" s="291">
        <v>42</v>
      </c>
      <c r="M31" s="291">
        <v>55</v>
      </c>
      <c r="N31" s="291">
        <v>32</v>
      </c>
      <c r="O31" s="291">
        <v>52</v>
      </c>
      <c r="P31" s="291">
        <v>55</v>
      </c>
      <c r="Q31" s="291">
        <v>28</v>
      </c>
      <c r="R31" s="291">
        <v>132</v>
      </c>
      <c r="S31" s="291">
        <v>20</v>
      </c>
      <c r="T31" s="291">
        <v>67</v>
      </c>
      <c r="U31" s="291">
        <v>13</v>
      </c>
      <c r="V31" s="291">
        <v>98</v>
      </c>
      <c r="W31" s="291">
        <v>89</v>
      </c>
      <c r="X31" s="291">
        <v>40</v>
      </c>
      <c r="Y31" s="291">
        <v>64</v>
      </c>
      <c r="Z31" s="291">
        <v>54</v>
      </c>
      <c r="AA31" s="291">
        <v>196</v>
      </c>
      <c r="AB31" s="291">
        <v>57</v>
      </c>
      <c r="AC31" s="291">
        <v>78</v>
      </c>
      <c r="AD31" s="291">
        <v>94</v>
      </c>
      <c r="AE31" s="291">
        <v>65</v>
      </c>
      <c r="AF31" s="291">
        <v>11</v>
      </c>
      <c r="AG31" s="291">
        <v>59</v>
      </c>
      <c r="AH31" s="291">
        <v>109</v>
      </c>
      <c r="AI31" s="291">
        <v>19</v>
      </c>
      <c r="AJ31" s="291">
        <v>36</v>
      </c>
      <c r="AK31" s="291">
        <v>84</v>
      </c>
      <c r="AL31" s="291">
        <v>40</v>
      </c>
      <c r="AM31" s="291">
        <v>214</v>
      </c>
      <c r="AN31" s="291">
        <v>114</v>
      </c>
      <c r="AO31" s="291">
        <v>71</v>
      </c>
      <c r="AP31" s="291">
        <v>67</v>
      </c>
      <c r="AQ31" s="291">
        <v>173</v>
      </c>
      <c r="AR31" s="291">
        <v>58</v>
      </c>
      <c r="AS31" s="291">
        <v>67</v>
      </c>
      <c r="AT31" s="291">
        <v>240</v>
      </c>
      <c r="AU31" s="291">
        <v>83</v>
      </c>
      <c r="AV31" s="291">
        <v>45</v>
      </c>
      <c r="AW31" s="291">
        <v>56</v>
      </c>
      <c r="AX31" s="291">
        <v>323</v>
      </c>
      <c r="AY31" s="291">
        <v>115</v>
      </c>
      <c r="AZ31" s="291">
        <v>305</v>
      </c>
      <c r="BA31" s="291">
        <v>317</v>
      </c>
      <c r="BB31" s="291">
        <v>122</v>
      </c>
      <c r="BC31" s="291">
        <v>24</v>
      </c>
      <c r="BD31" s="291">
        <v>12</v>
      </c>
      <c r="BE31" s="291">
        <v>97</v>
      </c>
      <c r="BF31" s="291">
        <v>68</v>
      </c>
      <c r="BG31" s="291">
        <v>58</v>
      </c>
      <c r="BH31" s="291">
        <v>24</v>
      </c>
      <c r="BI31" s="291">
        <v>41</v>
      </c>
      <c r="BJ31" s="291">
        <v>19</v>
      </c>
      <c r="BK31" s="291">
        <v>24</v>
      </c>
      <c r="BL31" s="291">
        <v>69</v>
      </c>
      <c r="BM31" s="291">
        <v>251</v>
      </c>
      <c r="BN31" s="291">
        <v>77</v>
      </c>
      <c r="BO31" s="291">
        <v>93</v>
      </c>
      <c r="BP31" s="291">
        <v>210</v>
      </c>
      <c r="BQ31" s="291">
        <v>126</v>
      </c>
      <c r="BR31" s="291">
        <v>92</v>
      </c>
      <c r="BS31" s="291">
        <v>76</v>
      </c>
      <c r="BT31" s="291">
        <v>136</v>
      </c>
      <c r="BU31" s="291">
        <v>131</v>
      </c>
      <c r="BV31" s="291">
        <v>212</v>
      </c>
      <c r="BW31" s="291">
        <v>41</v>
      </c>
    </row>
    <row r="32" spans="1:75" x14ac:dyDescent="0.2">
      <c r="A32" s="291" t="s">
        <v>125</v>
      </c>
      <c r="B32" s="291">
        <v>53</v>
      </c>
      <c r="C32" s="291">
        <v>33</v>
      </c>
      <c r="D32" s="291">
        <v>30</v>
      </c>
      <c r="E32" s="291">
        <v>29</v>
      </c>
      <c r="F32" s="291">
        <v>23</v>
      </c>
      <c r="G32" s="291">
        <v>504</v>
      </c>
      <c r="H32" s="291">
        <v>154</v>
      </c>
      <c r="I32" s="291">
        <v>24</v>
      </c>
      <c r="J32" s="291">
        <v>41</v>
      </c>
      <c r="K32" s="291">
        <v>18</v>
      </c>
      <c r="L32" s="291">
        <v>28</v>
      </c>
      <c r="M32" s="291">
        <v>42</v>
      </c>
      <c r="N32" s="291">
        <v>45</v>
      </c>
      <c r="O32" s="291">
        <v>55</v>
      </c>
      <c r="P32" s="291">
        <v>58</v>
      </c>
      <c r="Q32" s="291">
        <v>28</v>
      </c>
      <c r="R32" s="291">
        <v>111</v>
      </c>
      <c r="S32" s="291">
        <v>12</v>
      </c>
      <c r="T32" s="291">
        <v>30</v>
      </c>
      <c r="U32" s="291">
        <v>42</v>
      </c>
      <c r="V32" s="291">
        <v>122</v>
      </c>
      <c r="W32" s="291">
        <v>26</v>
      </c>
      <c r="X32" s="291">
        <v>17</v>
      </c>
      <c r="Y32" s="291">
        <v>26</v>
      </c>
      <c r="Z32" s="291">
        <v>65</v>
      </c>
      <c r="AA32" s="291">
        <v>157</v>
      </c>
      <c r="AB32" s="291">
        <v>63</v>
      </c>
      <c r="AC32" s="291">
        <v>48</v>
      </c>
      <c r="AD32" s="291">
        <v>40</v>
      </c>
      <c r="AE32" s="291">
        <v>59</v>
      </c>
      <c r="AF32" s="291">
        <v>18</v>
      </c>
      <c r="AG32" s="291">
        <v>55</v>
      </c>
      <c r="AH32" s="291">
        <v>46</v>
      </c>
      <c r="AI32" s="291">
        <v>20</v>
      </c>
      <c r="AJ32" s="291">
        <v>14</v>
      </c>
      <c r="AK32" s="291">
        <v>34</v>
      </c>
      <c r="AL32" s="291">
        <v>63</v>
      </c>
      <c r="AM32" s="291">
        <v>204</v>
      </c>
      <c r="AN32" s="291">
        <v>92</v>
      </c>
      <c r="AO32" s="291">
        <v>36</v>
      </c>
      <c r="AP32" s="291">
        <v>44</v>
      </c>
      <c r="AQ32" s="291">
        <v>91</v>
      </c>
      <c r="AR32" s="291">
        <v>72</v>
      </c>
      <c r="AS32" s="291">
        <v>28</v>
      </c>
      <c r="AT32" s="291">
        <v>270</v>
      </c>
      <c r="AU32" s="291">
        <v>102</v>
      </c>
      <c r="AV32" s="291">
        <v>16</v>
      </c>
      <c r="AW32" s="291">
        <v>30</v>
      </c>
      <c r="AX32" s="291">
        <v>154</v>
      </c>
      <c r="AY32" s="291">
        <v>68</v>
      </c>
      <c r="AZ32" s="291">
        <v>193</v>
      </c>
      <c r="BA32" s="291">
        <v>139</v>
      </c>
      <c r="BB32" s="291">
        <v>122</v>
      </c>
      <c r="BC32" s="291">
        <v>25</v>
      </c>
      <c r="BD32" s="291">
        <v>12</v>
      </c>
      <c r="BE32" s="291">
        <v>50</v>
      </c>
      <c r="BF32" s="291">
        <v>28</v>
      </c>
      <c r="BG32" s="291">
        <v>51</v>
      </c>
      <c r="BH32" s="291">
        <v>29</v>
      </c>
      <c r="BI32" s="291">
        <v>52</v>
      </c>
      <c r="BJ32" s="291">
        <v>17</v>
      </c>
      <c r="BK32" s="291">
        <v>34</v>
      </c>
      <c r="BL32" s="291">
        <v>72</v>
      </c>
      <c r="BM32" s="291">
        <v>116</v>
      </c>
      <c r="BN32" s="291">
        <v>87</v>
      </c>
      <c r="BO32" s="291">
        <v>81</v>
      </c>
      <c r="BP32" s="291">
        <v>157</v>
      </c>
      <c r="BQ32" s="291">
        <v>48</v>
      </c>
      <c r="BR32" s="291">
        <v>71</v>
      </c>
      <c r="BS32" s="291">
        <v>55</v>
      </c>
      <c r="BT32" s="291">
        <v>75</v>
      </c>
      <c r="BU32" s="291">
        <v>103</v>
      </c>
      <c r="BV32" s="291">
        <v>159</v>
      </c>
      <c r="BW32" s="291">
        <v>69</v>
      </c>
    </row>
    <row r="33" spans="1:75" x14ac:dyDescent="0.2">
      <c r="A33" s="291" t="s">
        <v>126</v>
      </c>
      <c r="B33" s="291">
        <v>35</v>
      </c>
      <c r="C33" s="291">
        <v>32</v>
      </c>
      <c r="D33" s="291">
        <v>38</v>
      </c>
      <c r="E33" s="291">
        <v>22</v>
      </c>
      <c r="F33" s="291">
        <v>33</v>
      </c>
      <c r="G33" s="291">
        <v>626</v>
      </c>
      <c r="H33" s="291">
        <v>161</v>
      </c>
      <c r="I33" s="291">
        <v>19</v>
      </c>
      <c r="J33" s="291">
        <v>46</v>
      </c>
      <c r="K33" s="291">
        <v>12</v>
      </c>
      <c r="L33" s="291">
        <v>32</v>
      </c>
      <c r="M33" s="291">
        <v>35</v>
      </c>
      <c r="N33" s="291">
        <v>23</v>
      </c>
      <c r="O33" s="291">
        <v>62</v>
      </c>
      <c r="P33" s="291">
        <v>82</v>
      </c>
      <c r="Q33" s="291">
        <v>30</v>
      </c>
      <c r="R33" s="291">
        <v>78</v>
      </c>
      <c r="S33" s="291">
        <v>34</v>
      </c>
      <c r="T33" s="291">
        <v>53</v>
      </c>
      <c r="U33" s="291">
        <v>6</v>
      </c>
      <c r="V33" s="291">
        <v>121</v>
      </c>
      <c r="W33" s="291">
        <v>19</v>
      </c>
      <c r="X33" s="291">
        <v>30</v>
      </c>
      <c r="Y33" s="291">
        <v>29</v>
      </c>
      <c r="Z33" s="291">
        <v>41</v>
      </c>
      <c r="AA33" s="291">
        <v>98</v>
      </c>
      <c r="AB33" s="291">
        <v>58</v>
      </c>
      <c r="AC33" s="291">
        <v>54</v>
      </c>
      <c r="AD33" s="291">
        <v>38</v>
      </c>
      <c r="AE33" s="291">
        <v>98</v>
      </c>
      <c r="AF33" s="291">
        <v>14</v>
      </c>
      <c r="AG33" s="291">
        <v>66</v>
      </c>
      <c r="AH33" s="291">
        <v>17</v>
      </c>
      <c r="AI33" s="291">
        <v>25</v>
      </c>
      <c r="AJ33" s="291">
        <v>9</v>
      </c>
      <c r="AK33" s="291">
        <v>36</v>
      </c>
      <c r="AL33" s="291">
        <v>74</v>
      </c>
      <c r="AM33" s="291">
        <v>101</v>
      </c>
      <c r="AN33" s="291">
        <v>91</v>
      </c>
      <c r="AO33" s="291">
        <v>39</v>
      </c>
      <c r="AP33" s="291">
        <v>72</v>
      </c>
      <c r="AQ33" s="291">
        <v>67</v>
      </c>
      <c r="AR33" s="291">
        <v>64</v>
      </c>
      <c r="AS33" s="291">
        <v>28</v>
      </c>
      <c r="AT33" s="291">
        <v>209</v>
      </c>
      <c r="AU33" s="291">
        <v>66</v>
      </c>
      <c r="AV33" s="291">
        <v>16</v>
      </c>
      <c r="AW33" s="291">
        <v>24</v>
      </c>
      <c r="AX33" s="291">
        <v>123</v>
      </c>
      <c r="AY33" s="291">
        <v>65</v>
      </c>
      <c r="AZ33" s="291">
        <v>238</v>
      </c>
      <c r="BA33" s="291">
        <v>144</v>
      </c>
      <c r="BB33" s="291">
        <v>118</v>
      </c>
      <c r="BC33" s="291">
        <v>36</v>
      </c>
      <c r="BD33" s="291">
        <v>12</v>
      </c>
      <c r="BE33" s="291">
        <v>44</v>
      </c>
      <c r="BF33" s="291">
        <v>64</v>
      </c>
      <c r="BG33" s="291">
        <v>56</v>
      </c>
      <c r="BH33" s="291">
        <v>30</v>
      </c>
      <c r="BI33" s="291">
        <v>62</v>
      </c>
      <c r="BJ33" s="291">
        <v>17</v>
      </c>
      <c r="BK33" s="291">
        <v>48</v>
      </c>
      <c r="BL33" s="291">
        <v>91</v>
      </c>
      <c r="BM33" s="291">
        <v>119</v>
      </c>
      <c r="BN33" s="291">
        <v>50</v>
      </c>
      <c r="BO33" s="291">
        <v>114</v>
      </c>
      <c r="BP33" s="291">
        <v>100</v>
      </c>
      <c r="BQ33" s="291">
        <v>111</v>
      </c>
      <c r="BR33" s="291">
        <v>87</v>
      </c>
      <c r="BS33" s="291">
        <v>65</v>
      </c>
      <c r="BT33" s="291">
        <v>92</v>
      </c>
      <c r="BU33" s="291">
        <v>68</v>
      </c>
      <c r="BV33" s="291">
        <v>88</v>
      </c>
      <c r="BW33" s="291">
        <v>42</v>
      </c>
    </row>
    <row r="34" spans="1:75" x14ac:dyDescent="0.2">
      <c r="A34" s="291" t="s">
        <v>127</v>
      </c>
      <c r="B34" s="291">
        <v>34</v>
      </c>
      <c r="C34" s="291">
        <v>33</v>
      </c>
      <c r="D34" s="291">
        <v>35</v>
      </c>
      <c r="E34" s="291">
        <v>41</v>
      </c>
      <c r="F34" s="291">
        <v>60</v>
      </c>
      <c r="G34" s="291">
        <v>734</v>
      </c>
      <c r="H34" s="291">
        <v>185</v>
      </c>
      <c r="I34" s="291">
        <v>25</v>
      </c>
      <c r="J34" s="291">
        <v>48</v>
      </c>
      <c r="K34" s="291">
        <v>20</v>
      </c>
      <c r="L34" s="291">
        <v>38</v>
      </c>
      <c r="M34" s="291">
        <v>48</v>
      </c>
      <c r="N34" s="291">
        <v>23</v>
      </c>
      <c r="O34" s="291">
        <v>76</v>
      </c>
      <c r="P34" s="291">
        <v>75</v>
      </c>
      <c r="Q34" s="291">
        <v>34</v>
      </c>
      <c r="R34" s="291">
        <v>65</v>
      </c>
      <c r="S34" s="291">
        <v>86</v>
      </c>
      <c r="T34" s="291">
        <v>125</v>
      </c>
      <c r="U34" s="291">
        <v>28</v>
      </c>
      <c r="V34" s="291">
        <v>87</v>
      </c>
      <c r="W34" s="291">
        <v>39</v>
      </c>
      <c r="X34" s="291">
        <v>45</v>
      </c>
      <c r="Y34" s="291">
        <v>27</v>
      </c>
      <c r="Z34" s="291">
        <v>36</v>
      </c>
      <c r="AA34" s="291">
        <v>50</v>
      </c>
      <c r="AB34" s="291">
        <v>57</v>
      </c>
      <c r="AC34" s="291">
        <v>57</v>
      </c>
      <c r="AD34" s="291">
        <v>88</v>
      </c>
      <c r="AE34" s="291">
        <v>96</v>
      </c>
      <c r="AF34" s="291">
        <v>13</v>
      </c>
      <c r="AG34" s="291">
        <v>61</v>
      </c>
      <c r="AH34" s="291">
        <v>24</v>
      </c>
      <c r="AI34" s="291">
        <v>24</v>
      </c>
      <c r="AJ34" s="291">
        <v>32</v>
      </c>
      <c r="AK34" s="291">
        <v>39</v>
      </c>
      <c r="AL34" s="291">
        <v>53</v>
      </c>
      <c r="AM34" s="291">
        <v>57</v>
      </c>
      <c r="AN34" s="291">
        <v>91</v>
      </c>
      <c r="AO34" s="291">
        <v>73</v>
      </c>
      <c r="AP34" s="291">
        <v>80</v>
      </c>
      <c r="AQ34" s="291">
        <v>80</v>
      </c>
      <c r="AR34" s="291">
        <v>55</v>
      </c>
      <c r="AS34" s="291">
        <v>77</v>
      </c>
      <c r="AT34" s="291">
        <v>186</v>
      </c>
      <c r="AU34" s="291">
        <v>53</v>
      </c>
      <c r="AV34" s="291">
        <v>51</v>
      </c>
      <c r="AW34" s="291">
        <v>26</v>
      </c>
      <c r="AX34" s="291">
        <v>116</v>
      </c>
      <c r="AY34" s="291">
        <v>60</v>
      </c>
      <c r="AZ34" s="291">
        <v>314</v>
      </c>
      <c r="BA34" s="291">
        <v>172</v>
      </c>
      <c r="BB34" s="291">
        <v>55</v>
      </c>
      <c r="BC34" s="291">
        <v>49</v>
      </c>
      <c r="BD34" s="291">
        <v>8</v>
      </c>
      <c r="BE34" s="291">
        <v>51</v>
      </c>
      <c r="BF34" s="291">
        <v>75</v>
      </c>
      <c r="BG34" s="291">
        <v>65</v>
      </c>
      <c r="BH34" s="291">
        <v>16</v>
      </c>
      <c r="BI34" s="291">
        <v>38</v>
      </c>
      <c r="BJ34" s="291">
        <v>22</v>
      </c>
      <c r="BK34" s="291">
        <v>5</v>
      </c>
      <c r="BL34" s="291">
        <v>65</v>
      </c>
      <c r="BM34" s="291">
        <v>211</v>
      </c>
      <c r="BN34" s="291">
        <v>48</v>
      </c>
      <c r="BO34" s="291">
        <v>95</v>
      </c>
      <c r="BP34" s="291">
        <v>115</v>
      </c>
      <c r="BQ34" s="291">
        <v>93</v>
      </c>
      <c r="BR34" s="291">
        <v>49</v>
      </c>
      <c r="BS34" s="291">
        <v>47</v>
      </c>
      <c r="BT34" s="291">
        <v>87</v>
      </c>
      <c r="BU34" s="291">
        <v>57</v>
      </c>
      <c r="BV34" s="291">
        <v>47</v>
      </c>
      <c r="BW34" s="291">
        <v>18</v>
      </c>
    </row>
    <row r="35" spans="1:75" x14ac:dyDescent="0.2">
      <c r="A35" s="291" t="s">
        <v>128</v>
      </c>
      <c r="B35" s="291">
        <v>47</v>
      </c>
      <c r="C35" s="291">
        <v>38</v>
      </c>
      <c r="D35" s="291">
        <v>39</v>
      </c>
      <c r="E35" s="291">
        <v>33</v>
      </c>
      <c r="F35" s="291">
        <v>78</v>
      </c>
      <c r="G35" s="291">
        <v>500</v>
      </c>
      <c r="H35" s="291">
        <v>245</v>
      </c>
      <c r="I35" s="291">
        <v>23</v>
      </c>
      <c r="J35" s="291">
        <v>55</v>
      </c>
      <c r="K35" s="291">
        <v>22</v>
      </c>
      <c r="L35" s="291">
        <v>34</v>
      </c>
      <c r="M35" s="291">
        <v>25</v>
      </c>
      <c r="N35" s="291">
        <v>32</v>
      </c>
      <c r="O35" s="291">
        <v>88</v>
      </c>
      <c r="P35" s="291">
        <v>71</v>
      </c>
      <c r="Q35" s="291">
        <v>43</v>
      </c>
      <c r="R35" s="291">
        <v>90</v>
      </c>
      <c r="S35" s="291">
        <v>89</v>
      </c>
      <c r="T35" s="291">
        <v>141</v>
      </c>
      <c r="U35" s="291">
        <v>28</v>
      </c>
      <c r="V35" s="291">
        <v>77</v>
      </c>
      <c r="W35" s="291">
        <v>29</v>
      </c>
      <c r="X35" s="291">
        <v>27</v>
      </c>
      <c r="Y35" s="291">
        <v>34</v>
      </c>
      <c r="Z35" s="291">
        <v>67</v>
      </c>
      <c r="AA35" s="291">
        <v>37</v>
      </c>
      <c r="AB35" s="291">
        <v>47</v>
      </c>
      <c r="AC35" s="291">
        <v>62</v>
      </c>
      <c r="AD35" s="291">
        <v>58</v>
      </c>
      <c r="AE35" s="291">
        <v>56</v>
      </c>
      <c r="AF35" s="291">
        <v>22</v>
      </c>
      <c r="AG35" s="291">
        <v>47</v>
      </c>
      <c r="AH35" s="291">
        <v>27</v>
      </c>
      <c r="AI35" s="291">
        <v>27</v>
      </c>
      <c r="AJ35" s="291">
        <v>30</v>
      </c>
      <c r="AK35" s="291">
        <v>36</v>
      </c>
      <c r="AL35" s="291">
        <v>68</v>
      </c>
      <c r="AM35" s="291">
        <v>55</v>
      </c>
      <c r="AN35" s="291">
        <v>122</v>
      </c>
      <c r="AO35" s="291">
        <v>58</v>
      </c>
      <c r="AP35" s="291">
        <v>61</v>
      </c>
      <c r="AQ35" s="291">
        <v>79</v>
      </c>
      <c r="AR35" s="291">
        <v>75</v>
      </c>
      <c r="AS35" s="291">
        <v>72</v>
      </c>
      <c r="AT35" s="291">
        <v>257</v>
      </c>
      <c r="AU35" s="291">
        <v>100</v>
      </c>
      <c r="AV35" s="291">
        <v>67</v>
      </c>
      <c r="AW35" s="291">
        <v>60</v>
      </c>
      <c r="AX35" s="291">
        <v>142</v>
      </c>
      <c r="AY35" s="291">
        <v>79</v>
      </c>
      <c r="AZ35" s="291">
        <v>225</v>
      </c>
      <c r="BA35" s="291">
        <v>185</v>
      </c>
      <c r="BB35" s="291">
        <v>61</v>
      </c>
      <c r="BC35" s="291">
        <v>40</v>
      </c>
      <c r="BD35" s="291">
        <v>4</v>
      </c>
      <c r="BE35" s="291">
        <v>50</v>
      </c>
      <c r="BF35" s="291">
        <v>68</v>
      </c>
      <c r="BG35" s="291">
        <v>57</v>
      </c>
      <c r="BH35" s="291">
        <v>28</v>
      </c>
      <c r="BI35" s="291">
        <v>63</v>
      </c>
      <c r="BJ35" s="291">
        <v>15</v>
      </c>
      <c r="BK35" s="291">
        <v>9</v>
      </c>
      <c r="BL35" s="291">
        <v>51</v>
      </c>
      <c r="BM35" s="291">
        <v>392</v>
      </c>
      <c r="BN35" s="291">
        <v>74</v>
      </c>
      <c r="BO35" s="291">
        <v>107</v>
      </c>
      <c r="BP35" s="291">
        <v>177</v>
      </c>
      <c r="BQ35" s="291">
        <v>85</v>
      </c>
      <c r="BR35" s="291">
        <v>64</v>
      </c>
      <c r="BS35" s="291">
        <v>70</v>
      </c>
      <c r="BT35" s="291">
        <v>116</v>
      </c>
      <c r="BU35" s="291">
        <v>79</v>
      </c>
      <c r="BV35" s="291">
        <v>51</v>
      </c>
      <c r="BW35" s="291">
        <v>36</v>
      </c>
    </row>
    <row r="36" spans="1:75" x14ac:dyDescent="0.2">
      <c r="A36" s="291" t="s">
        <v>129</v>
      </c>
      <c r="B36" s="291">
        <v>49</v>
      </c>
      <c r="C36" s="291">
        <v>36</v>
      </c>
      <c r="D36" s="291">
        <v>50</v>
      </c>
      <c r="E36" s="291">
        <v>45</v>
      </c>
      <c r="F36" s="291">
        <v>40</v>
      </c>
      <c r="G36" s="291">
        <v>503</v>
      </c>
      <c r="H36" s="291">
        <v>227</v>
      </c>
      <c r="I36" s="291">
        <v>31</v>
      </c>
      <c r="J36" s="291">
        <v>48</v>
      </c>
      <c r="K36" s="291">
        <v>30</v>
      </c>
      <c r="L36" s="291">
        <v>30</v>
      </c>
      <c r="M36" s="291">
        <v>21</v>
      </c>
      <c r="N36" s="291">
        <v>18</v>
      </c>
      <c r="O36" s="291">
        <v>77</v>
      </c>
      <c r="P36" s="291">
        <v>78</v>
      </c>
      <c r="Q36" s="291">
        <v>34</v>
      </c>
      <c r="R36" s="291">
        <v>108</v>
      </c>
      <c r="S36" s="291">
        <v>60</v>
      </c>
      <c r="T36" s="291">
        <v>132</v>
      </c>
      <c r="U36" s="291">
        <v>23</v>
      </c>
      <c r="V36" s="291">
        <v>115</v>
      </c>
      <c r="W36" s="291">
        <v>41</v>
      </c>
      <c r="X36" s="291">
        <v>38</v>
      </c>
      <c r="Y36" s="291">
        <v>58</v>
      </c>
      <c r="Z36" s="291">
        <v>64</v>
      </c>
      <c r="AA36" s="291">
        <v>63</v>
      </c>
      <c r="AB36" s="291">
        <v>54</v>
      </c>
      <c r="AC36" s="291">
        <v>65</v>
      </c>
      <c r="AD36" s="291">
        <v>82</v>
      </c>
      <c r="AE36" s="291">
        <v>48</v>
      </c>
      <c r="AF36" s="291">
        <v>13</v>
      </c>
      <c r="AG36" s="291">
        <v>47</v>
      </c>
      <c r="AH36" s="291">
        <v>30</v>
      </c>
      <c r="AI36" s="291">
        <v>42</v>
      </c>
      <c r="AJ36" s="291">
        <v>27</v>
      </c>
      <c r="AK36" s="291">
        <v>45</v>
      </c>
      <c r="AL36" s="291">
        <v>72</v>
      </c>
      <c r="AM36" s="291">
        <v>77</v>
      </c>
      <c r="AN36" s="291">
        <v>153</v>
      </c>
      <c r="AO36" s="291">
        <v>68</v>
      </c>
      <c r="AP36" s="291">
        <v>62</v>
      </c>
      <c r="AQ36" s="291">
        <v>105</v>
      </c>
      <c r="AR36" s="291">
        <v>78</v>
      </c>
      <c r="AS36" s="291">
        <v>43</v>
      </c>
      <c r="AT36" s="291">
        <v>284</v>
      </c>
      <c r="AU36" s="291">
        <v>87</v>
      </c>
      <c r="AV36" s="291">
        <v>61</v>
      </c>
      <c r="AW36" s="291">
        <v>49</v>
      </c>
      <c r="AX36" s="291">
        <v>203</v>
      </c>
      <c r="AY36" s="291">
        <v>99</v>
      </c>
      <c r="AZ36" s="291">
        <v>221</v>
      </c>
      <c r="BA36" s="291">
        <v>305</v>
      </c>
      <c r="BB36" s="291">
        <v>88</v>
      </c>
      <c r="BC36" s="291">
        <v>50</v>
      </c>
      <c r="BD36" s="291">
        <v>11</v>
      </c>
      <c r="BE36" s="291">
        <v>62</v>
      </c>
      <c r="BF36" s="291">
        <v>41</v>
      </c>
      <c r="BG36" s="291">
        <v>76</v>
      </c>
      <c r="BH36" s="291">
        <v>27</v>
      </c>
      <c r="BI36" s="291">
        <v>51</v>
      </c>
      <c r="BJ36" s="291">
        <v>17</v>
      </c>
      <c r="BK36" s="291">
        <v>11</v>
      </c>
      <c r="BL36" s="291">
        <v>62</v>
      </c>
      <c r="BM36" s="291">
        <v>566</v>
      </c>
      <c r="BN36" s="291">
        <v>71</v>
      </c>
      <c r="BO36" s="291">
        <v>74</v>
      </c>
      <c r="BP36" s="291">
        <v>196</v>
      </c>
      <c r="BQ36" s="291">
        <v>101</v>
      </c>
      <c r="BR36" s="291">
        <v>89</v>
      </c>
      <c r="BS36" s="291">
        <v>66</v>
      </c>
      <c r="BT36" s="291">
        <v>121</v>
      </c>
      <c r="BU36" s="291">
        <v>67</v>
      </c>
      <c r="BV36" s="291">
        <v>74</v>
      </c>
      <c r="BW36" s="291">
        <v>28</v>
      </c>
    </row>
    <row r="37" spans="1:75" x14ac:dyDescent="0.2">
      <c r="A37" s="291" t="s">
        <v>130</v>
      </c>
      <c r="B37" s="291">
        <v>43</v>
      </c>
      <c r="C37" s="291">
        <v>38</v>
      </c>
      <c r="D37" s="291">
        <v>46</v>
      </c>
      <c r="E37" s="291">
        <v>42</v>
      </c>
      <c r="F37" s="291">
        <v>32</v>
      </c>
      <c r="G37" s="291">
        <v>589</v>
      </c>
      <c r="H37" s="291">
        <v>199</v>
      </c>
      <c r="I37" s="291">
        <v>19</v>
      </c>
      <c r="J37" s="291">
        <v>42</v>
      </c>
      <c r="K37" s="291">
        <v>18</v>
      </c>
      <c r="L37" s="291">
        <v>41</v>
      </c>
      <c r="M37" s="291">
        <v>26</v>
      </c>
      <c r="N37" s="291">
        <v>30</v>
      </c>
      <c r="O37" s="291">
        <v>54</v>
      </c>
      <c r="P37" s="291">
        <v>59</v>
      </c>
      <c r="Q37" s="291">
        <v>29</v>
      </c>
      <c r="R37" s="291">
        <v>135</v>
      </c>
      <c r="S37" s="291">
        <v>46</v>
      </c>
      <c r="T37" s="291">
        <v>94</v>
      </c>
      <c r="U37" s="291">
        <v>32</v>
      </c>
      <c r="V37" s="291">
        <v>94</v>
      </c>
      <c r="W37" s="291">
        <v>35</v>
      </c>
      <c r="X37" s="291">
        <v>23</v>
      </c>
      <c r="Y37" s="291">
        <v>49</v>
      </c>
      <c r="Z37" s="291">
        <v>74</v>
      </c>
      <c r="AA37" s="291">
        <v>110</v>
      </c>
      <c r="AB37" s="291">
        <v>68</v>
      </c>
      <c r="AC37" s="291">
        <v>100</v>
      </c>
      <c r="AD37" s="291">
        <v>87</v>
      </c>
      <c r="AE37" s="291">
        <v>57</v>
      </c>
      <c r="AF37" s="291">
        <v>12</v>
      </c>
      <c r="AG37" s="291">
        <v>69</v>
      </c>
      <c r="AH37" s="291">
        <v>73</v>
      </c>
      <c r="AI37" s="291">
        <v>51</v>
      </c>
      <c r="AJ37" s="291">
        <v>25</v>
      </c>
      <c r="AK37" s="291">
        <v>62</v>
      </c>
      <c r="AL37" s="291">
        <v>59</v>
      </c>
      <c r="AM37" s="291">
        <v>86</v>
      </c>
      <c r="AN37" s="291">
        <v>144</v>
      </c>
      <c r="AO37" s="291">
        <v>70</v>
      </c>
      <c r="AP37" s="291">
        <v>78</v>
      </c>
      <c r="AQ37" s="291">
        <v>132</v>
      </c>
      <c r="AR37" s="291">
        <v>82</v>
      </c>
      <c r="AS37" s="291">
        <v>45</v>
      </c>
      <c r="AT37" s="291">
        <v>248</v>
      </c>
      <c r="AU37" s="291">
        <v>78</v>
      </c>
      <c r="AV37" s="291">
        <v>63</v>
      </c>
      <c r="AW37" s="291">
        <v>39</v>
      </c>
      <c r="AX37" s="291">
        <v>255</v>
      </c>
      <c r="AY37" s="291">
        <v>104</v>
      </c>
      <c r="AZ37" s="291">
        <v>257</v>
      </c>
      <c r="BA37" s="291">
        <v>286</v>
      </c>
      <c r="BB37" s="291">
        <v>88</v>
      </c>
      <c r="BC37" s="291">
        <v>37</v>
      </c>
      <c r="BD37" s="291">
        <v>5</v>
      </c>
      <c r="BE37" s="291">
        <v>65</v>
      </c>
      <c r="BF37" s="291">
        <v>60</v>
      </c>
      <c r="BG37" s="291">
        <v>72</v>
      </c>
      <c r="BH37" s="291">
        <v>20</v>
      </c>
      <c r="BI37" s="291">
        <v>45</v>
      </c>
      <c r="BJ37" s="291">
        <v>13</v>
      </c>
      <c r="BK37" s="291">
        <v>19</v>
      </c>
      <c r="BL37" s="291">
        <v>55</v>
      </c>
      <c r="BM37" s="291">
        <v>384</v>
      </c>
      <c r="BN37" s="291">
        <v>88</v>
      </c>
      <c r="BO37" s="291">
        <v>85</v>
      </c>
      <c r="BP37" s="291">
        <v>187</v>
      </c>
      <c r="BQ37" s="291">
        <v>102</v>
      </c>
      <c r="BR37" s="291">
        <v>74</v>
      </c>
      <c r="BS37" s="291">
        <v>90</v>
      </c>
      <c r="BT37" s="291">
        <v>117</v>
      </c>
      <c r="BU37" s="291">
        <v>89</v>
      </c>
      <c r="BV37" s="291">
        <v>117</v>
      </c>
      <c r="BW37" s="291">
        <v>37</v>
      </c>
    </row>
    <row r="38" spans="1:75" x14ac:dyDescent="0.2">
      <c r="A38" s="291" t="s">
        <v>131</v>
      </c>
      <c r="B38" s="291">
        <v>70</v>
      </c>
      <c r="C38" s="291">
        <v>50</v>
      </c>
      <c r="D38" s="291">
        <v>57</v>
      </c>
      <c r="E38" s="291">
        <v>49</v>
      </c>
      <c r="F38" s="291">
        <v>31</v>
      </c>
      <c r="G38" s="291">
        <v>596</v>
      </c>
      <c r="H38" s="291">
        <v>187</v>
      </c>
      <c r="I38" s="291">
        <v>24</v>
      </c>
      <c r="J38" s="291">
        <v>64</v>
      </c>
      <c r="K38" s="291">
        <v>26</v>
      </c>
      <c r="L38" s="291">
        <v>36</v>
      </c>
      <c r="M38" s="291">
        <v>25</v>
      </c>
      <c r="N38" s="291">
        <v>33</v>
      </c>
      <c r="O38" s="291">
        <v>47</v>
      </c>
      <c r="P38" s="291">
        <v>83</v>
      </c>
      <c r="Q38" s="291">
        <v>33</v>
      </c>
      <c r="R38" s="291">
        <v>120</v>
      </c>
      <c r="S38" s="291">
        <v>41</v>
      </c>
      <c r="T38" s="291">
        <v>52</v>
      </c>
      <c r="U38" s="291">
        <v>24</v>
      </c>
      <c r="V38" s="291">
        <v>123</v>
      </c>
      <c r="W38" s="291">
        <v>43</v>
      </c>
      <c r="X38" s="291">
        <v>32</v>
      </c>
      <c r="Y38" s="291">
        <v>55</v>
      </c>
      <c r="Z38" s="291">
        <v>66</v>
      </c>
      <c r="AA38" s="291">
        <v>193</v>
      </c>
      <c r="AB38" s="291">
        <v>72</v>
      </c>
      <c r="AC38" s="291">
        <v>73</v>
      </c>
      <c r="AD38" s="291">
        <v>87</v>
      </c>
      <c r="AE38" s="291">
        <v>84</v>
      </c>
      <c r="AF38" s="291">
        <v>32</v>
      </c>
      <c r="AG38" s="291">
        <v>68</v>
      </c>
      <c r="AH38" s="291">
        <v>78</v>
      </c>
      <c r="AI38" s="291">
        <v>46</v>
      </c>
      <c r="AJ38" s="291">
        <v>32</v>
      </c>
      <c r="AK38" s="291">
        <v>49</v>
      </c>
      <c r="AL38" s="291">
        <v>91</v>
      </c>
      <c r="AM38" s="291">
        <v>123</v>
      </c>
      <c r="AN38" s="291">
        <v>141</v>
      </c>
      <c r="AO38" s="291">
        <v>70</v>
      </c>
      <c r="AP38" s="291">
        <v>78</v>
      </c>
      <c r="AQ38" s="291">
        <v>121</v>
      </c>
      <c r="AR38" s="291">
        <v>68</v>
      </c>
      <c r="AS38" s="291">
        <v>44</v>
      </c>
      <c r="AT38" s="291">
        <v>270</v>
      </c>
      <c r="AU38" s="291">
        <v>84</v>
      </c>
      <c r="AV38" s="291">
        <v>48</v>
      </c>
      <c r="AW38" s="291">
        <v>49</v>
      </c>
      <c r="AX38" s="291">
        <v>220</v>
      </c>
      <c r="AY38" s="291">
        <v>95</v>
      </c>
      <c r="AZ38" s="291">
        <v>317</v>
      </c>
      <c r="BA38" s="291">
        <v>280</v>
      </c>
      <c r="BB38" s="291">
        <v>91</v>
      </c>
      <c r="BC38" s="291">
        <v>43</v>
      </c>
      <c r="BD38" s="291">
        <v>9</v>
      </c>
      <c r="BE38" s="291">
        <v>67</v>
      </c>
      <c r="BF38" s="291">
        <v>40</v>
      </c>
      <c r="BG38" s="291">
        <v>67</v>
      </c>
      <c r="BH38" s="291">
        <v>16</v>
      </c>
      <c r="BI38" s="291">
        <v>61</v>
      </c>
      <c r="BJ38" s="291">
        <v>26</v>
      </c>
      <c r="BK38" s="291">
        <v>34</v>
      </c>
      <c r="BL38" s="291">
        <v>71</v>
      </c>
      <c r="BM38" s="291">
        <v>259</v>
      </c>
      <c r="BN38" s="291">
        <v>63</v>
      </c>
      <c r="BO38" s="291">
        <v>102</v>
      </c>
      <c r="BP38" s="291">
        <v>192</v>
      </c>
      <c r="BQ38" s="291">
        <v>109</v>
      </c>
      <c r="BR38" s="291">
        <v>89</v>
      </c>
      <c r="BS38" s="291">
        <v>101</v>
      </c>
      <c r="BT38" s="291">
        <v>110</v>
      </c>
      <c r="BU38" s="291">
        <v>37</v>
      </c>
      <c r="BV38" s="291">
        <v>157</v>
      </c>
      <c r="BW38" s="291">
        <v>57</v>
      </c>
    </row>
    <row r="39" spans="1:75" x14ac:dyDescent="0.2">
      <c r="A39" s="291" t="s">
        <v>132</v>
      </c>
      <c r="B39" s="291">
        <v>51</v>
      </c>
      <c r="C39" s="291">
        <v>60</v>
      </c>
      <c r="D39" s="291">
        <v>46</v>
      </c>
      <c r="E39" s="291">
        <v>60</v>
      </c>
      <c r="F39" s="291">
        <v>62</v>
      </c>
      <c r="G39" s="291">
        <v>677</v>
      </c>
      <c r="H39" s="291">
        <v>226</v>
      </c>
      <c r="I39" s="291">
        <v>34</v>
      </c>
      <c r="J39" s="291">
        <v>69</v>
      </c>
      <c r="K39" s="291">
        <v>29</v>
      </c>
      <c r="L39" s="291">
        <v>33</v>
      </c>
      <c r="M39" s="291">
        <v>35</v>
      </c>
      <c r="N39" s="291">
        <v>37</v>
      </c>
      <c r="O39" s="291">
        <v>51</v>
      </c>
      <c r="P39" s="291">
        <v>102</v>
      </c>
      <c r="Q39" s="291">
        <v>66</v>
      </c>
      <c r="R39" s="291">
        <v>88</v>
      </c>
      <c r="S39" s="291">
        <v>46</v>
      </c>
      <c r="T39" s="291">
        <v>28</v>
      </c>
      <c r="U39" s="291">
        <v>33</v>
      </c>
      <c r="V39" s="291">
        <v>148</v>
      </c>
      <c r="W39" s="291">
        <v>57</v>
      </c>
      <c r="X39" s="291">
        <v>44</v>
      </c>
      <c r="Y39" s="291">
        <v>44</v>
      </c>
      <c r="Z39" s="291">
        <v>70</v>
      </c>
      <c r="AA39" s="291">
        <v>196</v>
      </c>
      <c r="AB39" s="291">
        <v>92</v>
      </c>
      <c r="AC39" s="291">
        <v>76</v>
      </c>
      <c r="AD39" s="291">
        <v>92</v>
      </c>
      <c r="AE39" s="291">
        <v>142</v>
      </c>
      <c r="AF39" s="291">
        <v>28</v>
      </c>
      <c r="AG39" s="291">
        <v>77</v>
      </c>
      <c r="AH39" s="291">
        <v>50</v>
      </c>
      <c r="AI39" s="291">
        <v>93</v>
      </c>
      <c r="AJ39" s="291">
        <v>28</v>
      </c>
      <c r="AK39" s="291">
        <v>52</v>
      </c>
      <c r="AL39" s="291">
        <v>77</v>
      </c>
      <c r="AM39" s="291">
        <v>147</v>
      </c>
      <c r="AN39" s="291">
        <v>176</v>
      </c>
      <c r="AO39" s="291">
        <v>79</v>
      </c>
      <c r="AP39" s="291">
        <v>68</v>
      </c>
      <c r="AQ39" s="291">
        <v>123</v>
      </c>
      <c r="AR39" s="291">
        <v>95</v>
      </c>
      <c r="AS39" s="291">
        <v>45</v>
      </c>
      <c r="AT39" s="291">
        <v>275</v>
      </c>
      <c r="AU39" s="291">
        <v>85</v>
      </c>
      <c r="AV39" s="291">
        <v>39</v>
      </c>
      <c r="AW39" s="291">
        <v>58</v>
      </c>
      <c r="AX39" s="291">
        <v>200</v>
      </c>
      <c r="AY39" s="291">
        <v>119</v>
      </c>
      <c r="AZ39" s="291">
        <v>364</v>
      </c>
      <c r="BA39" s="291">
        <v>269</v>
      </c>
      <c r="BB39" s="291">
        <v>139</v>
      </c>
      <c r="BC39" s="291">
        <v>58</v>
      </c>
      <c r="BD39" s="291">
        <v>15</v>
      </c>
      <c r="BE39" s="291">
        <v>71</v>
      </c>
      <c r="BF39" s="291">
        <v>64</v>
      </c>
      <c r="BG39" s="291">
        <v>79</v>
      </c>
      <c r="BH39" s="291">
        <v>32</v>
      </c>
      <c r="BI39" s="291">
        <v>77</v>
      </c>
      <c r="BJ39" s="291">
        <v>32</v>
      </c>
      <c r="BK39" s="291">
        <v>35</v>
      </c>
      <c r="BL39" s="291">
        <v>81</v>
      </c>
      <c r="BM39" s="291">
        <v>241</v>
      </c>
      <c r="BN39" s="291">
        <v>72</v>
      </c>
      <c r="BO39" s="291">
        <v>131</v>
      </c>
      <c r="BP39" s="291">
        <v>224</v>
      </c>
      <c r="BQ39" s="291">
        <v>92</v>
      </c>
      <c r="BR39" s="291">
        <v>110</v>
      </c>
      <c r="BS39" s="291">
        <v>106</v>
      </c>
      <c r="BT39" s="291">
        <v>142</v>
      </c>
      <c r="BU39" s="291">
        <v>51</v>
      </c>
      <c r="BV39" s="291">
        <v>159</v>
      </c>
      <c r="BW39" s="291">
        <v>87</v>
      </c>
    </row>
    <row r="40" spans="1:75" x14ac:dyDescent="0.2">
      <c r="A40" s="291" t="s">
        <v>133</v>
      </c>
      <c r="B40" s="291">
        <v>67</v>
      </c>
      <c r="C40" s="291">
        <v>55</v>
      </c>
      <c r="D40" s="291">
        <v>46</v>
      </c>
      <c r="E40" s="291">
        <v>52</v>
      </c>
      <c r="F40" s="291">
        <v>84</v>
      </c>
      <c r="G40" s="291">
        <v>581</v>
      </c>
      <c r="H40" s="291">
        <v>199</v>
      </c>
      <c r="I40" s="291">
        <v>45</v>
      </c>
      <c r="J40" s="291">
        <v>65</v>
      </c>
      <c r="K40" s="291">
        <v>30</v>
      </c>
      <c r="L40" s="291">
        <v>48</v>
      </c>
      <c r="M40" s="291">
        <v>53</v>
      </c>
      <c r="N40" s="291">
        <v>25</v>
      </c>
      <c r="O40" s="291">
        <v>49</v>
      </c>
      <c r="P40" s="291">
        <v>112</v>
      </c>
      <c r="Q40" s="291">
        <v>54</v>
      </c>
      <c r="R40" s="291">
        <v>96</v>
      </c>
      <c r="S40" s="291">
        <v>56</v>
      </c>
      <c r="T40" s="291">
        <v>26</v>
      </c>
      <c r="U40" s="291">
        <v>42</v>
      </c>
      <c r="V40" s="291">
        <v>89</v>
      </c>
      <c r="W40" s="291">
        <v>69</v>
      </c>
      <c r="X40" s="291">
        <v>46</v>
      </c>
      <c r="Y40" s="291">
        <v>26</v>
      </c>
      <c r="Z40" s="291">
        <v>42</v>
      </c>
      <c r="AA40" s="291">
        <v>121</v>
      </c>
      <c r="AB40" s="291">
        <v>74</v>
      </c>
      <c r="AC40" s="291">
        <v>74</v>
      </c>
      <c r="AD40" s="291">
        <v>76</v>
      </c>
      <c r="AE40" s="291">
        <v>130</v>
      </c>
      <c r="AF40" s="291">
        <v>43</v>
      </c>
      <c r="AG40" s="291">
        <v>84</v>
      </c>
      <c r="AH40" s="291">
        <v>19</v>
      </c>
      <c r="AI40" s="291">
        <v>104</v>
      </c>
      <c r="AJ40" s="291">
        <v>20</v>
      </c>
      <c r="AK40" s="291">
        <v>52</v>
      </c>
      <c r="AL40" s="291">
        <v>98</v>
      </c>
      <c r="AM40" s="291">
        <v>148</v>
      </c>
      <c r="AN40" s="291">
        <v>127</v>
      </c>
      <c r="AO40" s="291">
        <v>79</v>
      </c>
      <c r="AP40" s="291">
        <v>102</v>
      </c>
      <c r="AQ40" s="291">
        <v>100</v>
      </c>
      <c r="AR40" s="291">
        <v>91</v>
      </c>
      <c r="AS40" s="291">
        <v>93</v>
      </c>
      <c r="AT40" s="291">
        <v>325</v>
      </c>
      <c r="AU40" s="291">
        <v>95</v>
      </c>
      <c r="AV40" s="291">
        <v>44</v>
      </c>
      <c r="AW40" s="291">
        <v>65</v>
      </c>
      <c r="AX40" s="291">
        <v>178</v>
      </c>
      <c r="AY40" s="291">
        <v>106</v>
      </c>
      <c r="AZ40" s="291">
        <v>350</v>
      </c>
      <c r="BA40" s="291">
        <v>243</v>
      </c>
      <c r="BB40" s="291">
        <v>113</v>
      </c>
      <c r="BC40" s="291">
        <v>59</v>
      </c>
      <c r="BD40" s="291">
        <v>14</v>
      </c>
      <c r="BE40" s="291">
        <v>88</v>
      </c>
      <c r="BF40" s="291">
        <v>76</v>
      </c>
      <c r="BG40" s="291">
        <v>72</v>
      </c>
      <c r="BH40" s="291">
        <v>22</v>
      </c>
      <c r="BI40" s="291">
        <v>71</v>
      </c>
      <c r="BJ40" s="291">
        <v>19</v>
      </c>
      <c r="BK40" s="291">
        <v>16</v>
      </c>
      <c r="BL40" s="291">
        <v>103</v>
      </c>
      <c r="BM40" s="291">
        <v>219</v>
      </c>
      <c r="BN40" s="291">
        <v>72</v>
      </c>
      <c r="BO40" s="291">
        <v>127</v>
      </c>
      <c r="BP40" s="291">
        <v>145</v>
      </c>
      <c r="BQ40" s="291">
        <v>84</v>
      </c>
      <c r="BR40" s="291">
        <v>84</v>
      </c>
      <c r="BS40" s="291">
        <v>97</v>
      </c>
      <c r="BT40" s="291">
        <v>124</v>
      </c>
      <c r="BU40" s="291">
        <v>52</v>
      </c>
      <c r="BV40" s="291">
        <v>113</v>
      </c>
      <c r="BW40" s="291">
        <v>62</v>
      </c>
    </row>
    <row r="41" spans="1:75" x14ac:dyDescent="0.2">
      <c r="A41" s="291" t="s">
        <v>134</v>
      </c>
      <c r="B41" s="291">
        <v>42</v>
      </c>
      <c r="C41" s="291">
        <v>60</v>
      </c>
      <c r="D41" s="291">
        <v>50</v>
      </c>
      <c r="E41" s="291">
        <v>63</v>
      </c>
      <c r="F41" s="291">
        <v>92</v>
      </c>
      <c r="G41" s="291">
        <v>534</v>
      </c>
      <c r="H41" s="291">
        <v>186</v>
      </c>
      <c r="I41" s="291">
        <v>29</v>
      </c>
      <c r="J41" s="291">
        <v>65</v>
      </c>
      <c r="K41" s="291">
        <v>28</v>
      </c>
      <c r="L41" s="291">
        <v>46</v>
      </c>
      <c r="M41" s="291">
        <v>54</v>
      </c>
      <c r="N41" s="291">
        <v>45</v>
      </c>
      <c r="O41" s="291">
        <v>48</v>
      </c>
      <c r="P41" s="291">
        <v>84</v>
      </c>
      <c r="Q41" s="291">
        <v>52</v>
      </c>
      <c r="R41" s="291">
        <v>71</v>
      </c>
      <c r="S41" s="291">
        <v>53</v>
      </c>
      <c r="T41" s="291">
        <v>18</v>
      </c>
      <c r="U41" s="291">
        <v>39</v>
      </c>
      <c r="V41" s="291">
        <v>66</v>
      </c>
      <c r="W41" s="291">
        <v>48</v>
      </c>
      <c r="X41" s="291">
        <v>34</v>
      </c>
      <c r="Y41" s="291">
        <v>52</v>
      </c>
      <c r="Z41" s="291">
        <v>51</v>
      </c>
      <c r="AA41" s="291">
        <v>78</v>
      </c>
      <c r="AB41" s="291">
        <v>75</v>
      </c>
      <c r="AC41" s="291">
        <v>68</v>
      </c>
      <c r="AD41" s="291">
        <v>76</v>
      </c>
      <c r="AE41" s="291">
        <v>67</v>
      </c>
      <c r="AF41" s="291">
        <v>44</v>
      </c>
      <c r="AG41" s="291">
        <v>57</v>
      </c>
      <c r="AH41" s="291">
        <v>23</v>
      </c>
      <c r="AI41" s="291">
        <v>87</v>
      </c>
      <c r="AJ41" s="291">
        <v>26</v>
      </c>
      <c r="AK41" s="291">
        <v>60</v>
      </c>
      <c r="AL41" s="291">
        <v>81</v>
      </c>
      <c r="AM41" s="291">
        <v>151</v>
      </c>
      <c r="AN41" s="291">
        <v>143</v>
      </c>
      <c r="AO41" s="291">
        <v>74</v>
      </c>
      <c r="AP41" s="291">
        <v>68</v>
      </c>
      <c r="AQ41" s="291">
        <v>98</v>
      </c>
      <c r="AR41" s="291">
        <v>96</v>
      </c>
      <c r="AS41" s="291">
        <v>68</v>
      </c>
      <c r="AT41" s="291">
        <v>250</v>
      </c>
      <c r="AU41" s="291">
        <v>102</v>
      </c>
      <c r="AV41" s="291">
        <v>34</v>
      </c>
      <c r="AW41" s="291">
        <v>56</v>
      </c>
      <c r="AX41" s="291">
        <v>147</v>
      </c>
      <c r="AY41" s="291">
        <v>88</v>
      </c>
      <c r="AZ41" s="291">
        <v>337</v>
      </c>
      <c r="BA41" s="291">
        <v>189</v>
      </c>
      <c r="BB41" s="291">
        <v>81</v>
      </c>
      <c r="BC41" s="291">
        <v>41</v>
      </c>
      <c r="BD41" s="291">
        <v>11</v>
      </c>
      <c r="BE41" s="291">
        <v>63</v>
      </c>
      <c r="BF41" s="291">
        <v>53</v>
      </c>
      <c r="BG41" s="291">
        <v>60</v>
      </c>
      <c r="BH41" s="291">
        <v>13</v>
      </c>
      <c r="BI41" s="291">
        <v>56</v>
      </c>
      <c r="BJ41" s="291">
        <v>14</v>
      </c>
      <c r="BK41" s="291">
        <v>13</v>
      </c>
      <c r="BL41" s="291">
        <v>83</v>
      </c>
      <c r="BM41" s="291">
        <v>170</v>
      </c>
      <c r="BN41" s="291">
        <v>56</v>
      </c>
      <c r="BO41" s="291">
        <v>94</v>
      </c>
      <c r="BP41" s="291">
        <v>129</v>
      </c>
      <c r="BQ41" s="291">
        <v>68</v>
      </c>
      <c r="BR41" s="291">
        <v>82</v>
      </c>
      <c r="BS41" s="291">
        <v>80</v>
      </c>
      <c r="BT41" s="291">
        <v>103</v>
      </c>
      <c r="BU41" s="291">
        <v>81</v>
      </c>
      <c r="BV41" s="291">
        <v>71</v>
      </c>
      <c r="BW41" s="291">
        <v>34</v>
      </c>
    </row>
    <row r="42" spans="1:75" x14ac:dyDescent="0.2">
      <c r="A42" s="291" t="s">
        <v>135</v>
      </c>
      <c r="B42" s="291">
        <v>26</v>
      </c>
      <c r="C42" s="291">
        <v>48</v>
      </c>
      <c r="D42" s="291">
        <v>32</v>
      </c>
      <c r="E42" s="291">
        <v>37</v>
      </c>
      <c r="F42" s="291">
        <v>56</v>
      </c>
      <c r="G42" s="291">
        <v>462</v>
      </c>
      <c r="H42" s="291">
        <v>136</v>
      </c>
      <c r="I42" s="291">
        <v>31</v>
      </c>
      <c r="J42" s="291">
        <v>44</v>
      </c>
      <c r="K42" s="291">
        <v>19</v>
      </c>
      <c r="L42" s="291">
        <v>32</v>
      </c>
      <c r="M42" s="291">
        <v>49</v>
      </c>
      <c r="N42" s="291">
        <v>18</v>
      </c>
      <c r="O42" s="291">
        <v>33</v>
      </c>
      <c r="P42" s="291">
        <v>59</v>
      </c>
      <c r="Q42" s="291">
        <v>44</v>
      </c>
      <c r="R42" s="291">
        <v>46</v>
      </c>
      <c r="S42" s="291">
        <v>49</v>
      </c>
      <c r="T42" s="291">
        <v>16</v>
      </c>
      <c r="U42" s="291">
        <v>25</v>
      </c>
      <c r="V42" s="291">
        <v>51</v>
      </c>
      <c r="W42" s="291">
        <v>36</v>
      </c>
      <c r="X42" s="291">
        <v>31</v>
      </c>
      <c r="Y42" s="291">
        <v>39</v>
      </c>
      <c r="Z42" s="291">
        <v>40</v>
      </c>
      <c r="AA42" s="291">
        <v>42</v>
      </c>
      <c r="AB42" s="291">
        <v>66</v>
      </c>
      <c r="AC42" s="291">
        <v>51</v>
      </c>
      <c r="AD42" s="291">
        <v>45</v>
      </c>
      <c r="AE42" s="291">
        <v>59</v>
      </c>
      <c r="AF42" s="291">
        <v>31</v>
      </c>
      <c r="AG42" s="291">
        <v>49</v>
      </c>
      <c r="AH42" s="291">
        <v>16</v>
      </c>
      <c r="AI42" s="291">
        <v>74</v>
      </c>
      <c r="AJ42" s="291">
        <v>25</v>
      </c>
      <c r="AK42" s="291">
        <v>50</v>
      </c>
      <c r="AL42" s="291">
        <v>77</v>
      </c>
      <c r="AM42" s="291">
        <v>151</v>
      </c>
      <c r="AN42" s="291">
        <v>104</v>
      </c>
      <c r="AO42" s="291">
        <v>56</v>
      </c>
      <c r="AP42" s="291">
        <v>56</v>
      </c>
      <c r="AQ42" s="291">
        <v>80</v>
      </c>
      <c r="AR42" s="291">
        <v>77</v>
      </c>
      <c r="AS42" s="291">
        <v>42</v>
      </c>
      <c r="AT42" s="291">
        <v>200</v>
      </c>
      <c r="AU42" s="291">
        <v>94</v>
      </c>
      <c r="AV42" s="291">
        <v>23</v>
      </c>
      <c r="AW42" s="291">
        <v>40</v>
      </c>
      <c r="AX42" s="291">
        <v>143</v>
      </c>
      <c r="AY42" s="291">
        <v>67</v>
      </c>
      <c r="AZ42" s="291">
        <v>256</v>
      </c>
      <c r="BA42" s="291">
        <v>138</v>
      </c>
      <c r="BB42" s="291">
        <v>55</v>
      </c>
      <c r="BC42" s="291">
        <v>38</v>
      </c>
      <c r="BD42" s="291">
        <v>7</v>
      </c>
      <c r="BE42" s="291">
        <v>57</v>
      </c>
      <c r="BF42" s="291">
        <v>42</v>
      </c>
      <c r="BG42" s="291">
        <v>47</v>
      </c>
      <c r="BH42" s="291">
        <v>15</v>
      </c>
      <c r="BI42" s="291">
        <v>44</v>
      </c>
      <c r="BJ42" s="291">
        <v>7</v>
      </c>
      <c r="BK42" s="291">
        <v>5</v>
      </c>
      <c r="BL42" s="291">
        <v>63</v>
      </c>
      <c r="BM42" s="291">
        <v>126</v>
      </c>
      <c r="BN42" s="291">
        <v>49</v>
      </c>
      <c r="BO42" s="291">
        <v>66</v>
      </c>
      <c r="BP42" s="291">
        <v>84</v>
      </c>
      <c r="BQ42" s="291">
        <v>63</v>
      </c>
      <c r="BR42" s="291">
        <v>51</v>
      </c>
      <c r="BS42" s="291">
        <v>60</v>
      </c>
      <c r="BT42" s="291">
        <v>76</v>
      </c>
      <c r="BU42" s="291">
        <v>45</v>
      </c>
      <c r="BV42" s="291">
        <v>45</v>
      </c>
      <c r="BW42" s="291">
        <v>31</v>
      </c>
    </row>
    <row r="43" spans="1:75" x14ac:dyDescent="0.2">
      <c r="A43" s="291" t="s">
        <v>136</v>
      </c>
      <c r="B43" s="291">
        <v>34</v>
      </c>
      <c r="C43" s="291">
        <v>41</v>
      </c>
      <c r="D43" s="291">
        <v>44</v>
      </c>
      <c r="E43" s="291">
        <v>36</v>
      </c>
      <c r="F43" s="291">
        <v>54</v>
      </c>
      <c r="G43" s="291">
        <v>455</v>
      </c>
      <c r="H43" s="291">
        <v>83</v>
      </c>
      <c r="I43" s="291">
        <v>17</v>
      </c>
      <c r="J43" s="291">
        <v>30</v>
      </c>
      <c r="K43" s="291">
        <v>30</v>
      </c>
      <c r="L43" s="291">
        <v>24</v>
      </c>
      <c r="M43" s="291">
        <v>50</v>
      </c>
      <c r="N43" s="291">
        <v>23</v>
      </c>
      <c r="O43" s="291">
        <v>39</v>
      </c>
      <c r="P43" s="291">
        <v>72</v>
      </c>
      <c r="Q43" s="291">
        <v>37</v>
      </c>
      <c r="R43" s="291">
        <v>53</v>
      </c>
      <c r="S43" s="291">
        <v>42</v>
      </c>
      <c r="T43" s="291">
        <v>8</v>
      </c>
      <c r="U43" s="291">
        <v>38</v>
      </c>
      <c r="V43" s="291">
        <v>43</v>
      </c>
      <c r="W43" s="291">
        <v>48</v>
      </c>
      <c r="X43" s="291">
        <v>28</v>
      </c>
      <c r="Y43" s="291">
        <v>27</v>
      </c>
      <c r="Z43" s="291">
        <v>27</v>
      </c>
      <c r="AA43" s="291">
        <v>51</v>
      </c>
      <c r="AB43" s="291">
        <v>50</v>
      </c>
      <c r="AC43" s="291">
        <v>50</v>
      </c>
      <c r="AD43" s="291">
        <v>59</v>
      </c>
      <c r="AE43" s="291">
        <v>50</v>
      </c>
      <c r="AF43" s="291">
        <v>42</v>
      </c>
      <c r="AG43" s="291">
        <v>78</v>
      </c>
      <c r="AH43" s="291">
        <v>11</v>
      </c>
      <c r="AI43" s="291">
        <v>114</v>
      </c>
      <c r="AJ43" s="291">
        <v>26</v>
      </c>
      <c r="AK43" s="291">
        <v>32</v>
      </c>
      <c r="AL43" s="291">
        <v>72</v>
      </c>
      <c r="AM43" s="291">
        <v>124</v>
      </c>
      <c r="AN43" s="291">
        <v>101</v>
      </c>
      <c r="AO43" s="291">
        <v>51</v>
      </c>
      <c r="AP43" s="291">
        <v>52</v>
      </c>
      <c r="AQ43" s="291">
        <v>66</v>
      </c>
      <c r="AR43" s="291">
        <v>52</v>
      </c>
      <c r="AS43" s="291">
        <v>38</v>
      </c>
      <c r="AT43" s="291">
        <v>156</v>
      </c>
      <c r="AU43" s="291">
        <v>62</v>
      </c>
      <c r="AV43" s="291">
        <v>38</v>
      </c>
      <c r="AW43" s="291">
        <v>52</v>
      </c>
      <c r="AX43" s="291">
        <v>115</v>
      </c>
      <c r="AY43" s="291">
        <v>55</v>
      </c>
      <c r="AZ43" s="291">
        <v>281</v>
      </c>
      <c r="BA43" s="291">
        <v>115</v>
      </c>
      <c r="BB43" s="291">
        <v>40</v>
      </c>
      <c r="BC43" s="291">
        <v>35</v>
      </c>
      <c r="BD43" s="291">
        <v>6</v>
      </c>
      <c r="BE43" s="291">
        <v>84</v>
      </c>
      <c r="BF43" s="291">
        <v>38</v>
      </c>
      <c r="BG43" s="291">
        <v>34</v>
      </c>
      <c r="BH43" s="291">
        <v>25</v>
      </c>
      <c r="BI43" s="291">
        <v>38</v>
      </c>
      <c r="BJ43" s="291">
        <v>12</v>
      </c>
      <c r="BK43" s="291">
        <v>8</v>
      </c>
      <c r="BL43" s="291">
        <v>73</v>
      </c>
      <c r="BM43" s="291">
        <v>95</v>
      </c>
      <c r="BN43" s="291">
        <v>28</v>
      </c>
      <c r="BO43" s="291">
        <v>61</v>
      </c>
      <c r="BP43" s="291">
        <v>62</v>
      </c>
      <c r="BQ43" s="291">
        <v>53</v>
      </c>
      <c r="BR43" s="291">
        <v>46</v>
      </c>
      <c r="BS43" s="291">
        <v>54</v>
      </c>
      <c r="BT43" s="291">
        <v>65</v>
      </c>
      <c r="BU43" s="291">
        <v>34</v>
      </c>
      <c r="BV43" s="291">
        <v>74</v>
      </c>
      <c r="BW43" s="291">
        <v>33</v>
      </c>
    </row>
    <row r="44" spans="1:75" x14ac:dyDescent="0.2">
      <c r="A44" s="291" t="s">
        <v>137</v>
      </c>
      <c r="B44" s="291">
        <v>53</v>
      </c>
      <c r="C44" s="291">
        <v>40</v>
      </c>
      <c r="D44" s="291">
        <v>46</v>
      </c>
      <c r="E44" s="291">
        <v>38</v>
      </c>
      <c r="F44" s="291">
        <v>48</v>
      </c>
      <c r="G44" s="291">
        <v>423</v>
      </c>
      <c r="H44" s="291">
        <v>87</v>
      </c>
      <c r="I44" s="291">
        <v>14</v>
      </c>
      <c r="J44" s="291">
        <v>44</v>
      </c>
      <c r="K44" s="291">
        <v>26</v>
      </c>
      <c r="L44" s="291">
        <v>25</v>
      </c>
      <c r="M44" s="291">
        <v>71</v>
      </c>
      <c r="N44" s="291">
        <v>53</v>
      </c>
      <c r="O44" s="291">
        <v>29</v>
      </c>
      <c r="P44" s="291">
        <v>50</v>
      </c>
      <c r="Q44" s="291">
        <v>42</v>
      </c>
      <c r="R44" s="291">
        <v>50</v>
      </c>
      <c r="S44" s="291">
        <v>48</v>
      </c>
      <c r="T44" s="291">
        <v>7</v>
      </c>
      <c r="U44" s="291">
        <v>68</v>
      </c>
      <c r="V44" s="291">
        <v>61</v>
      </c>
      <c r="W44" s="291">
        <v>31</v>
      </c>
      <c r="X44" s="291">
        <v>29</v>
      </c>
      <c r="Y44" s="291">
        <v>31</v>
      </c>
      <c r="Z44" s="291">
        <v>24</v>
      </c>
      <c r="AA44" s="291">
        <v>58</v>
      </c>
      <c r="AB44" s="291">
        <v>72</v>
      </c>
      <c r="AC44" s="291">
        <v>37</v>
      </c>
      <c r="AD44" s="291">
        <v>80</v>
      </c>
      <c r="AE44" s="291">
        <v>48</v>
      </c>
      <c r="AF44" s="291">
        <v>44</v>
      </c>
      <c r="AG44" s="291">
        <v>48</v>
      </c>
      <c r="AH44" s="291">
        <v>7</v>
      </c>
      <c r="AI44" s="291">
        <v>138</v>
      </c>
      <c r="AJ44" s="291">
        <v>23</v>
      </c>
      <c r="AK44" s="291">
        <v>38</v>
      </c>
      <c r="AL44" s="291">
        <v>76</v>
      </c>
      <c r="AM44" s="291">
        <v>100</v>
      </c>
      <c r="AN44" s="291">
        <v>96</v>
      </c>
      <c r="AO44" s="291">
        <v>58</v>
      </c>
      <c r="AP44" s="291">
        <v>47</v>
      </c>
      <c r="AQ44" s="291">
        <v>67</v>
      </c>
      <c r="AR44" s="291">
        <v>76</v>
      </c>
      <c r="AS44" s="291">
        <v>40</v>
      </c>
      <c r="AT44" s="291">
        <v>206</v>
      </c>
      <c r="AU44" s="291">
        <v>53</v>
      </c>
      <c r="AV44" s="291">
        <v>23</v>
      </c>
      <c r="AW44" s="291">
        <v>72</v>
      </c>
      <c r="AX44" s="291">
        <v>104</v>
      </c>
      <c r="AY44" s="291">
        <v>51</v>
      </c>
      <c r="AZ44" s="291">
        <v>270</v>
      </c>
      <c r="BA44" s="291">
        <v>110</v>
      </c>
      <c r="BB44" s="291">
        <v>31</v>
      </c>
      <c r="BC44" s="291">
        <v>29</v>
      </c>
      <c r="BD44" s="291">
        <v>12</v>
      </c>
      <c r="BE44" s="291">
        <v>46</v>
      </c>
      <c r="BF44" s="291">
        <v>27</v>
      </c>
      <c r="BG44" s="291">
        <v>39</v>
      </c>
      <c r="BH44" s="291">
        <v>8</v>
      </c>
      <c r="BI44" s="291">
        <v>46</v>
      </c>
      <c r="BJ44" s="291">
        <v>9</v>
      </c>
      <c r="BK44" s="291">
        <v>10</v>
      </c>
      <c r="BL44" s="291">
        <v>56</v>
      </c>
      <c r="BM44" s="291">
        <v>84</v>
      </c>
      <c r="BN44" s="291">
        <v>39</v>
      </c>
      <c r="BO44" s="291">
        <v>48</v>
      </c>
      <c r="BP44" s="291">
        <v>66</v>
      </c>
      <c r="BQ44" s="291">
        <v>47</v>
      </c>
      <c r="BR44" s="291">
        <v>65</v>
      </c>
      <c r="BS44" s="291">
        <v>55</v>
      </c>
      <c r="BT44" s="291">
        <v>74</v>
      </c>
      <c r="BU44" s="291">
        <v>40</v>
      </c>
      <c r="BV44" s="291">
        <v>60</v>
      </c>
      <c r="BW44" s="291">
        <v>32</v>
      </c>
    </row>
    <row r="45" spans="1:75" x14ac:dyDescent="0.2">
      <c r="A45" s="291" t="s">
        <v>217</v>
      </c>
      <c r="B45" s="291">
        <v>36</v>
      </c>
      <c r="C45" s="291">
        <v>27</v>
      </c>
      <c r="D45" s="291">
        <v>42</v>
      </c>
      <c r="E45" s="291">
        <v>29</v>
      </c>
      <c r="F45" s="291">
        <v>31</v>
      </c>
      <c r="G45" s="291">
        <v>305</v>
      </c>
      <c r="H45" s="291">
        <v>57</v>
      </c>
      <c r="I45" s="291">
        <v>10</v>
      </c>
      <c r="J45" s="291">
        <v>17</v>
      </c>
      <c r="K45" s="291">
        <v>16</v>
      </c>
      <c r="L45" s="291">
        <v>23</v>
      </c>
      <c r="M45" s="291">
        <v>59</v>
      </c>
      <c r="N45" s="291">
        <v>20</v>
      </c>
      <c r="O45" s="291">
        <v>20</v>
      </c>
      <c r="P45" s="291">
        <v>38</v>
      </c>
      <c r="Q45" s="291">
        <v>22</v>
      </c>
      <c r="R45" s="291">
        <v>30</v>
      </c>
      <c r="S45" s="291">
        <v>28</v>
      </c>
      <c r="T45" s="291">
        <v>3</v>
      </c>
      <c r="U45" s="291">
        <v>24</v>
      </c>
      <c r="V45" s="291">
        <v>23</v>
      </c>
      <c r="W45" s="291">
        <v>20</v>
      </c>
      <c r="X45" s="291">
        <v>20</v>
      </c>
      <c r="Y45" s="291">
        <v>11</v>
      </c>
      <c r="Z45" s="291">
        <v>15</v>
      </c>
      <c r="AA45" s="291">
        <v>25</v>
      </c>
      <c r="AB45" s="291">
        <v>48</v>
      </c>
      <c r="AC45" s="291">
        <v>25</v>
      </c>
      <c r="AD45" s="291">
        <v>40</v>
      </c>
      <c r="AE45" s="291">
        <v>41</v>
      </c>
      <c r="AF45" s="291">
        <v>22</v>
      </c>
      <c r="AG45" s="291">
        <v>22</v>
      </c>
      <c r="AH45" s="291">
        <v>5</v>
      </c>
      <c r="AI45" s="291">
        <v>108</v>
      </c>
      <c r="AJ45" s="291">
        <v>14</v>
      </c>
      <c r="AK45" s="291">
        <v>29</v>
      </c>
      <c r="AL45" s="291">
        <v>53</v>
      </c>
      <c r="AM45" s="291">
        <v>82</v>
      </c>
      <c r="AN45" s="291">
        <v>64</v>
      </c>
      <c r="AO45" s="291">
        <v>22</v>
      </c>
      <c r="AP45" s="291">
        <v>40</v>
      </c>
      <c r="AQ45" s="291">
        <v>29</v>
      </c>
      <c r="AR45" s="291">
        <v>31</v>
      </c>
      <c r="AS45" s="291">
        <v>38</v>
      </c>
      <c r="AT45" s="291">
        <v>150</v>
      </c>
      <c r="AU45" s="291">
        <v>39</v>
      </c>
      <c r="AV45" s="291">
        <v>16</v>
      </c>
      <c r="AW45" s="291">
        <v>54</v>
      </c>
      <c r="AX45" s="291">
        <v>72</v>
      </c>
      <c r="AY45" s="291">
        <v>36</v>
      </c>
      <c r="AZ45" s="291">
        <v>165</v>
      </c>
      <c r="BA45" s="291">
        <v>94</v>
      </c>
      <c r="BB45" s="291">
        <v>24</v>
      </c>
      <c r="BC45" s="291">
        <v>18</v>
      </c>
      <c r="BD45" s="291">
        <v>9</v>
      </c>
      <c r="BE45" s="291">
        <v>29</v>
      </c>
      <c r="BF45" s="291">
        <v>21</v>
      </c>
      <c r="BG45" s="291">
        <v>26</v>
      </c>
      <c r="BH45" s="291">
        <v>7</v>
      </c>
      <c r="BI45" s="291">
        <v>27</v>
      </c>
      <c r="BJ45" s="291">
        <v>5</v>
      </c>
      <c r="BK45" s="291">
        <v>8</v>
      </c>
      <c r="BL45" s="291">
        <v>46</v>
      </c>
      <c r="BM45" s="291">
        <v>50</v>
      </c>
      <c r="BN45" s="291">
        <v>23</v>
      </c>
      <c r="BO45" s="291">
        <v>48</v>
      </c>
      <c r="BP45" s="291">
        <v>44</v>
      </c>
      <c r="BQ45" s="291">
        <v>27</v>
      </c>
      <c r="BR45" s="291">
        <v>41</v>
      </c>
      <c r="BS45" s="291">
        <v>31</v>
      </c>
      <c r="BT45" s="291">
        <v>52</v>
      </c>
      <c r="BU45" s="291">
        <v>25</v>
      </c>
      <c r="BV45" s="291">
        <v>33</v>
      </c>
      <c r="BW45" s="291">
        <v>22</v>
      </c>
    </row>
    <row r="46" spans="1:75" x14ac:dyDescent="0.2">
      <c r="A46" s="291" t="s">
        <v>216</v>
      </c>
      <c r="B46" s="291">
        <v>47</v>
      </c>
      <c r="C46" s="291">
        <v>17</v>
      </c>
      <c r="D46" s="291">
        <v>23</v>
      </c>
      <c r="E46" s="291">
        <v>13</v>
      </c>
      <c r="F46" s="291">
        <v>23</v>
      </c>
      <c r="G46" s="291">
        <v>223</v>
      </c>
      <c r="H46" s="291">
        <v>48</v>
      </c>
      <c r="I46" s="291">
        <v>4</v>
      </c>
      <c r="J46" s="291">
        <v>7</v>
      </c>
      <c r="K46" s="291">
        <v>8</v>
      </c>
      <c r="L46" s="291">
        <v>1</v>
      </c>
      <c r="M46" s="291">
        <v>39</v>
      </c>
      <c r="N46" s="291">
        <v>7</v>
      </c>
      <c r="O46" s="291">
        <v>17</v>
      </c>
      <c r="P46" s="291">
        <v>10</v>
      </c>
      <c r="Q46" s="291">
        <v>17</v>
      </c>
      <c r="R46" s="291">
        <v>31</v>
      </c>
      <c r="S46" s="291">
        <v>17</v>
      </c>
      <c r="T46" s="291">
        <v>1</v>
      </c>
      <c r="U46" s="291">
        <v>0</v>
      </c>
      <c r="V46" s="291">
        <v>15</v>
      </c>
      <c r="W46" s="291">
        <v>10</v>
      </c>
      <c r="X46" s="291">
        <v>13</v>
      </c>
      <c r="Y46" s="291">
        <v>7</v>
      </c>
      <c r="Z46" s="291">
        <v>2</v>
      </c>
      <c r="AA46" s="291">
        <v>12</v>
      </c>
      <c r="AB46" s="291">
        <v>38</v>
      </c>
      <c r="AC46" s="291">
        <v>16</v>
      </c>
      <c r="AD46" s="291">
        <v>16</v>
      </c>
      <c r="AE46" s="291">
        <v>21</v>
      </c>
      <c r="AF46" s="291">
        <v>31</v>
      </c>
      <c r="AG46" s="291">
        <v>30</v>
      </c>
      <c r="AH46" s="291">
        <v>1</v>
      </c>
      <c r="AI46" s="291">
        <v>71</v>
      </c>
      <c r="AJ46" s="291">
        <v>2</v>
      </c>
      <c r="AK46" s="291">
        <v>22</v>
      </c>
      <c r="AL46" s="291">
        <v>31</v>
      </c>
      <c r="AM46" s="291">
        <v>47</v>
      </c>
      <c r="AN46" s="291">
        <v>39</v>
      </c>
      <c r="AO46" s="291">
        <v>15</v>
      </c>
      <c r="AP46" s="291">
        <v>18</v>
      </c>
      <c r="AQ46" s="291">
        <v>27</v>
      </c>
      <c r="AR46" s="291">
        <v>39</v>
      </c>
      <c r="AS46" s="291">
        <v>11</v>
      </c>
      <c r="AT46" s="291">
        <v>65</v>
      </c>
      <c r="AU46" s="291">
        <v>27</v>
      </c>
      <c r="AV46" s="291">
        <v>15</v>
      </c>
      <c r="AW46" s="291">
        <v>47</v>
      </c>
      <c r="AX46" s="291">
        <v>36</v>
      </c>
      <c r="AY46" s="291">
        <v>18</v>
      </c>
      <c r="AZ46" s="291">
        <v>117</v>
      </c>
      <c r="BA46" s="291">
        <v>68</v>
      </c>
      <c r="BB46" s="291">
        <v>5</v>
      </c>
      <c r="BC46" s="291">
        <v>5</v>
      </c>
      <c r="BD46" s="291">
        <v>5</v>
      </c>
      <c r="BE46" s="291">
        <v>21</v>
      </c>
      <c r="BF46" s="291">
        <v>1</v>
      </c>
      <c r="BG46" s="291">
        <v>22</v>
      </c>
      <c r="BH46" s="291">
        <v>5</v>
      </c>
      <c r="BI46" s="291">
        <v>5</v>
      </c>
      <c r="BJ46" s="291">
        <v>2</v>
      </c>
      <c r="BK46" s="291">
        <v>2</v>
      </c>
      <c r="BL46" s="291">
        <v>44</v>
      </c>
      <c r="BM46" s="291">
        <v>34</v>
      </c>
      <c r="BN46" s="291">
        <v>5</v>
      </c>
      <c r="BO46" s="291">
        <v>15</v>
      </c>
      <c r="BP46" s="291">
        <v>28</v>
      </c>
      <c r="BQ46" s="291">
        <v>44</v>
      </c>
      <c r="BR46" s="291">
        <v>23</v>
      </c>
      <c r="BS46" s="291">
        <v>24</v>
      </c>
      <c r="BT46" s="291">
        <v>44</v>
      </c>
      <c r="BU46" s="291">
        <v>23</v>
      </c>
      <c r="BV46" s="291">
        <v>16</v>
      </c>
      <c r="BW46" s="291">
        <v>8</v>
      </c>
    </row>
    <row r="47" spans="1:75" x14ac:dyDescent="0.2">
      <c r="A47" s="291" t="s">
        <v>24</v>
      </c>
      <c r="B47" s="291">
        <f>SUM(B27:B46)</f>
        <v>853</v>
      </c>
      <c r="C47" s="291">
        <f t="shared" ref="C47:BN47" si="2">SUM(C27:C46)</f>
        <v>729</v>
      </c>
      <c r="D47" s="291">
        <f t="shared" si="2"/>
        <v>814</v>
      </c>
      <c r="E47" s="291">
        <f t="shared" si="2"/>
        <v>735</v>
      </c>
      <c r="F47" s="291">
        <f t="shared" si="2"/>
        <v>868</v>
      </c>
      <c r="G47" s="291">
        <f t="shared" si="2"/>
        <v>9992</v>
      </c>
      <c r="H47" s="291">
        <f t="shared" si="2"/>
        <v>3154</v>
      </c>
      <c r="I47" s="291">
        <f t="shared" si="2"/>
        <v>429</v>
      </c>
      <c r="J47" s="291">
        <f t="shared" si="2"/>
        <v>856</v>
      </c>
      <c r="K47" s="291">
        <f t="shared" si="2"/>
        <v>397</v>
      </c>
      <c r="L47" s="291">
        <f t="shared" si="2"/>
        <v>621</v>
      </c>
      <c r="M47" s="291">
        <f t="shared" si="2"/>
        <v>778</v>
      </c>
      <c r="N47" s="291">
        <f t="shared" si="2"/>
        <v>493</v>
      </c>
      <c r="O47" s="291">
        <f t="shared" si="2"/>
        <v>965</v>
      </c>
      <c r="P47" s="291">
        <f t="shared" si="2"/>
        <v>1253</v>
      </c>
      <c r="Q47" s="291">
        <f t="shared" si="2"/>
        <v>652</v>
      </c>
      <c r="R47" s="291">
        <f t="shared" si="2"/>
        <v>1555</v>
      </c>
      <c r="S47" s="291">
        <f t="shared" si="2"/>
        <v>882</v>
      </c>
      <c r="T47" s="291">
        <f t="shared" si="2"/>
        <v>1151</v>
      </c>
      <c r="U47" s="291">
        <f t="shared" si="2"/>
        <v>484</v>
      </c>
      <c r="V47" s="291">
        <f t="shared" si="2"/>
        <v>1659</v>
      </c>
      <c r="W47" s="291">
        <f t="shared" si="2"/>
        <v>730</v>
      </c>
      <c r="X47" s="291">
        <f t="shared" si="2"/>
        <v>571</v>
      </c>
      <c r="Y47" s="291">
        <f t="shared" si="2"/>
        <v>708</v>
      </c>
      <c r="Z47" s="291">
        <f t="shared" si="2"/>
        <v>920</v>
      </c>
      <c r="AA47" s="291">
        <f t="shared" si="2"/>
        <v>1649</v>
      </c>
      <c r="AB47" s="291">
        <f t="shared" si="2"/>
        <v>1119</v>
      </c>
      <c r="AC47" s="291">
        <f t="shared" si="2"/>
        <v>1132</v>
      </c>
      <c r="AD47" s="291">
        <f t="shared" si="2"/>
        <v>1251</v>
      </c>
      <c r="AE47" s="291">
        <f t="shared" si="2"/>
        <v>1272</v>
      </c>
      <c r="AF47" s="291">
        <f t="shared" si="2"/>
        <v>445</v>
      </c>
      <c r="AG47" s="291">
        <f t="shared" si="2"/>
        <v>1048</v>
      </c>
      <c r="AH47" s="291">
        <f t="shared" si="2"/>
        <v>640</v>
      </c>
      <c r="AI47" s="291">
        <f t="shared" si="2"/>
        <v>1108</v>
      </c>
      <c r="AJ47" s="291">
        <f t="shared" si="2"/>
        <v>439</v>
      </c>
      <c r="AK47" s="291">
        <f t="shared" si="2"/>
        <v>841</v>
      </c>
      <c r="AL47" s="291">
        <f t="shared" si="2"/>
        <v>1196</v>
      </c>
      <c r="AM47" s="291">
        <f t="shared" si="2"/>
        <v>2058</v>
      </c>
      <c r="AN47" s="291">
        <f t="shared" si="2"/>
        <v>2071</v>
      </c>
      <c r="AO47" s="291">
        <f t="shared" si="2"/>
        <v>1045</v>
      </c>
      <c r="AP47" s="291">
        <f t="shared" si="2"/>
        <v>1171</v>
      </c>
      <c r="AQ47" s="291">
        <f t="shared" si="2"/>
        <v>1688</v>
      </c>
      <c r="AR47" s="291">
        <f t="shared" si="2"/>
        <v>1224</v>
      </c>
      <c r="AS47" s="291">
        <f t="shared" si="2"/>
        <v>867</v>
      </c>
      <c r="AT47" s="291">
        <f t="shared" si="2"/>
        <v>4182</v>
      </c>
      <c r="AU47" s="291">
        <f t="shared" si="2"/>
        <v>1381</v>
      </c>
      <c r="AV47" s="291">
        <f t="shared" si="2"/>
        <v>749</v>
      </c>
      <c r="AW47" s="291">
        <f t="shared" si="2"/>
        <v>876</v>
      </c>
      <c r="AX47" s="291">
        <f t="shared" si="2"/>
        <v>3036</v>
      </c>
      <c r="AY47" s="291">
        <f t="shared" si="2"/>
        <v>1457</v>
      </c>
      <c r="AZ47" s="291">
        <f t="shared" si="2"/>
        <v>4789</v>
      </c>
      <c r="BA47" s="291">
        <f t="shared" si="2"/>
        <v>3727</v>
      </c>
      <c r="BB47" s="291">
        <f t="shared" si="2"/>
        <v>1526</v>
      </c>
      <c r="BC47" s="291">
        <f t="shared" si="2"/>
        <v>667</v>
      </c>
      <c r="BD47" s="291">
        <f t="shared" si="2"/>
        <v>175</v>
      </c>
      <c r="BE47" s="291">
        <f t="shared" si="2"/>
        <v>1099</v>
      </c>
      <c r="BF47" s="291">
        <f t="shared" si="2"/>
        <v>919</v>
      </c>
      <c r="BG47" s="291">
        <f t="shared" si="2"/>
        <v>1053</v>
      </c>
      <c r="BH47" s="291">
        <f t="shared" si="2"/>
        <v>394</v>
      </c>
      <c r="BI47" s="291">
        <f t="shared" si="2"/>
        <v>881</v>
      </c>
      <c r="BJ47" s="291">
        <f t="shared" si="2"/>
        <v>293</v>
      </c>
      <c r="BK47" s="291">
        <f t="shared" si="2"/>
        <v>341</v>
      </c>
      <c r="BL47" s="291">
        <f t="shared" si="2"/>
        <v>1242</v>
      </c>
      <c r="BM47" s="291">
        <f t="shared" si="2"/>
        <v>4403</v>
      </c>
      <c r="BN47" s="291">
        <f t="shared" si="2"/>
        <v>1065</v>
      </c>
      <c r="BO47" s="291">
        <f t="shared" ref="BO47:BW47" si="3">SUM(BO27:BO46)</f>
        <v>1579</v>
      </c>
      <c r="BP47" s="291">
        <f t="shared" si="3"/>
        <v>2537</v>
      </c>
      <c r="BQ47" s="291">
        <f t="shared" si="3"/>
        <v>1654</v>
      </c>
      <c r="BR47" s="291">
        <f t="shared" si="3"/>
        <v>1320</v>
      </c>
      <c r="BS47" s="291">
        <f t="shared" si="3"/>
        <v>1252</v>
      </c>
      <c r="BT47" s="291">
        <f t="shared" si="3"/>
        <v>1794</v>
      </c>
      <c r="BU47" s="291">
        <f t="shared" si="3"/>
        <v>1137</v>
      </c>
      <c r="BV47" s="291">
        <f t="shared" si="3"/>
        <v>1702</v>
      </c>
      <c r="BW47" s="291">
        <f t="shared" si="3"/>
        <v>750</v>
      </c>
    </row>
    <row r="48" spans="1:75" s="3" customFormat="1" x14ac:dyDescent="0.2"/>
    <row r="49" spans="1:75" x14ac:dyDescent="0.2">
      <c r="A49" s="293" t="s">
        <v>145</v>
      </c>
    </row>
    <row r="50" spans="1:75" s="292" customFormat="1" x14ac:dyDescent="0.2">
      <c r="A50" s="294" t="s">
        <v>138</v>
      </c>
      <c r="B50" s="294" t="s">
        <v>26</v>
      </c>
      <c r="C50" s="294" t="s">
        <v>146</v>
      </c>
      <c r="D50" s="294" t="s">
        <v>147</v>
      </c>
      <c r="E50" s="294" t="s">
        <v>148</v>
      </c>
      <c r="F50" s="294" t="s">
        <v>30</v>
      </c>
      <c r="G50" s="294" t="s">
        <v>149</v>
      </c>
      <c r="H50" s="294" t="s">
        <v>150</v>
      </c>
      <c r="I50" s="294" t="s">
        <v>151</v>
      </c>
      <c r="J50" s="294" t="s">
        <v>152</v>
      </c>
      <c r="K50" s="294" t="s">
        <v>153</v>
      </c>
      <c r="L50" s="294" t="s">
        <v>154</v>
      </c>
      <c r="M50" s="294" t="s">
        <v>155</v>
      </c>
      <c r="N50" s="294" t="s">
        <v>156</v>
      </c>
      <c r="O50" s="294" t="s">
        <v>157</v>
      </c>
      <c r="P50" s="294" t="s">
        <v>158</v>
      </c>
      <c r="Q50" s="294" t="s">
        <v>41</v>
      </c>
      <c r="R50" s="294" t="s">
        <v>159</v>
      </c>
      <c r="S50" s="294" t="s">
        <v>160</v>
      </c>
      <c r="T50" s="294" t="s">
        <v>161</v>
      </c>
      <c r="U50" s="294" t="s">
        <v>162</v>
      </c>
      <c r="V50" s="294" t="s">
        <v>163</v>
      </c>
      <c r="W50" s="294" t="s">
        <v>164</v>
      </c>
      <c r="X50" s="294" t="s">
        <v>165</v>
      </c>
      <c r="Y50" s="294" t="s">
        <v>166</v>
      </c>
      <c r="Z50" s="294" t="s">
        <v>167</v>
      </c>
      <c r="AA50" s="294" t="s">
        <v>168</v>
      </c>
      <c r="AB50" s="294" t="s">
        <v>169</v>
      </c>
      <c r="AC50" s="294" t="s">
        <v>170</v>
      </c>
      <c r="AD50" s="294" t="s">
        <v>171</v>
      </c>
      <c r="AE50" s="294" t="s">
        <v>172</v>
      </c>
      <c r="AF50" s="294" t="s">
        <v>173</v>
      </c>
      <c r="AG50" s="294" t="s">
        <v>174</v>
      </c>
      <c r="AH50" s="294" t="s">
        <v>175</v>
      </c>
      <c r="AI50" s="294" t="s">
        <v>176</v>
      </c>
      <c r="AJ50" s="294" t="s">
        <v>177</v>
      </c>
      <c r="AK50" s="294" t="s">
        <v>178</v>
      </c>
      <c r="AL50" s="294" t="s">
        <v>179</v>
      </c>
      <c r="AM50" s="294" t="s">
        <v>180</v>
      </c>
      <c r="AN50" s="294" t="s">
        <v>181</v>
      </c>
      <c r="AO50" s="294" t="s">
        <v>182</v>
      </c>
      <c r="AP50" s="294" t="s">
        <v>66</v>
      </c>
      <c r="AQ50" s="294" t="s">
        <v>183</v>
      </c>
      <c r="AR50" s="294" t="s">
        <v>184</v>
      </c>
      <c r="AS50" s="294" t="s">
        <v>185</v>
      </c>
      <c r="AT50" s="294" t="s">
        <v>70</v>
      </c>
      <c r="AU50" s="294" t="s">
        <v>186</v>
      </c>
      <c r="AV50" s="294" t="s">
        <v>187</v>
      </c>
      <c r="AW50" s="294" t="s">
        <v>188</v>
      </c>
      <c r="AX50" s="294" t="s">
        <v>74</v>
      </c>
      <c r="AY50" s="294" t="s">
        <v>75</v>
      </c>
      <c r="AZ50" s="294" t="s">
        <v>189</v>
      </c>
      <c r="BA50" s="294" t="s">
        <v>190</v>
      </c>
      <c r="BB50" s="294" t="s">
        <v>191</v>
      </c>
      <c r="BC50" s="294" t="s">
        <v>192</v>
      </c>
      <c r="BD50" s="294" t="s">
        <v>193</v>
      </c>
      <c r="BE50" s="294" t="s">
        <v>194</v>
      </c>
      <c r="BF50" s="294" t="s">
        <v>195</v>
      </c>
      <c r="BG50" s="294" t="s">
        <v>196</v>
      </c>
      <c r="BH50" s="294" t="s">
        <v>197</v>
      </c>
      <c r="BI50" s="294" t="s">
        <v>198</v>
      </c>
      <c r="BJ50" s="294" t="s">
        <v>199</v>
      </c>
      <c r="BK50" s="294" t="s">
        <v>200</v>
      </c>
      <c r="BL50" s="294" t="s">
        <v>201</v>
      </c>
      <c r="BM50" s="294" t="s">
        <v>202</v>
      </c>
      <c r="BN50" s="294" t="s">
        <v>203</v>
      </c>
      <c r="BO50" s="294" t="s">
        <v>204</v>
      </c>
      <c r="BP50" s="294" t="s">
        <v>205</v>
      </c>
      <c r="BQ50" s="294" t="s">
        <v>206</v>
      </c>
      <c r="BR50" s="294" t="s">
        <v>207</v>
      </c>
      <c r="BS50" s="294" t="s">
        <v>208</v>
      </c>
      <c r="BT50" s="294" t="s">
        <v>209</v>
      </c>
      <c r="BU50" s="294" t="s">
        <v>210</v>
      </c>
      <c r="BV50" s="294" t="s">
        <v>211</v>
      </c>
      <c r="BW50" s="294" t="s">
        <v>212</v>
      </c>
    </row>
    <row r="51" spans="1:75" x14ac:dyDescent="0.2">
      <c r="A51" s="291" t="s">
        <v>120</v>
      </c>
      <c r="B51" s="291">
        <f>B3+B27</f>
        <v>45</v>
      </c>
      <c r="C51" s="291">
        <f t="shared" ref="C51:BN55" si="4">C3+C27</f>
        <v>29</v>
      </c>
      <c r="D51" s="291">
        <f t="shared" si="4"/>
        <v>44</v>
      </c>
      <c r="E51" s="291">
        <f t="shared" si="4"/>
        <v>26</v>
      </c>
      <c r="F51" s="291">
        <f t="shared" si="4"/>
        <v>25</v>
      </c>
      <c r="G51" s="291">
        <f t="shared" si="4"/>
        <v>748</v>
      </c>
      <c r="H51" s="291">
        <f t="shared" si="4"/>
        <v>222</v>
      </c>
      <c r="I51" s="291">
        <f t="shared" si="4"/>
        <v>22</v>
      </c>
      <c r="J51" s="291">
        <f t="shared" si="4"/>
        <v>60</v>
      </c>
      <c r="K51" s="291">
        <f t="shared" si="4"/>
        <v>12</v>
      </c>
      <c r="L51" s="291">
        <f t="shared" si="4"/>
        <v>39</v>
      </c>
      <c r="M51" s="291">
        <f t="shared" si="4"/>
        <v>52</v>
      </c>
      <c r="N51" s="291">
        <f t="shared" si="4"/>
        <v>16</v>
      </c>
      <c r="O51" s="291">
        <f t="shared" si="4"/>
        <v>85</v>
      </c>
      <c r="P51" s="291">
        <f t="shared" si="4"/>
        <v>71</v>
      </c>
      <c r="Q51" s="291">
        <f t="shared" si="4"/>
        <v>29</v>
      </c>
      <c r="R51" s="291">
        <f t="shared" si="4"/>
        <v>102</v>
      </c>
      <c r="S51" s="291">
        <f t="shared" si="4"/>
        <v>43</v>
      </c>
      <c r="T51" s="291">
        <f t="shared" si="4"/>
        <v>109</v>
      </c>
      <c r="U51" s="291">
        <f t="shared" si="4"/>
        <v>12</v>
      </c>
      <c r="V51" s="291">
        <f t="shared" si="4"/>
        <v>176</v>
      </c>
      <c r="W51" s="291">
        <f t="shared" si="4"/>
        <v>30</v>
      </c>
      <c r="X51" s="291">
        <f t="shared" si="4"/>
        <v>41</v>
      </c>
      <c r="Y51" s="291">
        <f t="shared" si="4"/>
        <v>37</v>
      </c>
      <c r="Z51" s="291">
        <f t="shared" si="4"/>
        <v>77</v>
      </c>
      <c r="AA51" s="291">
        <f t="shared" si="4"/>
        <v>102</v>
      </c>
      <c r="AB51" s="291">
        <f t="shared" si="4"/>
        <v>51</v>
      </c>
      <c r="AC51" s="291">
        <f t="shared" si="4"/>
        <v>62</v>
      </c>
      <c r="AD51" s="291">
        <f t="shared" si="4"/>
        <v>67</v>
      </c>
      <c r="AE51" s="291">
        <f t="shared" si="4"/>
        <v>96</v>
      </c>
      <c r="AF51" s="291">
        <f t="shared" si="4"/>
        <v>10</v>
      </c>
      <c r="AG51" s="291">
        <f t="shared" si="4"/>
        <v>75</v>
      </c>
      <c r="AH51" s="291">
        <f t="shared" si="4"/>
        <v>33</v>
      </c>
      <c r="AI51" s="291">
        <f t="shared" si="4"/>
        <v>31</v>
      </c>
      <c r="AJ51" s="291">
        <f t="shared" si="4"/>
        <v>15</v>
      </c>
      <c r="AK51" s="291">
        <f t="shared" si="4"/>
        <v>46</v>
      </c>
      <c r="AL51" s="291">
        <f t="shared" si="4"/>
        <v>57</v>
      </c>
      <c r="AM51" s="291">
        <f t="shared" si="4"/>
        <v>101</v>
      </c>
      <c r="AN51" s="291">
        <f t="shared" si="4"/>
        <v>93</v>
      </c>
      <c r="AO51" s="291">
        <f t="shared" si="4"/>
        <v>50</v>
      </c>
      <c r="AP51" s="291">
        <f t="shared" si="4"/>
        <v>69</v>
      </c>
      <c r="AQ51" s="291">
        <f t="shared" si="4"/>
        <v>82</v>
      </c>
      <c r="AR51" s="291">
        <f t="shared" si="4"/>
        <v>61</v>
      </c>
      <c r="AS51" s="291">
        <f t="shared" si="4"/>
        <v>38</v>
      </c>
      <c r="AT51" s="291">
        <f t="shared" si="4"/>
        <v>250</v>
      </c>
      <c r="AU51" s="291">
        <f t="shared" si="4"/>
        <v>57</v>
      </c>
      <c r="AV51" s="291">
        <f t="shared" si="4"/>
        <v>46</v>
      </c>
      <c r="AW51" s="291">
        <f t="shared" si="4"/>
        <v>41</v>
      </c>
      <c r="AX51" s="291">
        <f t="shared" si="4"/>
        <v>162</v>
      </c>
      <c r="AY51" s="291">
        <f t="shared" si="4"/>
        <v>82</v>
      </c>
      <c r="AZ51" s="291">
        <f t="shared" si="4"/>
        <v>261</v>
      </c>
      <c r="BA51" s="291">
        <f t="shared" si="4"/>
        <v>202</v>
      </c>
      <c r="BB51" s="291">
        <f t="shared" si="4"/>
        <v>158</v>
      </c>
      <c r="BC51" s="291">
        <f t="shared" si="4"/>
        <v>41</v>
      </c>
      <c r="BD51" s="291">
        <f t="shared" si="4"/>
        <v>11</v>
      </c>
      <c r="BE51" s="291">
        <f t="shared" si="4"/>
        <v>59</v>
      </c>
      <c r="BF51" s="291">
        <f t="shared" si="4"/>
        <v>80</v>
      </c>
      <c r="BG51" s="291">
        <f t="shared" si="4"/>
        <v>82</v>
      </c>
      <c r="BH51" s="291">
        <f t="shared" si="4"/>
        <v>34</v>
      </c>
      <c r="BI51" s="291">
        <f t="shared" si="4"/>
        <v>51</v>
      </c>
      <c r="BJ51" s="291">
        <f t="shared" si="4"/>
        <v>32</v>
      </c>
      <c r="BK51" s="291">
        <f t="shared" si="4"/>
        <v>41</v>
      </c>
      <c r="BL51" s="291">
        <f t="shared" si="4"/>
        <v>86</v>
      </c>
      <c r="BM51" s="291">
        <f t="shared" si="4"/>
        <v>253</v>
      </c>
      <c r="BN51" s="291">
        <f t="shared" si="4"/>
        <v>65</v>
      </c>
      <c r="BO51" s="291">
        <f t="shared" ref="BO51:BW55" si="5">BO3+BO27</f>
        <v>105</v>
      </c>
      <c r="BP51" s="291">
        <f t="shared" si="5"/>
        <v>156</v>
      </c>
      <c r="BQ51" s="291">
        <f t="shared" si="5"/>
        <v>174</v>
      </c>
      <c r="BR51" s="291">
        <f t="shared" si="5"/>
        <v>90</v>
      </c>
      <c r="BS51" s="291">
        <f t="shared" si="5"/>
        <v>87</v>
      </c>
      <c r="BT51" s="291">
        <f t="shared" si="5"/>
        <v>112</v>
      </c>
      <c r="BU51" s="291">
        <f t="shared" si="5"/>
        <v>104</v>
      </c>
      <c r="BV51" s="291">
        <f t="shared" si="5"/>
        <v>112</v>
      </c>
      <c r="BW51" s="291">
        <f t="shared" si="5"/>
        <v>55</v>
      </c>
    </row>
    <row r="52" spans="1:75" x14ac:dyDescent="0.2">
      <c r="A52" s="291" t="s">
        <v>121</v>
      </c>
      <c r="B52" s="291">
        <f t="shared" ref="B52:Q67" si="6">B4+B28</f>
        <v>48</v>
      </c>
      <c r="C52" s="291">
        <f t="shared" si="6"/>
        <v>35</v>
      </c>
      <c r="D52" s="291">
        <f t="shared" si="6"/>
        <v>45</v>
      </c>
      <c r="E52" s="291">
        <f t="shared" si="6"/>
        <v>36</v>
      </c>
      <c r="F52" s="291">
        <f t="shared" si="6"/>
        <v>39</v>
      </c>
      <c r="G52" s="291">
        <f t="shared" si="6"/>
        <v>703</v>
      </c>
      <c r="H52" s="291">
        <f t="shared" si="6"/>
        <v>246</v>
      </c>
      <c r="I52" s="291">
        <f t="shared" si="6"/>
        <v>28</v>
      </c>
      <c r="J52" s="291">
        <f t="shared" si="6"/>
        <v>63</v>
      </c>
      <c r="K52" s="291">
        <f t="shared" si="6"/>
        <v>18</v>
      </c>
      <c r="L52" s="291">
        <f t="shared" si="6"/>
        <v>56</v>
      </c>
      <c r="M52" s="291">
        <f t="shared" si="6"/>
        <v>48</v>
      </c>
      <c r="N52" s="291">
        <f t="shared" si="6"/>
        <v>18</v>
      </c>
      <c r="O52" s="291">
        <f t="shared" si="6"/>
        <v>92</v>
      </c>
      <c r="P52" s="291">
        <f t="shared" si="6"/>
        <v>81</v>
      </c>
      <c r="Q52" s="291">
        <f t="shared" si="6"/>
        <v>35</v>
      </c>
      <c r="R52" s="291">
        <f t="shared" si="4"/>
        <v>105</v>
      </c>
      <c r="S52" s="291">
        <f t="shared" si="4"/>
        <v>165</v>
      </c>
      <c r="T52" s="291">
        <f t="shared" si="4"/>
        <v>303</v>
      </c>
      <c r="U52" s="291">
        <f t="shared" si="4"/>
        <v>11</v>
      </c>
      <c r="V52" s="291">
        <f t="shared" si="4"/>
        <v>140</v>
      </c>
      <c r="W52" s="291">
        <f t="shared" si="4"/>
        <v>38</v>
      </c>
      <c r="X52" s="291">
        <f t="shared" si="4"/>
        <v>41</v>
      </c>
      <c r="Y52" s="291">
        <f t="shared" si="4"/>
        <v>41</v>
      </c>
      <c r="Z52" s="291">
        <f t="shared" si="4"/>
        <v>87</v>
      </c>
      <c r="AA52" s="291">
        <f t="shared" si="4"/>
        <v>65</v>
      </c>
      <c r="AB52" s="291">
        <f t="shared" si="4"/>
        <v>59</v>
      </c>
      <c r="AC52" s="291">
        <f t="shared" si="4"/>
        <v>83</v>
      </c>
      <c r="AD52" s="291">
        <f t="shared" si="4"/>
        <v>91</v>
      </c>
      <c r="AE52" s="291">
        <f t="shared" si="4"/>
        <v>83</v>
      </c>
      <c r="AF52" s="291">
        <f t="shared" si="4"/>
        <v>18</v>
      </c>
      <c r="AG52" s="291">
        <f t="shared" si="4"/>
        <v>54</v>
      </c>
      <c r="AH52" s="291">
        <f t="shared" si="4"/>
        <v>34</v>
      </c>
      <c r="AI52" s="291">
        <f t="shared" si="4"/>
        <v>35</v>
      </c>
      <c r="AJ52" s="291">
        <f t="shared" si="4"/>
        <v>34</v>
      </c>
      <c r="AK52" s="291">
        <f t="shared" si="4"/>
        <v>45</v>
      </c>
      <c r="AL52" s="291">
        <f t="shared" si="4"/>
        <v>65</v>
      </c>
      <c r="AM52" s="291">
        <f t="shared" si="4"/>
        <v>79</v>
      </c>
      <c r="AN52" s="291">
        <f t="shared" si="4"/>
        <v>98</v>
      </c>
      <c r="AO52" s="291">
        <f t="shared" si="4"/>
        <v>57</v>
      </c>
      <c r="AP52" s="291">
        <f t="shared" si="4"/>
        <v>75</v>
      </c>
      <c r="AQ52" s="291">
        <f t="shared" si="4"/>
        <v>83</v>
      </c>
      <c r="AR52" s="291">
        <f t="shared" si="4"/>
        <v>60</v>
      </c>
      <c r="AS52" s="291">
        <f t="shared" si="4"/>
        <v>42</v>
      </c>
      <c r="AT52" s="291">
        <f t="shared" si="4"/>
        <v>242</v>
      </c>
      <c r="AU52" s="291">
        <f t="shared" si="4"/>
        <v>63</v>
      </c>
      <c r="AV52" s="291">
        <f t="shared" si="4"/>
        <v>62</v>
      </c>
      <c r="AW52" s="291">
        <f t="shared" si="4"/>
        <v>48</v>
      </c>
      <c r="AX52" s="291">
        <f t="shared" si="4"/>
        <v>173</v>
      </c>
      <c r="AY52" s="291">
        <f t="shared" si="4"/>
        <v>88</v>
      </c>
      <c r="AZ52" s="291">
        <f t="shared" si="4"/>
        <v>278</v>
      </c>
      <c r="BA52" s="291">
        <f t="shared" si="4"/>
        <v>234</v>
      </c>
      <c r="BB52" s="291">
        <f t="shared" si="4"/>
        <v>120</v>
      </c>
      <c r="BC52" s="291">
        <f t="shared" si="4"/>
        <v>36</v>
      </c>
      <c r="BD52" s="291">
        <f t="shared" si="4"/>
        <v>9</v>
      </c>
      <c r="BE52" s="291">
        <f t="shared" si="4"/>
        <v>61</v>
      </c>
      <c r="BF52" s="291">
        <f t="shared" si="4"/>
        <v>70</v>
      </c>
      <c r="BG52" s="291">
        <f t="shared" si="4"/>
        <v>76</v>
      </c>
      <c r="BH52" s="291">
        <f t="shared" si="4"/>
        <v>35</v>
      </c>
      <c r="BI52" s="291">
        <f t="shared" si="4"/>
        <v>54</v>
      </c>
      <c r="BJ52" s="291">
        <f t="shared" si="4"/>
        <v>32</v>
      </c>
      <c r="BK52" s="291">
        <f t="shared" si="4"/>
        <v>23</v>
      </c>
      <c r="BL52" s="291">
        <f t="shared" si="4"/>
        <v>75</v>
      </c>
      <c r="BM52" s="291">
        <f t="shared" si="4"/>
        <v>433</v>
      </c>
      <c r="BN52" s="291">
        <f t="shared" si="4"/>
        <v>69</v>
      </c>
      <c r="BO52" s="291">
        <f t="shared" si="5"/>
        <v>114</v>
      </c>
      <c r="BP52" s="291">
        <f t="shared" si="5"/>
        <v>179</v>
      </c>
      <c r="BQ52" s="291">
        <f t="shared" si="5"/>
        <v>162</v>
      </c>
      <c r="BR52" s="291">
        <f t="shared" si="5"/>
        <v>100</v>
      </c>
      <c r="BS52" s="291">
        <f t="shared" si="5"/>
        <v>95</v>
      </c>
      <c r="BT52" s="291">
        <f t="shared" si="5"/>
        <v>124</v>
      </c>
      <c r="BU52" s="291">
        <f t="shared" si="5"/>
        <v>87</v>
      </c>
      <c r="BV52" s="291">
        <f t="shared" si="5"/>
        <v>70</v>
      </c>
      <c r="BW52" s="291">
        <f t="shared" si="5"/>
        <v>39</v>
      </c>
    </row>
    <row r="53" spans="1:75" x14ac:dyDescent="0.2">
      <c r="A53" s="291" t="s">
        <v>122</v>
      </c>
      <c r="B53" s="291">
        <f t="shared" si="6"/>
        <v>45</v>
      </c>
      <c r="C53" s="291">
        <f t="shared" si="6"/>
        <v>42</v>
      </c>
      <c r="D53" s="291">
        <f t="shared" si="6"/>
        <v>51</v>
      </c>
      <c r="E53" s="291">
        <f t="shared" si="6"/>
        <v>37</v>
      </c>
      <c r="F53" s="291">
        <f t="shared" si="6"/>
        <v>43</v>
      </c>
      <c r="G53" s="291">
        <f t="shared" si="6"/>
        <v>647</v>
      </c>
      <c r="H53" s="291">
        <f t="shared" si="6"/>
        <v>250</v>
      </c>
      <c r="I53" s="291">
        <f t="shared" si="6"/>
        <v>38</v>
      </c>
      <c r="J53" s="291">
        <f t="shared" si="6"/>
        <v>55</v>
      </c>
      <c r="K53" s="291">
        <f t="shared" si="6"/>
        <v>26</v>
      </c>
      <c r="L53" s="291">
        <f t="shared" si="6"/>
        <v>72</v>
      </c>
      <c r="M53" s="291">
        <f t="shared" si="6"/>
        <v>40</v>
      </c>
      <c r="N53" s="291">
        <f t="shared" si="6"/>
        <v>19</v>
      </c>
      <c r="O53" s="291">
        <f t="shared" si="6"/>
        <v>71</v>
      </c>
      <c r="P53" s="291">
        <f t="shared" si="6"/>
        <v>89</v>
      </c>
      <c r="Q53" s="291">
        <f t="shared" si="6"/>
        <v>22</v>
      </c>
      <c r="R53" s="291">
        <f t="shared" si="4"/>
        <v>136</v>
      </c>
      <c r="S53" s="291">
        <f t="shared" si="4"/>
        <v>58</v>
      </c>
      <c r="T53" s="291">
        <f t="shared" si="4"/>
        <v>115</v>
      </c>
      <c r="U53" s="291">
        <f t="shared" si="4"/>
        <v>10</v>
      </c>
      <c r="V53" s="291">
        <f t="shared" si="4"/>
        <v>142</v>
      </c>
      <c r="W53" s="291">
        <f t="shared" si="4"/>
        <v>35</v>
      </c>
      <c r="X53" s="291">
        <f t="shared" si="4"/>
        <v>39</v>
      </c>
      <c r="Y53" s="291">
        <f t="shared" si="4"/>
        <v>51</v>
      </c>
      <c r="Z53" s="291">
        <f t="shared" si="4"/>
        <v>137</v>
      </c>
      <c r="AA53" s="291">
        <f t="shared" si="4"/>
        <v>57</v>
      </c>
      <c r="AB53" s="291">
        <f t="shared" si="4"/>
        <v>62</v>
      </c>
      <c r="AC53" s="291">
        <f t="shared" si="4"/>
        <v>138</v>
      </c>
      <c r="AD53" s="291">
        <f t="shared" si="4"/>
        <v>133</v>
      </c>
      <c r="AE53" s="291">
        <f t="shared" si="4"/>
        <v>73</v>
      </c>
      <c r="AF53" s="291">
        <f t="shared" si="4"/>
        <v>24</v>
      </c>
      <c r="AG53" s="291">
        <f t="shared" si="4"/>
        <v>52</v>
      </c>
      <c r="AH53" s="291">
        <f t="shared" si="4"/>
        <v>45</v>
      </c>
      <c r="AI53" s="291">
        <f t="shared" si="4"/>
        <v>45</v>
      </c>
      <c r="AJ53" s="291">
        <f t="shared" si="4"/>
        <v>49</v>
      </c>
      <c r="AK53" s="291">
        <f t="shared" si="4"/>
        <v>50</v>
      </c>
      <c r="AL53" s="291">
        <f t="shared" si="4"/>
        <v>58</v>
      </c>
      <c r="AM53" s="291">
        <f t="shared" si="4"/>
        <v>85</v>
      </c>
      <c r="AN53" s="291">
        <f t="shared" si="4"/>
        <v>119</v>
      </c>
      <c r="AO53" s="291">
        <f t="shared" si="4"/>
        <v>66</v>
      </c>
      <c r="AP53" s="291">
        <f t="shared" si="4"/>
        <v>73</v>
      </c>
      <c r="AQ53" s="291">
        <f t="shared" si="4"/>
        <v>102</v>
      </c>
      <c r="AR53" s="291">
        <f t="shared" si="4"/>
        <v>57</v>
      </c>
      <c r="AS53" s="291">
        <f t="shared" si="4"/>
        <v>37</v>
      </c>
      <c r="AT53" s="291">
        <f t="shared" si="4"/>
        <v>269</v>
      </c>
      <c r="AU53" s="291">
        <f t="shared" si="4"/>
        <v>66</v>
      </c>
      <c r="AV53" s="291">
        <f t="shared" si="4"/>
        <v>69</v>
      </c>
      <c r="AW53" s="291">
        <f t="shared" si="4"/>
        <v>54</v>
      </c>
      <c r="AX53" s="291">
        <f t="shared" si="4"/>
        <v>210</v>
      </c>
      <c r="AY53" s="291">
        <f t="shared" si="4"/>
        <v>102</v>
      </c>
      <c r="AZ53" s="291">
        <f t="shared" si="4"/>
        <v>256</v>
      </c>
      <c r="BA53" s="291">
        <f t="shared" si="4"/>
        <v>283</v>
      </c>
      <c r="BB53" s="291">
        <f t="shared" si="4"/>
        <v>104</v>
      </c>
      <c r="BC53" s="291">
        <f t="shared" si="4"/>
        <v>51</v>
      </c>
      <c r="BD53" s="291">
        <f t="shared" si="4"/>
        <v>8</v>
      </c>
      <c r="BE53" s="291">
        <f t="shared" si="4"/>
        <v>65</v>
      </c>
      <c r="BF53" s="291">
        <f t="shared" si="4"/>
        <v>72</v>
      </c>
      <c r="BG53" s="291">
        <f t="shared" si="4"/>
        <v>76</v>
      </c>
      <c r="BH53" s="291">
        <f t="shared" si="4"/>
        <v>49</v>
      </c>
      <c r="BI53" s="291">
        <f t="shared" si="4"/>
        <v>41</v>
      </c>
      <c r="BJ53" s="291">
        <f t="shared" si="4"/>
        <v>19</v>
      </c>
      <c r="BK53" s="291">
        <f t="shared" si="4"/>
        <v>15</v>
      </c>
      <c r="BL53" s="291">
        <f t="shared" si="4"/>
        <v>68</v>
      </c>
      <c r="BM53" s="291">
        <f t="shared" si="4"/>
        <v>603</v>
      </c>
      <c r="BN53" s="291">
        <f t="shared" si="4"/>
        <v>89</v>
      </c>
      <c r="BO53" s="291">
        <f t="shared" si="5"/>
        <v>107</v>
      </c>
      <c r="BP53" s="291">
        <f t="shared" si="5"/>
        <v>206</v>
      </c>
      <c r="BQ53" s="291">
        <f t="shared" si="5"/>
        <v>184</v>
      </c>
      <c r="BR53" s="291">
        <f t="shared" si="5"/>
        <v>102</v>
      </c>
      <c r="BS53" s="291">
        <f t="shared" si="5"/>
        <v>106</v>
      </c>
      <c r="BT53" s="291">
        <f t="shared" si="5"/>
        <v>149</v>
      </c>
      <c r="BU53" s="291">
        <f t="shared" si="5"/>
        <v>76</v>
      </c>
      <c r="BV53" s="291">
        <f t="shared" si="5"/>
        <v>72</v>
      </c>
      <c r="BW53" s="291">
        <f t="shared" si="5"/>
        <v>41</v>
      </c>
    </row>
    <row r="54" spans="1:75" x14ac:dyDescent="0.2">
      <c r="A54" s="291" t="s">
        <v>123</v>
      </c>
      <c r="B54" s="291">
        <f t="shared" si="6"/>
        <v>77</v>
      </c>
      <c r="C54" s="291">
        <f t="shared" si="4"/>
        <v>53</v>
      </c>
      <c r="D54" s="291">
        <f t="shared" si="4"/>
        <v>103</v>
      </c>
      <c r="E54" s="291">
        <f t="shared" si="4"/>
        <v>58</v>
      </c>
      <c r="F54" s="291">
        <f t="shared" si="4"/>
        <v>56</v>
      </c>
      <c r="G54" s="291">
        <f t="shared" si="4"/>
        <v>992</v>
      </c>
      <c r="H54" s="291">
        <f t="shared" si="4"/>
        <v>391</v>
      </c>
      <c r="I54" s="291">
        <f t="shared" si="4"/>
        <v>28</v>
      </c>
      <c r="J54" s="291">
        <f t="shared" si="4"/>
        <v>80</v>
      </c>
      <c r="K54" s="291">
        <f t="shared" si="4"/>
        <v>37</v>
      </c>
      <c r="L54" s="291">
        <f t="shared" si="4"/>
        <v>64</v>
      </c>
      <c r="M54" s="291">
        <f t="shared" si="4"/>
        <v>56</v>
      </c>
      <c r="N54" s="291">
        <f t="shared" si="4"/>
        <v>27</v>
      </c>
      <c r="O54" s="291">
        <f t="shared" si="4"/>
        <v>92</v>
      </c>
      <c r="P54" s="291">
        <f t="shared" si="4"/>
        <v>124</v>
      </c>
      <c r="Q54" s="291">
        <f t="shared" si="4"/>
        <v>36</v>
      </c>
      <c r="R54" s="291">
        <f t="shared" si="4"/>
        <v>180</v>
      </c>
      <c r="S54" s="291">
        <f t="shared" si="4"/>
        <v>47</v>
      </c>
      <c r="T54" s="291">
        <f t="shared" si="4"/>
        <v>166</v>
      </c>
      <c r="U54" s="291">
        <f t="shared" si="4"/>
        <v>16</v>
      </c>
      <c r="V54" s="291">
        <f t="shared" si="4"/>
        <v>189</v>
      </c>
      <c r="W54" s="291">
        <f t="shared" si="4"/>
        <v>76</v>
      </c>
      <c r="X54" s="291">
        <f t="shared" si="4"/>
        <v>31</v>
      </c>
      <c r="Y54" s="291">
        <f t="shared" si="4"/>
        <v>120</v>
      </c>
      <c r="Z54" s="291">
        <f t="shared" si="4"/>
        <v>105</v>
      </c>
      <c r="AA54" s="291">
        <f t="shared" si="4"/>
        <v>124</v>
      </c>
      <c r="AB54" s="291">
        <f t="shared" si="4"/>
        <v>89</v>
      </c>
      <c r="AC54" s="291">
        <f t="shared" si="4"/>
        <v>134</v>
      </c>
      <c r="AD54" s="291">
        <f t="shared" si="4"/>
        <v>178</v>
      </c>
      <c r="AE54" s="291">
        <f t="shared" si="4"/>
        <v>85</v>
      </c>
      <c r="AF54" s="291">
        <f t="shared" si="4"/>
        <v>29</v>
      </c>
      <c r="AG54" s="291">
        <f t="shared" si="4"/>
        <v>95</v>
      </c>
      <c r="AH54" s="291">
        <f t="shared" si="4"/>
        <v>102</v>
      </c>
      <c r="AI54" s="291">
        <f t="shared" si="4"/>
        <v>36</v>
      </c>
      <c r="AJ54" s="291">
        <f t="shared" si="4"/>
        <v>45</v>
      </c>
      <c r="AK54" s="291">
        <f t="shared" si="4"/>
        <v>92</v>
      </c>
      <c r="AL54" s="291">
        <f t="shared" si="4"/>
        <v>91</v>
      </c>
      <c r="AM54" s="291">
        <f t="shared" si="4"/>
        <v>131</v>
      </c>
      <c r="AN54" s="291">
        <f t="shared" si="4"/>
        <v>219</v>
      </c>
      <c r="AO54" s="291">
        <f t="shared" si="4"/>
        <v>118</v>
      </c>
      <c r="AP54" s="291">
        <f t="shared" si="4"/>
        <v>97</v>
      </c>
      <c r="AQ54" s="291">
        <f t="shared" si="4"/>
        <v>171</v>
      </c>
      <c r="AR54" s="291">
        <f t="shared" si="4"/>
        <v>93</v>
      </c>
      <c r="AS54" s="291">
        <f t="shared" si="4"/>
        <v>77</v>
      </c>
      <c r="AT54" s="291">
        <f t="shared" si="4"/>
        <v>428</v>
      </c>
      <c r="AU54" s="291">
        <f t="shared" si="4"/>
        <v>103</v>
      </c>
      <c r="AV54" s="291">
        <f t="shared" si="4"/>
        <v>109</v>
      </c>
      <c r="AW54" s="291">
        <f t="shared" si="4"/>
        <v>74</v>
      </c>
      <c r="AX54" s="291">
        <f t="shared" si="4"/>
        <v>527</v>
      </c>
      <c r="AY54" s="291">
        <f t="shared" si="4"/>
        <v>208</v>
      </c>
      <c r="AZ54" s="291">
        <f t="shared" si="4"/>
        <v>395</v>
      </c>
      <c r="BA54" s="291">
        <f t="shared" si="4"/>
        <v>624</v>
      </c>
      <c r="BB54" s="291">
        <f t="shared" si="4"/>
        <v>145</v>
      </c>
      <c r="BC54" s="291">
        <f t="shared" si="4"/>
        <v>86</v>
      </c>
      <c r="BD54" s="291">
        <f t="shared" si="4"/>
        <v>20</v>
      </c>
      <c r="BE54" s="291">
        <f t="shared" si="4"/>
        <v>122</v>
      </c>
      <c r="BF54" s="291">
        <f t="shared" si="4"/>
        <v>137</v>
      </c>
      <c r="BG54" s="291">
        <f t="shared" si="4"/>
        <v>109</v>
      </c>
      <c r="BH54" s="291">
        <f t="shared" si="4"/>
        <v>52</v>
      </c>
      <c r="BI54" s="291">
        <f t="shared" si="4"/>
        <v>57</v>
      </c>
      <c r="BJ54" s="291">
        <f t="shared" si="4"/>
        <v>26</v>
      </c>
      <c r="BK54" s="291">
        <f t="shared" si="4"/>
        <v>29</v>
      </c>
      <c r="BL54" s="291">
        <f t="shared" si="4"/>
        <v>89</v>
      </c>
      <c r="BM54" s="291">
        <f t="shared" si="4"/>
        <v>908</v>
      </c>
      <c r="BN54" s="291">
        <f t="shared" si="4"/>
        <v>136</v>
      </c>
      <c r="BO54" s="291">
        <f t="shared" si="5"/>
        <v>140</v>
      </c>
      <c r="BP54" s="291">
        <f t="shared" si="5"/>
        <v>295</v>
      </c>
      <c r="BQ54" s="291">
        <f t="shared" si="5"/>
        <v>252</v>
      </c>
      <c r="BR54" s="291">
        <f t="shared" si="5"/>
        <v>128</v>
      </c>
      <c r="BS54" s="291">
        <f t="shared" si="5"/>
        <v>135</v>
      </c>
      <c r="BT54" s="291">
        <f t="shared" si="5"/>
        <v>183</v>
      </c>
      <c r="BU54" s="291">
        <f t="shared" si="5"/>
        <v>85</v>
      </c>
      <c r="BV54" s="291">
        <f t="shared" si="5"/>
        <v>209</v>
      </c>
      <c r="BW54" s="291">
        <f t="shared" si="5"/>
        <v>77</v>
      </c>
    </row>
    <row r="55" spans="1:75" x14ac:dyDescent="0.2">
      <c r="A55" s="291" t="s">
        <v>124</v>
      </c>
      <c r="B55" s="291">
        <f t="shared" si="6"/>
        <v>142</v>
      </c>
      <c r="C55" s="291">
        <f t="shared" si="4"/>
        <v>70</v>
      </c>
      <c r="D55" s="291">
        <f t="shared" si="4"/>
        <v>152</v>
      </c>
      <c r="E55" s="291">
        <f t="shared" si="4"/>
        <v>104</v>
      </c>
      <c r="F55" s="291">
        <f t="shared" si="4"/>
        <v>71</v>
      </c>
      <c r="G55" s="291">
        <f t="shared" si="4"/>
        <v>1592</v>
      </c>
      <c r="H55" s="291">
        <f t="shared" si="4"/>
        <v>511</v>
      </c>
      <c r="I55" s="291">
        <f t="shared" si="4"/>
        <v>33</v>
      </c>
      <c r="J55" s="291">
        <f t="shared" si="4"/>
        <v>104</v>
      </c>
      <c r="K55" s="291">
        <f t="shared" si="4"/>
        <v>44</v>
      </c>
      <c r="L55" s="291">
        <f t="shared" si="4"/>
        <v>70</v>
      </c>
      <c r="M55" s="291">
        <f t="shared" si="4"/>
        <v>137</v>
      </c>
      <c r="N55" s="291">
        <f t="shared" si="4"/>
        <v>61</v>
      </c>
      <c r="O55" s="291">
        <f t="shared" si="4"/>
        <v>113</v>
      </c>
      <c r="P55" s="291">
        <f t="shared" si="4"/>
        <v>122</v>
      </c>
      <c r="Q55" s="291">
        <f t="shared" si="4"/>
        <v>61</v>
      </c>
      <c r="R55" s="291">
        <f t="shared" si="4"/>
        <v>297</v>
      </c>
      <c r="S55" s="291">
        <f t="shared" si="4"/>
        <v>39</v>
      </c>
      <c r="T55" s="291">
        <f t="shared" si="4"/>
        <v>139</v>
      </c>
      <c r="U55" s="291">
        <f t="shared" si="4"/>
        <v>35</v>
      </c>
      <c r="V55" s="291">
        <f t="shared" si="4"/>
        <v>243</v>
      </c>
      <c r="W55" s="291">
        <f t="shared" si="4"/>
        <v>137</v>
      </c>
      <c r="X55" s="291">
        <f t="shared" si="4"/>
        <v>73</v>
      </c>
      <c r="Y55" s="291">
        <f t="shared" si="4"/>
        <v>122</v>
      </c>
      <c r="Z55" s="291">
        <f t="shared" si="4"/>
        <v>132</v>
      </c>
      <c r="AA55" s="291">
        <f t="shared" si="4"/>
        <v>425</v>
      </c>
      <c r="AB55" s="291">
        <f t="shared" si="4"/>
        <v>114</v>
      </c>
      <c r="AC55" s="291">
        <f t="shared" si="4"/>
        <v>143</v>
      </c>
      <c r="AD55" s="291">
        <f t="shared" si="4"/>
        <v>230</v>
      </c>
      <c r="AE55" s="291">
        <f t="shared" si="4"/>
        <v>153</v>
      </c>
      <c r="AF55" s="291">
        <f t="shared" ref="AF55:BW59" si="7">AF7+AF31</f>
        <v>23</v>
      </c>
      <c r="AG55" s="291">
        <f t="shared" si="7"/>
        <v>131</v>
      </c>
      <c r="AH55" s="291">
        <f t="shared" si="7"/>
        <v>249</v>
      </c>
      <c r="AI55" s="291">
        <f t="shared" si="7"/>
        <v>46</v>
      </c>
      <c r="AJ55" s="291">
        <f t="shared" si="7"/>
        <v>71</v>
      </c>
      <c r="AK55" s="291">
        <f t="shared" si="7"/>
        <v>145</v>
      </c>
      <c r="AL55" s="291">
        <f t="shared" si="7"/>
        <v>103</v>
      </c>
      <c r="AM55" s="291">
        <f t="shared" si="7"/>
        <v>496</v>
      </c>
      <c r="AN55" s="291">
        <f t="shared" si="7"/>
        <v>293</v>
      </c>
      <c r="AO55" s="291">
        <f t="shared" si="7"/>
        <v>166</v>
      </c>
      <c r="AP55" s="291">
        <f t="shared" si="7"/>
        <v>137</v>
      </c>
      <c r="AQ55" s="291">
        <f t="shared" si="7"/>
        <v>366</v>
      </c>
      <c r="AR55" s="291">
        <f t="shared" si="7"/>
        <v>148</v>
      </c>
      <c r="AS55" s="291">
        <f t="shared" si="7"/>
        <v>118</v>
      </c>
      <c r="AT55" s="291">
        <f t="shared" si="7"/>
        <v>494</v>
      </c>
      <c r="AU55" s="291">
        <f t="shared" si="7"/>
        <v>156</v>
      </c>
      <c r="AV55" s="291">
        <f t="shared" si="7"/>
        <v>81</v>
      </c>
      <c r="AW55" s="291">
        <f t="shared" si="7"/>
        <v>81</v>
      </c>
      <c r="AX55" s="291">
        <f t="shared" si="7"/>
        <v>651</v>
      </c>
      <c r="AY55" s="291">
        <f t="shared" si="7"/>
        <v>255</v>
      </c>
      <c r="AZ55" s="291">
        <f t="shared" si="7"/>
        <v>597</v>
      </c>
      <c r="BA55" s="291">
        <f t="shared" si="7"/>
        <v>645</v>
      </c>
      <c r="BB55" s="291">
        <f t="shared" si="7"/>
        <v>217</v>
      </c>
      <c r="BC55" s="291">
        <f t="shared" si="7"/>
        <v>49</v>
      </c>
      <c r="BD55" s="291">
        <f t="shared" si="7"/>
        <v>17</v>
      </c>
      <c r="BE55" s="291">
        <f t="shared" si="7"/>
        <v>181</v>
      </c>
      <c r="BF55" s="291">
        <f t="shared" si="7"/>
        <v>151</v>
      </c>
      <c r="BG55" s="291">
        <f t="shared" si="7"/>
        <v>123</v>
      </c>
      <c r="BH55" s="291">
        <f t="shared" si="7"/>
        <v>37</v>
      </c>
      <c r="BI55" s="291">
        <f t="shared" si="7"/>
        <v>96</v>
      </c>
      <c r="BJ55" s="291">
        <f t="shared" si="7"/>
        <v>35</v>
      </c>
      <c r="BK55" s="291">
        <f t="shared" si="7"/>
        <v>59</v>
      </c>
      <c r="BL55" s="291">
        <f t="shared" si="7"/>
        <v>159</v>
      </c>
      <c r="BM55" s="291">
        <f t="shared" si="7"/>
        <v>528</v>
      </c>
      <c r="BN55" s="291">
        <f t="shared" si="7"/>
        <v>197</v>
      </c>
      <c r="BO55" s="291">
        <f t="shared" si="5"/>
        <v>201</v>
      </c>
      <c r="BP55" s="291">
        <f t="shared" si="5"/>
        <v>436</v>
      </c>
      <c r="BQ55" s="291">
        <f t="shared" si="5"/>
        <v>229</v>
      </c>
      <c r="BR55" s="291">
        <f t="shared" si="5"/>
        <v>190</v>
      </c>
      <c r="BS55" s="291">
        <f t="shared" si="5"/>
        <v>153</v>
      </c>
      <c r="BT55" s="291">
        <f t="shared" si="5"/>
        <v>260</v>
      </c>
      <c r="BU55" s="291">
        <f t="shared" si="5"/>
        <v>245</v>
      </c>
      <c r="BV55" s="291">
        <f t="shared" si="5"/>
        <v>396</v>
      </c>
      <c r="BW55" s="291">
        <f t="shared" si="5"/>
        <v>80</v>
      </c>
    </row>
    <row r="56" spans="1:75" x14ac:dyDescent="0.2">
      <c r="A56" s="291" t="s">
        <v>125</v>
      </c>
      <c r="B56" s="291">
        <f t="shared" si="6"/>
        <v>128</v>
      </c>
      <c r="C56" s="291">
        <f t="shared" si="6"/>
        <v>61</v>
      </c>
      <c r="D56" s="291">
        <f t="shared" si="6"/>
        <v>64</v>
      </c>
      <c r="E56" s="291">
        <f t="shared" si="6"/>
        <v>56</v>
      </c>
      <c r="F56" s="291">
        <f t="shared" si="6"/>
        <v>45</v>
      </c>
      <c r="G56" s="291">
        <f t="shared" si="6"/>
        <v>1117</v>
      </c>
      <c r="H56" s="291">
        <f t="shared" si="6"/>
        <v>330</v>
      </c>
      <c r="I56" s="291">
        <f t="shared" si="6"/>
        <v>47</v>
      </c>
      <c r="J56" s="291">
        <f t="shared" si="6"/>
        <v>101</v>
      </c>
      <c r="K56" s="291">
        <f t="shared" si="6"/>
        <v>38</v>
      </c>
      <c r="L56" s="291">
        <f t="shared" si="6"/>
        <v>45</v>
      </c>
      <c r="M56" s="291">
        <f t="shared" si="6"/>
        <v>80</v>
      </c>
      <c r="N56" s="291">
        <f t="shared" si="6"/>
        <v>88</v>
      </c>
      <c r="O56" s="291">
        <f t="shared" si="6"/>
        <v>94</v>
      </c>
      <c r="P56" s="291">
        <f t="shared" si="6"/>
        <v>121</v>
      </c>
      <c r="Q56" s="291">
        <f t="shared" si="6"/>
        <v>56</v>
      </c>
      <c r="R56" s="291">
        <f t="shared" ref="R56:BW61" si="8">R8+R32</f>
        <v>228</v>
      </c>
      <c r="S56" s="291">
        <f t="shared" si="8"/>
        <v>28</v>
      </c>
      <c r="T56" s="291">
        <f t="shared" si="8"/>
        <v>47</v>
      </c>
      <c r="U56" s="291">
        <f t="shared" si="8"/>
        <v>80</v>
      </c>
      <c r="V56" s="291">
        <f t="shared" si="8"/>
        <v>272</v>
      </c>
      <c r="W56" s="291">
        <f t="shared" si="8"/>
        <v>72</v>
      </c>
      <c r="X56" s="291">
        <f t="shared" si="8"/>
        <v>51</v>
      </c>
      <c r="Y56" s="291">
        <f t="shared" si="8"/>
        <v>57</v>
      </c>
      <c r="Z56" s="291">
        <f t="shared" si="8"/>
        <v>156</v>
      </c>
      <c r="AA56" s="291">
        <f t="shared" si="8"/>
        <v>388</v>
      </c>
      <c r="AB56" s="291">
        <f t="shared" si="8"/>
        <v>111</v>
      </c>
      <c r="AC56" s="291">
        <f t="shared" si="8"/>
        <v>96</v>
      </c>
      <c r="AD56" s="291">
        <f t="shared" si="8"/>
        <v>104</v>
      </c>
      <c r="AE56" s="291">
        <f t="shared" si="8"/>
        <v>159</v>
      </c>
      <c r="AF56" s="291">
        <f t="shared" si="8"/>
        <v>37</v>
      </c>
      <c r="AG56" s="291">
        <f t="shared" si="8"/>
        <v>124</v>
      </c>
      <c r="AH56" s="291">
        <f t="shared" si="8"/>
        <v>104</v>
      </c>
      <c r="AI56" s="291">
        <f t="shared" si="8"/>
        <v>56</v>
      </c>
      <c r="AJ56" s="291">
        <f t="shared" si="8"/>
        <v>32</v>
      </c>
      <c r="AK56" s="291">
        <f t="shared" si="8"/>
        <v>95</v>
      </c>
      <c r="AL56" s="291">
        <f t="shared" si="8"/>
        <v>100</v>
      </c>
      <c r="AM56" s="291">
        <f t="shared" si="8"/>
        <v>424</v>
      </c>
      <c r="AN56" s="291">
        <f t="shared" si="8"/>
        <v>195</v>
      </c>
      <c r="AO56" s="291">
        <f t="shared" si="8"/>
        <v>91</v>
      </c>
      <c r="AP56" s="291">
        <f t="shared" si="8"/>
        <v>99</v>
      </c>
      <c r="AQ56" s="291">
        <f t="shared" si="8"/>
        <v>175</v>
      </c>
      <c r="AR56" s="291">
        <f t="shared" si="8"/>
        <v>151</v>
      </c>
      <c r="AS56" s="291">
        <f t="shared" si="8"/>
        <v>68</v>
      </c>
      <c r="AT56" s="291">
        <f t="shared" si="8"/>
        <v>541</v>
      </c>
      <c r="AU56" s="291">
        <f t="shared" si="8"/>
        <v>181</v>
      </c>
      <c r="AV56" s="291">
        <f t="shared" si="8"/>
        <v>56</v>
      </c>
      <c r="AW56" s="291">
        <f t="shared" si="8"/>
        <v>66</v>
      </c>
      <c r="AX56" s="291">
        <f t="shared" si="8"/>
        <v>347</v>
      </c>
      <c r="AY56" s="291">
        <f t="shared" si="8"/>
        <v>154</v>
      </c>
      <c r="AZ56" s="291">
        <f t="shared" si="8"/>
        <v>428</v>
      </c>
      <c r="BA56" s="291">
        <f t="shared" si="8"/>
        <v>337</v>
      </c>
      <c r="BB56" s="291">
        <f t="shared" si="8"/>
        <v>250</v>
      </c>
      <c r="BC56" s="291">
        <f t="shared" si="8"/>
        <v>61</v>
      </c>
      <c r="BD56" s="291">
        <f t="shared" si="8"/>
        <v>30</v>
      </c>
      <c r="BE56" s="291">
        <f t="shared" si="8"/>
        <v>127</v>
      </c>
      <c r="BF56" s="291">
        <f t="shared" si="8"/>
        <v>76</v>
      </c>
      <c r="BG56" s="291">
        <f t="shared" si="8"/>
        <v>115</v>
      </c>
      <c r="BH56" s="291">
        <f t="shared" si="8"/>
        <v>38</v>
      </c>
      <c r="BI56" s="291">
        <f t="shared" si="8"/>
        <v>130</v>
      </c>
      <c r="BJ56" s="291">
        <f t="shared" si="8"/>
        <v>46</v>
      </c>
      <c r="BK56" s="291">
        <f t="shared" si="8"/>
        <v>88</v>
      </c>
      <c r="BL56" s="291">
        <f t="shared" si="8"/>
        <v>151</v>
      </c>
      <c r="BM56" s="291">
        <f t="shared" si="8"/>
        <v>246</v>
      </c>
      <c r="BN56" s="291">
        <f t="shared" si="7"/>
        <v>131</v>
      </c>
      <c r="BO56" s="291">
        <f t="shared" si="7"/>
        <v>178</v>
      </c>
      <c r="BP56" s="291">
        <f t="shared" si="7"/>
        <v>343</v>
      </c>
      <c r="BQ56" s="291">
        <f t="shared" si="7"/>
        <v>139</v>
      </c>
      <c r="BR56" s="291">
        <f t="shared" si="7"/>
        <v>176</v>
      </c>
      <c r="BS56" s="291">
        <f t="shared" si="7"/>
        <v>125</v>
      </c>
      <c r="BT56" s="291">
        <f t="shared" si="7"/>
        <v>200</v>
      </c>
      <c r="BU56" s="291">
        <f t="shared" si="7"/>
        <v>180</v>
      </c>
      <c r="BV56" s="291">
        <f t="shared" si="7"/>
        <v>278</v>
      </c>
      <c r="BW56" s="291">
        <f t="shared" si="7"/>
        <v>137</v>
      </c>
    </row>
    <row r="57" spans="1:75" x14ac:dyDescent="0.2">
      <c r="A57" s="291" t="s">
        <v>126</v>
      </c>
      <c r="B57" s="291">
        <f t="shared" si="6"/>
        <v>97</v>
      </c>
      <c r="C57" s="291">
        <f t="shared" si="6"/>
        <v>61</v>
      </c>
      <c r="D57" s="291">
        <f t="shared" si="6"/>
        <v>73</v>
      </c>
      <c r="E57" s="291">
        <f t="shared" si="6"/>
        <v>43</v>
      </c>
      <c r="F57" s="291">
        <f t="shared" si="6"/>
        <v>76</v>
      </c>
      <c r="G57" s="291">
        <f t="shared" si="6"/>
        <v>1319</v>
      </c>
      <c r="H57" s="291">
        <f t="shared" si="6"/>
        <v>327</v>
      </c>
      <c r="I57" s="291">
        <f t="shared" si="6"/>
        <v>36</v>
      </c>
      <c r="J57" s="291">
        <f t="shared" si="6"/>
        <v>124</v>
      </c>
      <c r="K57" s="291">
        <f t="shared" si="6"/>
        <v>22</v>
      </c>
      <c r="L57" s="291">
        <f t="shared" si="6"/>
        <v>60</v>
      </c>
      <c r="M57" s="291">
        <f t="shared" si="6"/>
        <v>81</v>
      </c>
      <c r="N57" s="291">
        <f t="shared" si="6"/>
        <v>34</v>
      </c>
      <c r="O57" s="291">
        <f t="shared" si="6"/>
        <v>98</v>
      </c>
      <c r="P57" s="291">
        <f t="shared" si="6"/>
        <v>148</v>
      </c>
      <c r="Q57" s="291">
        <f t="shared" si="6"/>
        <v>66</v>
      </c>
      <c r="R57" s="291">
        <f t="shared" si="8"/>
        <v>155</v>
      </c>
      <c r="S57" s="291">
        <f t="shared" si="8"/>
        <v>62</v>
      </c>
      <c r="T57" s="291">
        <f t="shared" si="8"/>
        <v>85</v>
      </c>
      <c r="U57" s="291">
        <f t="shared" si="8"/>
        <v>27</v>
      </c>
      <c r="V57" s="291">
        <f t="shared" si="8"/>
        <v>247</v>
      </c>
      <c r="W57" s="291">
        <f t="shared" si="8"/>
        <v>66</v>
      </c>
      <c r="X57" s="291">
        <f t="shared" si="8"/>
        <v>60</v>
      </c>
      <c r="Y57" s="291">
        <f t="shared" si="8"/>
        <v>54</v>
      </c>
      <c r="Z57" s="291">
        <f t="shared" si="8"/>
        <v>70</v>
      </c>
      <c r="AA57" s="291">
        <f t="shared" si="8"/>
        <v>210</v>
      </c>
      <c r="AB57" s="291">
        <f t="shared" si="8"/>
        <v>95</v>
      </c>
      <c r="AC57" s="291">
        <f t="shared" si="8"/>
        <v>96</v>
      </c>
      <c r="AD57" s="291">
        <f t="shared" si="8"/>
        <v>92</v>
      </c>
      <c r="AE57" s="291">
        <f t="shared" si="8"/>
        <v>251</v>
      </c>
      <c r="AF57" s="291">
        <f t="shared" si="8"/>
        <v>54</v>
      </c>
      <c r="AG57" s="291">
        <f t="shared" si="8"/>
        <v>139</v>
      </c>
      <c r="AH57" s="291">
        <f t="shared" si="8"/>
        <v>34</v>
      </c>
      <c r="AI57" s="291">
        <f t="shared" si="8"/>
        <v>61</v>
      </c>
      <c r="AJ57" s="291">
        <f t="shared" si="8"/>
        <v>30</v>
      </c>
      <c r="AK57" s="291">
        <f t="shared" si="8"/>
        <v>66</v>
      </c>
      <c r="AL57" s="291">
        <f t="shared" si="8"/>
        <v>117</v>
      </c>
      <c r="AM57" s="291">
        <f t="shared" si="8"/>
        <v>211</v>
      </c>
      <c r="AN57" s="291">
        <f t="shared" si="8"/>
        <v>168</v>
      </c>
      <c r="AO57" s="291">
        <f t="shared" si="8"/>
        <v>94</v>
      </c>
      <c r="AP57" s="291">
        <f t="shared" si="8"/>
        <v>110</v>
      </c>
      <c r="AQ57" s="291">
        <f t="shared" si="8"/>
        <v>138</v>
      </c>
      <c r="AR57" s="291">
        <f t="shared" si="8"/>
        <v>112</v>
      </c>
      <c r="AS57" s="291">
        <f t="shared" si="8"/>
        <v>77</v>
      </c>
      <c r="AT57" s="291">
        <f t="shared" si="8"/>
        <v>405</v>
      </c>
      <c r="AU57" s="291">
        <f t="shared" si="8"/>
        <v>124</v>
      </c>
      <c r="AV57" s="291">
        <f t="shared" si="8"/>
        <v>34</v>
      </c>
      <c r="AW57" s="291">
        <f t="shared" si="8"/>
        <v>52</v>
      </c>
      <c r="AX57" s="291">
        <f t="shared" si="8"/>
        <v>246</v>
      </c>
      <c r="AY57" s="291">
        <f t="shared" si="8"/>
        <v>141</v>
      </c>
      <c r="AZ57" s="291">
        <f t="shared" si="8"/>
        <v>476</v>
      </c>
      <c r="BA57" s="291">
        <f t="shared" si="8"/>
        <v>295</v>
      </c>
      <c r="BB57" s="291">
        <f t="shared" si="8"/>
        <v>202</v>
      </c>
      <c r="BC57" s="291">
        <f t="shared" si="8"/>
        <v>70</v>
      </c>
      <c r="BD57" s="291">
        <f t="shared" si="8"/>
        <v>20</v>
      </c>
      <c r="BE57" s="291">
        <f t="shared" si="8"/>
        <v>89</v>
      </c>
      <c r="BF57" s="291">
        <f t="shared" si="8"/>
        <v>114</v>
      </c>
      <c r="BG57" s="291">
        <f t="shared" si="8"/>
        <v>107</v>
      </c>
      <c r="BH57" s="291">
        <f t="shared" si="8"/>
        <v>59</v>
      </c>
      <c r="BI57" s="291">
        <f t="shared" si="8"/>
        <v>136</v>
      </c>
      <c r="BJ57" s="291">
        <f t="shared" si="8"/>
        <v>35</v>
      </c>
      <c r="BK57" s="291">
        <f t="shared" si="8"/>
        <v>83</v>
      </c>
      <c r="BL57" s="291">
        <f t="shared" si="8"/>
        <v>182</v>
      </c>
      <c r="BM57" s="291">
        <f t="shared" si="8"/>
        <v>236</v>
      </c>
      <c r="BN57" s="291">
        <f t="shared" si="8"/>
        <v>109</v>
      </c>
      <c r="BO57" s="291">
        <f t="shared" si="7"/>
        <v>185</v>
      </c>
      <c r="BP57" s="291">
        <f t="shared" si="7"/>
        <v>226</v>
      </c>
      <c r="BQ57" s="291">
        <f t="shared" si="7"/>
        <v>219</v>
      </c>
      <c r="BR57" s="291">
        <f t="shared" si="7"/>
        <v>167</v>
      </c>
      <c r="BS57" s="291">
        <f t="shared" si="7"/>
        <v>162</v>
      </c>
      <c r="BT57" s="291">
        <f t="shared" si="7"/>
        <v>201</v>
      </c>
      <c r="BU57" s="291">
        <f t="shared" si="7"/>
        <v>100</v>
      </c>
      <c r="BV57" s="291">
        <f t="shared" si="7"/>
        <v>186</v>
      </c>
      <c r="BW57" s="291">
        <f t="shared" si="7"/>
        <v>111</v>
      </c>
    </row>
    <row r="58" spans="1:75" x14ac:dyDescent="0.2">
      <c r="A58" s="291" t="s">
        <v>127</v>
      </c>
      <c r="B58" s="291">
        <f t="shared" si="6"/>
        <v>77</v>
      </c>
      <c r="C58" s="291">
        <f t="shared" si="6"/>
        <v>61</v>
      </c>
      <c r="D58" s="291">
        <f t="shared" si="6"/>
        <v>59</v>
      </c>
      <c r="E58" s="291">
        <f t="shared" si="6"/>
        <v>67</v>
      </c>
      <c r="F58" s="291">
        <f t="shared" si="6"/>
        <v>123</v>
      </c>
      <c r="G58" s="291">
        <f t="shared" si="6"/>
        <v>1463</v>
      </c>
      <c r="H58" s="291">
        <f t="shared" si="6"/>
        <v>346</v>
      </c>
      <c r="I58" s="291">
        <f t="shared" si="6"/>
        <v>48</v>
      </c>
      <c r="J58" s="291">
        <f t="shared" si="6"/>
        <v>124</v>
      </c>
      <c r="K58" s="291">
        <f t="shared" si="6"/>
        <v>40</v>
      </c>
      <c r="L58" s="291">
        <f t="shared" si="6"/>
        <v>75</v>
      </c>
      <c r="M58" s="291">
        <f t="shared" si="6"/>
        <v>100</v>
      </c>
      <c r="N58" s="291">
        <f t="shared" si="6"/>
        <v>40</v>
      </c>
      <c r="O58" s="291">
        <f t="shared" si="6"/>
        <v>141</v>
      </c>
      <c r="P58" s="291">
        <f t="shared" si="6"/>
        <v>150</v>
      </c>
      <c r="Q58" s="291">
        <f t="shared" si="6"/>
        <v>69</v>
      </c>
      <c r="R58" s="291">
        <f t="shared" si="8"/>
        <v>131</v>
      </c>
      <c r="S58" s="291">
        <f t="shared" si="8"/>
        <v>178</v>
      </c>
      <c r="T58" s="291">
        <f t="shared" si="8"/>
        <v>239</v>
      </c>
      <c r="U58" s="291">
        <f t="shared" si="8"/>
        <v>48</v>
      </c>
      <c r="V58" s="291">
        <f t="shared" si="8"/>
        <v>171</v>
      </c>
      <c r="W58" s="291">
        <f t="shared" si="8"/>
        <v>69</v>
      </c>
      <c r="X58" s="291">
        <f t="shared" si="8"/>
        <v>76</v>
      </c>
      <c r="Y58" s="291">
        <f t="shared" si="8"/>
        <v>50</v>
      </c>
      <c r="Z58" s="291">
        <f t="shared" si="8"/>
        <v>75</v>
      </c>
      <c r="AA58" s="291">
        <f t="shared" si="8"/>
        <v>109</v>
      </c>
      <c r="AB58" s="291">
        <f t="shared" si="8"/>
        <v>119</v>
      </c>
      <c r="AC58" s="291">
        <f t="shared" si="8"/>
        <v>132</v>
      </c>
      <c r="AD58" s="291">
        <f t="shared" si="8"/>
        <v>160</v>
      </c>
      <c r="AE58" s="291">
        <f t="shared" si="8"/>
        <v>181</v>
      </c>
      <c r="AF58" s="291">
        <f t="shared" si="8"/>
        <v>35</v>
      </c>
      <c r="AG58" s="291">
        <f t="shared" si="8"/>
        <v>127</v>
      </c>
      <c r="AH58" s="291">
        <f t="shared" si="8"/>
        <v>65</v>
      </c>
      <c r="AI58" s="291">
        <f t="shared" si="8"/>
        <v>52</v>
      </c>
      <c r="AJ58" s="291">
        <f t="shared" si="8"/>
        <v>56</v>
      </c>
      <c r="AK58" s="291">
        <f t="shared" si="8"/>
        <v>68</v>
      </c>
      <c r="AL58" s="291">
        <f t="shared" si="8"/>
        <v>94</v>
      </c>
      <c r="AM58" s="291">
        <f t="shared" si="8"/>
        <v>114</v>
      </c>
      <c r="AN58" s="291">
        <f t="shared" si="8"/>
        <v>198</v>
      </c>
      <c r="AO58" s="291">
        <f t="shared" si="8"/>
        <v>134</v>
      </c>
      <c r="AP58" s="291">
        <f t="shared" si="8"/>
        <v>160</v>
      </c>
      <c r="AQ58" s="291">
        <f t="shared" si="8"/>
        <v>145</v>
      </c>
      <c r="AR58" s="291">
        <f t="shared" si="8"/>
        <v>130</v>
      </c>
      <c r="AS58" s="291">
        <f t="shared" si="8"/>
        <v>123</v>
      </c>
      <c r="AT58" s="291">
        <f t="shared" si="8"/>
        <v>418</v>
      </c>
      <c r="AU58" s="291">
        <f t="shared" si="8"/>
        <v>98</v>
      </c>
      <c r="AV58" s="291">
        <f t="shared" si="8"/>
        <v>85</v>
      </c>
      <c r="AW58" s="291">
        <f t="shared" si="8"/>
        <v>58</v>
      </c>
      <c r="AX58" s="291">
        <f t="shared" si="8"/>
        <v>281</v>
      </c>
      <c r="AY58" s="291">
        <f t="shared" si="8"/>
        <v>141</v>
      </c>
      <c r="AZ58" s="291">
        <f t="shared" si="8"/>
        <v>645</v>
      </c>
      <c r="BA58" s="291">
        <f t="shared" si="8"/>
        <v>346</v>
      </c>
      <c r="BB58" s="291">
        <f t="shared" si="8"/>
        <v>134</v>
      </c>
      <c r="BC58" s="291">
        <f t="shared" si="8"/>
        <v>75</v>
      </c>
      <c r="BD58" s="291">
        <f t="shared" si="8"/>
        <v>14</v>
      </c>
      <c r="BE58" s="291">
        <f t="shared" si="8"/>
        <v>99</v>
      </c>
      <c r="BF58" s="291">
        <f t="shared" si="8"/>
        <v>161</v>
      </c>
      <c r="BG58" s="291">
        <f t="shared" si="8"/>
        <v>118</v>
      </c>
      <c r="BH58" s="291">
        <f t="shared" si="8"/>
        <v>42</v>
      </c>
      <c r="BI58" s="291">
        <f t="shared" si="8"/>
        <v>92</v>
      </c>
      <c r="BJ58" s="291">
        <f t="shared" si="8"/>
        <v>30</v>
      </c>
      <c r="BK58" s="291">
        <f t="shared" si="8"/>
        <v>17</v>
      </c>
      <c r="BL58" s="291">
        <f t="shared" si="8"/>
        <v>125</v>
      </c>
      <c r="BM58" s="291">
        <f t="shared" si="8"/>
        <v>388</v>
      </c>
      <c r="BN58" s="291">
        <f t="shared" si="8"/>
        <v>114</v>
      </c>
      <c r="BO58" s="291">
        <f t="shared" si="7"/>
        <v>186</v>
      </c>
      <c r="BP58" s="291">
        <f t="shared" si="7"/>
        <v>195</v>
      </c>
      <c r="BQ58" s="291">
        <f t="shared" si="7"/>
        <v>193</v>
      </c>
      <c r="BR58" s="291">
        <f t="shared" si="7"/>
        <v>109</v>
      </c>
      <c r="BS58" s="291">
        <f t="shared" si="7"/>
        <v>129</v>
      </c>
      <c r="BT58" s="291">
        <f t="shared" si="7"/>
        <v>194</v>
      </c>
      <c r="BU58" s="291">
        <f t="shared" si="7"/>
        <v>113</v>
      </c>
      <c r="BV58" s="291">
        <f t="shared" si="7"/>
        <v>120</v>
      </c>
      <c r="BW58" s="291">
        <f t="shared" si="7"/>
        <v>50</v>
      </c>
    </row>
    <row r="59" spans="1:75" x14ac:dyDescent="0.2">
      <c r="A59" s="291" t="s">
        <v>128</v>
      </c>
      <c r="B59" s="291">
        <f t="shared" si="6"/>
        <v>95</v>
      </c>
      <c r="C59" s="291">
        <f t="shared" si="6"/>
        <v>76</v>
      </c>
      <c r="D59" s="291">
        <f t="shared" si="6"/>
        <v>66</v>
      </c>
      <c r="E59" s="291">
        <f t="shared" si="6"/>
        <v>61</v>
      </c>
      <c r="F59" s="291">
        <f t="shared" si="6"/>
        <v>155</v>
      </c>
      <c r="G59" s="291">
        <f t="shared" si="6"/>
        <v>1031</v>
      </c>
      <c r="H59" s="291">
        <f t="shared" si="6"/>
        <v>457</v>
      </c>
      <c r="I59" s="291">
        <f t="shared" si="6"/>
        <v>48</v>
      </c>
      <c r="J59" s="291">
        <f t="shared" si="6"/>
        <v>104</v>
      </c>
      <c r="K59" s="291">
        <f t="shared" si="6"/>
        <v>38</v>
      </c>
      <c r="L59" s="291">
        <f t="shared" si="6"/>
        <v>69</v>
      </c>
      <c r="M59" s="291">
        <f t="shared" si="6"/>
        <v>63</v>
      </c>
      <c r="N59" s="291">
        <f t="shared" si="6"/>
        <v>59</v>
      </c>
      <c r="O59" s="291">
        <f t="shared" si="6"/>
        <v>173</v>
      </c>
      <c r="P59" s="291">
        <f t="shared" si="6"/>
        <v>129</v>
      </c>
      <c r="Q59" s="291">
        <f t="shared" si="6"/>
        <v>68</v>
      </c>
      <c r="R59" s="291">
        <f t="shared" si="8"/>
        <v>162</v>
      </c>
      <c r="S59" s="291">
        <f t="shared" si="8"/>
        <v>172</v>
      </c>
      <c r="T59" s="291">
        <f t="shared" si="8"/>
        <v>338</v>
      </c>
      <c r="U59" s="291">
        <f t="shared" si="8"/>
        <v>54</v>
      </c>
      <c r="V59" s="291">
        <f t="shared" si="8"/>
        <v>152</v>
      </c>
      <c r="W59" s="291">
        <f t="shared" si="8"/>
        <v>65</v>
      </c>
      <c r="X59" s="291">
        <f t="shared" si="8"/>
        <v>60</v>
      </c>
      <c r="Y59" s="291">
        <f t="shared" si="8"/>
        <v>71</v>
      </c>
      <c r="Z59" s="291">
        <f t="shared" si="8"/>
        <v>134</v>
      </c>
      <c r="AA59" s="291">
        <f t="shared" si="8"/>
        <v>80</v>
      </c>
      <c r="AB59" s="291">
        <f t="shared" si="8"/>
        <v>107</v>
      </c>
      <c r="AC59" s="291">
        <f t="shared" si="8"/>
        <v>133</v>
      </c>
      <c r="AD59" s="291">
        <f t="shared" si="8"/>
        <v>157</v>
      </c>
      <c r="AE59" s="291">
        <f t="shared" si="8"/>
        <v>129</v>
      </c>
      <c r="AF59" s="291">
        <f t="shared" si="8"/>
        <v>38</v>
      </c>
      <c r="AG59" s="291">
        <f t="shared" si="8"/>
        <v>90</v>
      </c>
      <c r="AH59" s="291">
        <f t="shared" si="8"/>
        <v>116</v>
      </c>
      <c r="AI59" s="291">
        <f t="shared" si="8"/>
        <v>58</v>
      </c>
      <c r="AJ59" s="291">
        <f t="shared" si="8"/>
        <v>53</v>
      </c>
      <c r="AK59" s="291">
        <f t="shared" si="8"/>
        <v>68</v>
      </c>
      <c r="AL59" s="291">
        <f t="shared" si="8"/>
        <v>128</v>
      </c>
      <c r="AM59" s="291">
        <f t="shared" si="8"/>
        <v>137</v>
      </c>
      <c r="AN59" s="291">
        <f t="shared" si="8"/>
        <v>259</v>
      </c>
      <c r="AO59" s="291">
        <f t="shared" si="8"/>
        <v>132</v>
      </c>
      <c r="AP59" s="291">
        <f t="shared" si="8"/>
        <v>129</v>
      </c>
      <c r="AQ59" s="291">
        <f t="shared" si="8"/>
        <v>177</v>
      </c>
      <c r="AR59" s="291">
        <f t="shared" si="8"/>
        <v>142</v>
      </c>
      <c r="AS59" s="291">
        <f t="shared" si="8"/>
        <v>143</v>
      </c>
      <c r="AT59" s="291">
        <f t="shared" si="8"/>
        <v>501</v>
      </c>
      <c r="AU59" s="291">
        <f t="shared" si="8"/>
        <v>159</v>
      </c>
      <c r="AV59" s="291">
        <f t="shared" si="8"/>
        <v>115</v>
      </c>
      <c r="AW59" s="291">
        <f t="shared" si="8"/>
        <v>101</v>
      </c>
      <c r="AX59" s="291">
        <f t="shared" si="8"/>
        <v>286</v>
      </c>
      <c r="AY59" s="291">
        <f t="shared" si="8"/>
        <v>162</v>
      </c>
      <c r="AZ59" s="291">
        <f t="shared" si="8"/>
        <v>477</v>
      </c>
      <c r="BA59" s="291">
        <f t="shared" si="8"/>
        <v>410</v>
      </c>
      <c r="BB59" s="291">
        <f t="shared" si="8"/>
        <v>124</v>
      </c>
      <c r="BC59" s="291">
        <f t="shared" si="8"/>
        <v>67</v>
      </c>
      <c r="BD59" s="291">
        <f t="shared" si="8"/>
        <v>13</v>
      </c>
      <c r="BE59" s="291">
        <f t="shared" si="8"/>
        <v>111</v>
      </c>
      <c r="BF59" s="291">
        <f t="shared" si="8"/>
        <v>121</v>
      </c>
      <c r="BG59" s="291">
        <f t="shared" si="8"/>
        <v>136</v>
      </c>
      <c r="BH59" s="291">
        <f t="shared" si="8"/>
        <v>48</v>
      </c>
      <c r="BI59" s="291">
        <f t="shared" si="8"/>
        <v>120</v>
      </c>
      <c r="BJ59" s="291">
        <f t="shared" si="8"/>
        <v>36</v>
      </c>
      <c r="BK59" s="291">
        <f t="shared" si="8"/>
        <v>28</v>
      </c>
      <c r="BL59" s="291">
        <f t="shared" si="8"/>
        <v>77</v>
      </c>
      <c r="BM59" s="291">
        <f t="shared" si="8"/>
        <v>703</v>
      </c>
      <c r="BN59" s="291">
        <f t="shared" si="8"/>
        <v>141</v>
      </c>
      <c r="BO59" s="291">
        <f t="shared" si="7"/>
        <v>196</v>
      </c>
      <c r="BP59" s="291">
        <f t="shared" si="7"/>
        <v>329</v>
      </c>
      <c r="BQ59" s="291">
        <f t="shared" si="7"/>
        <v>185</v>
      </c>
      <c r="BR59" s="291">
        <f t="shared" si="7"/>
        <v>125</v>
      </c>
      <c r="BS59" s="291">
        <f t="shared" si="7"/>
        <v>138</v>
      </c>
      <c r="BT59" s="291">
        <f t="shared" si="7"/>
        <v>221</v>
      </c>
      <c r="BU59" s="291">
        <f t="shared" si="7"/>
        <v>152</v>
      </c>
      <c r="BV59" s="291">
        <f t="shared" si="7"/>
        <v>100</v>
      </c>
      <c r="BW59" s="291">
        <f t="shared" si="7"/>
        <v>65</v>
      </c>
    </row>
    <row r="60" spans="1:75" x14ac:dyDescent="0.2">
      <c r="A60" s="291" t="s">
        <v>129</v>
      </c>
      <c r="B60" s="291">
        <f t="shared" si="6"/>
        <v>90</v>
      </c>
      <c r="C60" s="291">
        <f t="shared" si="6"/>
        <v>71</v>
      </c>
      <c r="D60" s="291">
        <f t="shared" si="6"/>
        <v>96</v>
      </c>
      <c r="E60" s="291">
        <f t="shared" si="6"/>
        <v>78</v>
      </c>
      <c r="F60" s="291">
        <f t="shared" si="6"/>
        <v>90</v>
      </c>
      <c r="G60" s="291">
        <f t="shared" si="6"/>
        <v>1023</v>
      </c>
      <c r="H60" s="291">
        <f t="shared" si="6"/>
        <v>454</v>
      </c>
      <c r="I60" s="291">
        <f t="shared" si="6"/>
        <v>60</v>
      </c>
      <c r="J60" s="291">
        <f t="shared" si="6"/>
        <v>92</v>
      </c>
      <c r="K60" s="291">
        <f t="shared" si="6"/>
        <v>48</v>
      </c>
      <c r="L60" s="291">
        <f t="shared" si="6"/>
        <v>61</v>
      </c>
      <c r="M60" s="291">
        <f t="shared" si="6"/>
        <v>44</v>
      </c>
      <c r="N60" s="291">
        <f t="shared" si="6"/>
        <v>38</v>
      </c>
      <c r="O60" s="291">
        <f t="shared" si="6"/>
        <v>184</v>
      </c>
      <c r="P60" s="291">
        <f t="shared" si="6"/>
        <v>143</v>
      </c>
      <c r="Q60" s="291">
        <f t="shared" si="6"/>
        <v>86</v>
      </c>
      <c r="R60" s="291">
        <f t="shared" si="8"/>
        <v>190</v>
      </c>
      <c r="S60" s="291">
        <f t="shared" si="8"/>
        <v>116</v>
      </c>
      <c r="T60" s="291">
        <f t="shared" si="8"/>
        <v>285</v>
      </c>
      <c r="U60" s="291">
        <f t="shared" si="8"/>
        <v>56</v>
      </c>
      <c r="V60" s="291">
        <f t="shared" si="8"/>
        <v>236</v>
      </c>
      <c r="W60" s="291">
        <f t="shared" si="8"/>
        <v>75</v>
      </c>
      <c r="X60" s="291">
        <f t="shared" si="8"/>
        <v>71</v>
      </c>
      <c r="Y60" s="291">
        <f t="shared" si="8"/>
        <v>104</v>
      </c>
      <c r="Z60" s="291">
        <f t="shared" si="8"/>
        <v>129</v>
      </c>
      <c r="AA60" s="291">
        <f t="shared" si="8"/>
        <v>114</v>
      </c>
      <c r="AB60" s="291">
        <f t="shared" si="8"/>
        <v>105</v>
      </c>
      <c r="AC60" s="291">
        <f t="shared" si="8"/>
        <v>148</v>
      </c>
      <c r="AD60" s="291">
        <f t="shared" si="8"/>
        <v>175</v>
      </c>
      <c r="AE60" s="291">
        <f t="shared" si="8"/>
        <v>105</v>
      </c>
      <c r="AF60" s="291">
        <f t="shared" si="8"/>
        <v>35</v>
      </c>
      <c r="AG60" s="291">
        <f t="shared" si="8"/>
        <v>88</v>
      </c>
      <c r="AH60" s="291">
        <f t="shared" si="8"/>
        <v>118</v>
      </c>
      <c r="AI60" s="291">
        <f t="shared" si="8"/>
        <v>95</v>
      </c>
      <c r="AJ60" s="291">
        <f t="shared" si="8"/>
        <v>67</v>
      </c>
      <c r="AK60" s="291">
        <f t="shared" si="8"/>
        <v>79</v>
      </c>
      <c r="AL60" s="291">
        <f t="shared" si="8"/>
        <v>109</v>
      </c>
      <c r="AM60" s="291">
        <f t="shared" si="8"/>
        <v>148</v>
      </c>
      <c r="AN60" s="291">
        <f t="shared" si="8"/>
        <v>293</v>
      </c>
      <c r="AO60" s="291">
        <f t="shared" si="8"/>
        <v>158</v>
      </c>
      <c r="AP60" s="291">
        <f t="shared" si="8"/>
        <v>115</v>
      </c>
      <c r="AQ60" s="291">
        <f t="shared" si="8"/>
        <v>232</v>
      </c>
      <c r="AR60" s="291">
        <f t="shared" si="8"/>
        <v>161</v>
      </c>
      <c r="AS60" s="291">
        <f t="shared" si="8"/>
        <v>88</v>
      </c>
      <c r="AT60" s="291">
        <f t="shared" si="8"/>
        <v>558</v>
      </c>
      <c r="AU60" s="291">
        <f t="shared" si="8"/>
        <v>149</v>
      </c>
      <c r="AV60" s="291">
        <f t="shared" si="8"/>
        <v>133</v>
      </c>
      <c r="AW60" s="291">
        <f t="shared" si="8"/>
        <v>110</v>
      </c>
      <c r="AX60" s="291">
        <f t="shared" si="8"/>
        <v>387</v>
      </c>
      <c r="AY60" s="291">
        <f t="shared" si="8"/>
        <v>188</v>
      </c>
      <c r="AZ60" s="291">
        <f t="shared" si="8"/>
        <v>471</v>
      </c>
      <c r="BA60" s="291">
        <f t="shared" si="8"/>
        <v>553</v>
      </c>
      <c r="BB60" s="291">
        <f t="shared" si="8"/>
        <v>154</v>
      </c>
      <c r="BC60" s="291">
        <f t="shared" si="8"/>
        <v>92</v>
      </c>
      <c r="BD60" s="291">
        <f t="shared" si="8"/>
        <v>21</v>
      </c>
      <c r="BE60" s="291">
        <f t="shared" si="8"/>
        <v>111</v>
      </c>
      <c r="BF60" s="291">
        <f t="shared" si="8"/>
        <v>81</v>
      </c>
      <c r="BG60" s="291">
        <f t="shared" si="8"/>
        <v>165</v>
      </c>
      <c r="BH60" s="291">
        <f t="shared" si="8"/>
        <v>65</v>
      </c>
      <c r="BI60" s="291">
        <f t="shared" si="8"/>
        <v>97</v>
      </c>
      <c r="BJ60" s="291">
        <f t="shared" si="8"/>
        <v>30</v>
      </c>
      <c r="BK60" s="291">
        <f t="shared" si="8"/>
        <v>25</v>
      </c>
      <c r="BL60" s="291">
        <f t="shared" si="8"/>
        <v>105</v>
      </c>
      <c r="BM60" s="291">
        <f t="shared" si="8"/>
        <v>1074</v>
      </c>
      <c r="BN60" s="291">
        <f t="shared" si="8"/>
        <v>158</v>
      </c>
      <c r="BO60" s="291">
        <f t="shared" si="8"/>
        <v>146</v>
      </c>
      <c r="BP60" s="291">
        <f t="shared" si="8"/>
        <v>364</v>
      </c>
      <c r="BQ60" s="291">
        <f t="shared" si="8"/>
        <v>223</v>
      </c>
      <c r="BR60" s="291">
        <f t="shared" si="8"/>
        <v>169</v>
      </c>
      <c r="BS60" s="291">
        <f t="shared" si="8"/>
        <v>151</v>
      </c>
      <c r="BT60" s="291">
        <f t="shared" si="8"/>
        <v>253</v>
      </c>
      <c r="BU60" s="291">
        <f t="shared" si="8"/>
        <v>138</v>
      </c>
      <c r="BV60" s="291">
        <f t="shared" si="8"/>
        <v>150</v>
      </c>
      <c r="BW60" s="291">
        <f t="shared" si="8"/>
        <v>69</v>
      </c>
    </row>
    <row r="61" spans="1:75" x14ac:dyDescent="0.2">
      <c r="A61" s="291" t="s">
        <v>130</v>
      </c>
      <c r="B61" s="291">
        <f t="shared" si="6"/>
        <v>91</v>
      </c>
      <c r="C61" s="291">
        <f t="shared" si="6"/>
        <v>70</v>
      </c>
      <c r="D61" s="291">
        <f t="shared" si="6"/>
        <v>90</v>
      </c>
      <c r="E61" s="291">
        <f t="shared" si="6"/>
        <v>84</v>
      </c>
      <c r="F61" s="291">
        <f t="shared" si="6"/>
        <v>74</v>
      </c>
      <c r="G61" s="291">
        <f t="shared" si="6"/>
        <v>1219</v>
      </c>
      <c r="H61" s="291">
        <f t="shared" si="6"/>
        <v>409</v>
      </c>
      <c r="I61" s="291">
        <f t="shared" si="6"/>
        <v>40</v>
      </c>
      <c r="J61" s="291">
        <f t="shared" si="6"/>
        <v>87</v>
      </c>
      <c r="K61" s="291">
        <f t="shared" si="6"/>
        <v>43</v>
      </c>
      <c r="L61" s="291">
        <f t="shared" si="6"/>
        <v>87</v>
      </c>
      <c r="M61" s="291">
        <f t="shared" si="6"/>
        <v>53</v>
      </c>
      <c r="N61" s="291">
        <f t="shared" si="6"/>
        <v>63</v>
      </c>
      <c r="O61" s="291">
        <f t="shared" si="6"/>
        <v>135</v>
      </c>
      <c r="P61" s="291">
        <f t="shared" si="6"/>
        <v>140</v>
      </c>
      <c r="Q61" s="291">
        <f t="shared" si="6"/>
        <v>73</v>
      </c>
      <c r="R61" s="291">
        <f t="shared" si="8"/>
        <v>267</v>
      </c>
      <c r="S61" s="291">
        <f t="shared" si="8"/>
        <v>94</v>
      </c>
      <c r="T61" s="291">
        <f t="shared" ref="T61:BW63" si="9">T13+T37</f>
        <v>201</v>
      </c>
      <c r="U61" s="291">
        <f t="shared" si="9"/>
        <v>69</v>
      </c>
      <c r="V61" s="291">
        <f t="shared" si="9"/>
        <v>185</v>
      </c>
      <c r="W61" s="291">
        <f t="shared" si="9"/>
        <v>68</v>
      </c>
      <c r="X61" s="291">
        <f t="shared" si="9"/>
        <v>45</v>
      </c>
      <c r="Y61" s="291">
        <f t="shared" si="9"/>
        <v>92</v>
      </c>
      <c r="Z61" s="291">
        <f t="shared" si="9"/>
        <v>158</v>
      </c>
      <c r="AA61" s="291">
        <f t="shared" si="9"/>
        <v>185</v>
      </c>
      <c r="AB61" s="291">
        <f t="shared" si="9"/>
        <v>148</v>
      </c>
      <c r="AC61" s="291">
        <f t="shared" si="9"/>
        <v>178</v>
      </c>
      <c r="AD61" s="291">
        <f t="shared" si="9"/>
        <v>191</v>
      </c>
      <c r="AE61" s="291">
        <f t="shared" si="9"/>
        <v>120</v>
      </c>
      <c r="AF61" s="291">
        <f t="shared" si="9"/>
        <v>32</v>
      </c>
      <c r="AG61" s="291">
        <f t="shared" si="9"/>
        <v>130</v>
      </c>
      <c r="AH61" s="291">
        <f t="shared" si="9"/>
        <v>176</v>
      </c>
      <c r="AI61" s="291">
        <f t="shared" si="9"/>
        <v>114</v>
      </c>
      <c r="AJ61" s="291">
        <f t="shared" si="9"/>
        <v>68</v>
      </c>
      <c r="AK61" s="291">
        <f t="shared" si="9"/>
        <v>114</v>
      </c>
      <c r="AL61" s="291">
        <f t="shared" si="9"/>
        <v>116</v>
      </c>
      <c r="AM61" s="291">
        <f t="shared" si="9"/>
        <v>176</v>
      </c>
      <c r="AN61" s="291">
        <f t="shared" si="9"/>
        <v>272</v>
      </c>
      <c r="AO61" s="291">
        <f t="shared" si="9"/>
        <v>150</v>
      </c>
      <c r="AP61" s="291">
        <f t="shared" si="9"/>
        <v>141</v>
      </c>
      <c r="AQ61" s="291">
        <f t="shared" si="9"/>
        <v>240</v>
      </c>
      <c r="AR61" s="291">
        <f t="shared" si="9"/>
        <v>177</v>
      </c>
      <c r="AS61" s="291">
        <f t="shared" si="9"/>
        <v>106</v>
      </c>
      <c r="AT61" s="291">
        <f t="shared" si="9"/>
        <v>534</v>
      </c>
      <c r="AU61" s="291">
        <f t="shared" si="9"/>
        <v>152</v>
      </c>
      <c r="AV61" s="291">
        <f t="shared" si="9"/>
        <v>133</v>
      </c>
      <c r="AW61" s="291">
        <f t="shared" si="9"/>
        <v>78</v>
      </c>
      <c r="AX61" s="291">
        <f t="shared" si="9"/>
        <v>499</v>
      </c>
      <c r="AY61" s="291">
        <f t="shared" si="9"/>
        <v>203</v>
      </c>
      <c r="AZ61" s="291">
        <f t="shared" si="9"/>
        <v>532</v>
      </c>
      <c r="BA61" s="291">
        <f t="shared" si="9"/>
        <v>627</v>
      </c>
      <c r="BB61" s="291">
        <f t="shared" si="9"/>
        <v>179</v>
      </c>
      <c r="BC61" s="291">
        <f t="shared" si="9"/>
        <v>99</v>
      </c>
      <c r="BD61" s="291">
        <f t="shared" si="9"/>
        <v>14</v>
      </c>
      <c r="BE61" s="291">
        <f t="shared" si="9"/>
        <v>153</v>
      </c>
      <c r="BF61" s="291">
        <f t="shared" si="9"/>
        <v>108</v>
      </c>
      <c r="BG61" s="291">
        <f t="shared" si="9"/>
        <v>139</v>
      </c>
      <c r="BH61" s="291">
        <f t="shared" si="9"/>
        <v>47</v>
      </c>
      <c r="BI61" s="291">
        <f t="shared" si="9"/>
        <v>91</v>
      </c>
      <c r="BJ61" s="291">
        <f t="shared" si="9"/>
        <v>27</v>
      </c>
      <c r="BK61" s="291">
        <f t="shared" si="9"/>
        <v>34</v>
      </c>
      <c r="BL61" s="291">
        <f t="shared" si="9"/>
        <v>92</v>
      </c>
      <c r="BM61" s="291">
        <f t="shared" si="9"/>
        <v>788</v>
      </c>
      <c r="BN61" s="291">
        <f t="shared" si="9"/>
        <v>164</v>
      </c>
      <c r="BO61" s="291">
        <f t="shared" si="9"/>
        <v>181</v>
      </c>
      <c r="BP61" s="291">
        <f t="shared" si="9"/>
        <v>361</v>
      </c>
      <c r="BQ61" s="291">
        <f t="shared" si="9"/>
        <v>221</v>
      </c>
      <c r="BR61" s="291">
        <f t="shared" si="9"/>
        <v>145</v>
      </c>
      <c r="BS61" s="291">
        <f t="shared" si="9"/>
        <v>184</v>
      </c>
      <c r="BT61" s="291">
        <f t="shared" si="9"/>
        <v>211</v>
      </c>
      <c r="BU61" s="291">
        <f t="shared" si="9"/>
        <v>157</v>
      </c>
      <c r="BV61" s="291">
        <f t="shared" si="9"/>
        <v>238</v>
      </c>
      <c r="BW61" s="291">
        <f t="shared" si="9"/>
        <v>75</v>
      </c>
    </row>
    <row r="62" spans="1:75" x14ac:dyDescent="0.2">
      <c r="A62" s="291" t="s">
        <v>131</v>
      </c>
      <c r="B62" s="291">
        <f t="shared" si="6"/>
        <v>127</v>
      </c>
      <c r="C62" s="291">
        <f t="shared" si="6"/>
        <v>92</v>
      </c>
      <c r="D62" s="291">
        <f t="shared" si="6"/>
        <v>98</v>
      </c>
      <c r="E62" s="291">
        <f t="shared" si="6"/>
        <v>97</v>
      </c>
      <c r="F62" s="291">
        <f t="shared" si="6"/>
        <v>66</v>
      </c>
      <c r="G62" s="291">
        <f t="shared" si="6"/>
        <v>1237</v>
      </c>
      <c r="H62" s="291">
        <f t="shared" si="6"/>
        <v>401</v>
      </c>
      <c r="I62" s="291">
        <f t="shared" si="6"/>
        <v>44</v>
      </c>
      <c r="J62" s="291">
        <f t="shared" si="6"/>
        <v>134</v>
      </c>
      <c r="K62" s="291">
        <f t="shared" si="6"/>
        <v>61</v>
      </c>
      <c r="L62" s="291">
        <f t="shared" si="6"/>
        <v>65</v>
      </c>
      <c r="M62" s="291">
        <f t="shared" si="6"/>
        <v>54</v>
      </c>
      <c r="N62" s="291">
        <f t="shared" si="6"/>
        <v>106</v>
      </c>
      <c r="O62" s="291">
        <f t="shared" si="6"/>
        <v>109</v>
      </c>
      <c r="P62" s="291">
        <f t="shared" si="6"/>
        <v>170</v>
      </c>
      <c r="Q62" s="291">
        <f t="shared" si="6"/>
        <v>68</v>
      </c>
      <c r="R62" s="291">
        <f t="shared" ref="R62:BW66" si="10">R14+R38</f>
        <v>273</v>
      </c>
      <c r="S62" s="291">
        <f t="shared" si="10"/>
        <v>97</v>
      </c>
      <c r="T62" s="291">
        <f t="shared" si="10"/>
        <v>108</v>
      </c>
      <c r="U62" s="291">
        <f t="shared" si="10"/>
        <v>60</v>
      </c>
      <c r="V62" s="291">
        <f t="shared" si="10"/>
        <v>235</v>
      </c>
      <c r="W62" s="291">
        <f t="shared" si="10"/>
        <v>90</v>
      </c>
      <c r="X62" s="291">
        <f t="shared" si="10"/>
        <v>59</v>
      </c>
      <c r="Y62" s="291">
        <f t="shared" si="10"/>
        <v>106</v>
      </c>
      <c r="Z62" s="291">
        <f t="shared" si="10"/>
        <v>125</v>
      </c>
      <c r="AA62" s="291">
        <f t="shared" si="10"/>
        <v>339</v>
      </c>
      <c r="AB62" s="291">
        <f t="shared" si="10"/>
        <v>158</v>
      </c>
      <c r="AC62" s="291">
        <f t="shared" si="10"/>
        <v>140</v>
      </c>
      <c r="AD62" s="291">
        <f t="shared" si="10"/>
        <v>179</v>
      </c>
      <c r="AE62" s="291">
        <f t="shared" si="10"/>
        <v>167</v>
      </c>
      <c r="AF62" s="291">
        <f t="shared" si="10"/>
        <v>60</v>
      </c>
      <c r="AG62" s="291">
        <f t="shared" si="10"/>
        <v>130</v>
      </c>
      <c r="AH62" s="291">
        <f t="shared" si="10"/>
        <v>192</v>
      </c>
      <c r="AI62" s="291">
        <f t="shared" si="10"/>
        <v>121</v>
      </c>
      <c r="AJ62" s="291">
        <f t="shared" si="10"/>
        <v>52</v>
      </c>
      <c r="AK62" s="291">
        <f t="shared" si="10"/>
        <v>89</v>
      </c>
      <c r="AL62" s="291">
        <f t="shared" si="10"/>
        <v>164</v>
      </c>
      <c r="AM62" s="291">
        <f t="shared" si="10"/>
        <v>230</v>
      </c>
      <c r="AN62" s="291">
        <f t="shared" si="10"/>
        <v>282</v>
      </c>
      <c r="AO62" s="291">
        <f t="shared" si="10"/>
        <v>134</v>
      </c>
      <c r="AP62" s="291">
        <f t="shared" si="10"/>
        <v>150</v>
      </c>
      <c r="AQ62" s="291">
        <f t="shared" si="10"/>
        <v>242</v>
      </c>
      <c r="AR62" s="291">
        <f t="shared" si="10"/>
        <v>160</v>
      </c>
      <c r="AS62" s="291">
        <f t="shared" si="10"/>
        <v>95</v>
      </c>
      <c r="AT62" s="291">
        <f t="shared" si="10"/>
        <v>572</v>
      </c>
      <c r="AU62" s="291">
        <f t="shared" si="10"/>
        <v>164</v>
      </c>
      <c r="AV62" s="291">
        <f t="shared" si="10"/>
        <v>112</v>
      </c>
      <c r="AW62" s="291">
        <f t="shared" si="10"/>
        <v>89</v>
      </c>
      <c r="AX62" s="291">
        <f t="shared" si="10"/>
        <v>427</v>
      </c>
      <c r="AY62" s="291">
        <f t="shared" si="10"/>
        <v>216</v>
      </c>
      <c r="AZ62" s="291">
        <f t="shared" si="10"/>
        <v>625</v>
      </c>
      <c r="BA62" s="291">
        <f t="shared" si="10"/>
        <v>540</v>
      </c>
      <c r="BB62" s="291">
        <f t="shared" si="10"/>
        <v>181</v>
      </c>
      <c r="BC62" s="291">
        <f t="shared" si="10"/>
        <v>83</v>
      </c>
      <c r="BD62" s="291">
        <f t="shared" si="10"/>
        <v>18</v>
      </c>
      <c r="BE62" s="291">
        <f t="shared" si="10"/>
        <v>135</v>
      </c>
      <c r="BF62" s="291">
        <f t="shared" si="10"/>
        <v>75</v>
      </c>
      <c r="BG62" s="291">
        <f t="shared" si="10"/>
        <v>144</v>
      </c>
      <c r="BH62" s="291">
        <f t="shared" si="10"/>
        <v>26</v>
      </c>
      <c r="BI62" s="291">
        <f t="shared" si="10"/>
        <v>123</v>
      </c>
      <c r="BJ62" s="291">
        <f t="shared" si="10"/>
        <v>51</v>
      </c>
      <c r="BK62" s="291">
        <f t="shared" si="10"/>
        <v>57</v>
      </c>
      <c r="BL62" s="291">
        <f t="shared" si="10"/>
        <v>115</v>
      </c>
      <c r="BM62" s="291">
        <f t="shared" si="10"/>
        <v>511</v>
      </c>
      <c r="BN62" s="291">
        <f t="shared" si="10"/>
        <v>117</v>
      </c>
      <c r="BO62" s="291">
        <f t="shared" si="9"/>
        <v>219</v>
      </c>
      <c r="BP62" s="291">
        <f t="shared" si="9"/>
        <v>373</v>
      </c>
      <c r="BQ62" s="291">
        <f t="shared" si="9"/>
        <v>221</v>
      </c>
      <c r="BR62" s="291">
        <f t="shared" si="9"/>
        <v>185</v>
      </c>
      <c r="BS62" s="291">
        <f t="shared" si="9"/>
        <v>205</v>
      </c>
      <c r="BT62" s="291">
        <f t="shared" si="9"/>
        <v>228</v>
      </c>
      <c r="BU62" s="291">
        <f t="shared" si="9"/>
        <v>80</v>
      </c>
      <c r="BV62" s="291">
        <f t="shared" si="9"/>
        <v>325</v>
      </c>
      <c r="BW62" s="291">
        <f t="shared" si="9"/>
        <v>107</v>
      </c>
    </row>
    <row r="63" spans="1:75" x14ac:dyDescent="0.2">
      <c r="A63" s="291" t="s">
        <v>132</v>
      </c>
      <c r="B63" s="291">
        <f t="shared" si="6"/>
        <v>151</v>
      </c>
      <c r="C63" s="291">
        <f t="shared" si="6"/>
        <v>114</v>
      </c>
      <c r="D63" s="291">
        <f t="shared" si="6"/>
        <v>100</v>
      </c>
      <c r="E63" s="291">
        <f t="shared" si="6"/>
        <v>127</v>
      </c>
      <c r="F63" s="291">
        <f t="shared" si="6"/>
        <v>121</v>
      </c>
      <c r="G63" s="291">
        <f t="shared" si="6"/>
        <v>1351</v>
      </c>
      <c r="H63" s="291">
        <f t="shared" si="6"/>
        <v>453</v>
      </c>
      <c r="I63" s="291">
        <f t="shared" si="6"/>
        <v>72</v>
      </c>
      <c r="J63" s="291">
        <f t="shared" si="6"/>
        <v>140</v>
      </c>
      <c r="K63" s="291">
        <f t="shared" si="6"/>
        <v>69</v>
      </c>
      <c r="L63" s="291">
        <f t="shared" si="6"/>
        <v>72</v>
      </c>
      <c r="M63" s="291">
        <f t="shared" si="6"/>
        <v>72</v>
      </c>
      <c r="N63" s="291">
        <f t="shared" si="6"/>
        <v>86</v>
      </c>
      <c r="O63" s="291">
        <f t="shared" si="6"/>
        <v>107</v>
      </c>
      <c r="P63" s="291">
        <f t="shared" si="6"/>
        <v>180</v>
      </c>
      <c r="Q63" s="291">
        <f t="shared" si="6"/>
        <v>116</v>
      </c>
      <c r="R63" s="291">
        <f t="shared" si="10"/>
        <v>211</v>
      </c>
      <c r="S63" s="291">
        <f t="shared" si="10"/>
        <v>83</v>
      </c>
      <c r="T63" s="291">
        <f t="shared" si="10"/>
        <v>56</v>
      </c>
      <c r="U63" s="291">
        <f t="shared" si="10"/>
        <v>74</v>
      </c>
      <c r="V63" s="291">
        <f t="shared" si="10"/>
        <v>260</v>
      </c>
      <c r="W63" s="291">
        <f t="shared" si="10"/>
        <v>127</v>
      </c>
      <c r="X63" s="291">
        <f t="shared" si="10"/>
        <v>84</v>
      </c>
      <c r="Y63" s="291">
        <f t="shared" si="10"/>
        <v>76</v>
      </c>
      <c r="Z63" s="291">
        <f t="shared" si="10"/>
        <v>131</v>
      </c>
      <c r="AA63" s="291">
        <f t="shared" si="10"/>
        <v>408</v>
      </c>
      <c r="AB63" s="291">
        <f t="shared" si="10"/>
        <v>181</v>
      </c>
      <c r="AC63" s="291">
        <f t="shared" si="10"/>
        <v>141</v>
      </c>
      <c r="AD63" s="291">
        <f t="shared" si="10"/>
        <v>186</v>
      </c>
      <c r="AE63" s="291">
        <f t="shared" si="10"/>
        <v>260</v>
      </c>
      <c r="AF63" s="291">
        <f t="shared" si="10"/>
        <v>61</v>
      </c>
      <c r="AG63" s="291">
        <f t="shared" si="10"/>
        <v>134</v>
      </c>
      <c r="AH63" s="291">
        <f t="shared" si="10"/>
        <v>130</v>
      </c>
      <c r="AI63" s="291">
        <f t="shared" si="10"/>
        <v>191</v>
      </c>
      <c r="AJ63" s="291">
        <f t="shared" si="10"/>
        <v>59</v>
      </c>
      <c r="AK63" s="291">
        <f t="shared" si="10"/>
        <v>98</v>
      </c>
      <c r="AL63" s="291">
        <f t="shared" si="10"/>
        <v>160</v>
      </c>
      <c r="AM63" s="291">
        <f t="shared" si="10"/>
        <v>267</v>
      </c>
      <c r="AN63" s="291">
        <f t="shared" si="10"/>
        <v>332</v>
      </c>
      <c r="AO63" s="291">
        <f t="shared" si="10"/>
        <v>158</v>
      </c>
      <c r="AP63" s="291">
        <f t="shared" si="10"/>
        <v>144</v>
      </c>
      <c r="AQ63" s="291">
        <f t="shared" si="10"/>
        <v>265</v>
      </c>
      <c r="AR63" s="291">
        <f t="shared" si="10"/>
        <v>189</v>
      </c>
      <c r="AS63" s="291">
        <f t="shared" si="10"/>
        <v>105</v>
      </c>
      <c r="AT63" s="291">
        <f t="shared" si="10"/>
        <v>576</v>
      </c>
      <c r="AU63" s="291">
        <f t="shared" si="10"/>
        <v>186</v>
      </c>
      <c r="AV63" s="291">
        <f t="shared" si="10"/>
        <v>80</v>
      </c>
      <c r="AW63" s="291">
        <f t="shared" si="10"/>
        <v>125</v>
      </c>
      <c r="AX63" s="291">
        <f t="shared" si="10"/>
        <v>391</v>
      </c>
      <c r="AY63" s="291">
        <f t="shared" si="10"/>
        <v>221</v>
      </c>
      <c r="AZ63" s="291">
        <f t="shared" si="10"/>
        <v>703</v>
      </c>
      <c r="BA63" s="291">
        <f t="shared" si="10"/>
        <v>479</v>
      </c>
      <c r="BB63" s="291">
        <f t="shared" si="10"/>
        <v>273</v>
      </c>
      <c r="BC63" s="291">
        <f t="shared" si="10"/>
        <v>107</v>
      </c>
      <c r="BD63" s="291">
        <f t="shared" si="10"/>
        <v>32</v>
      </c>
      <c r="BE63" s="291">
        <f t="shared" si="10"/>
        <v>147</v>
      </c>
      <c r="BF63" s="291">
        <f t="shared" si="10"/>
        <v>121</v>
      </c>
      <c r="BG63" s="291">
        <f t="shared" si="10"/>
        <v>174</v>
      </c>
      <c r="BH63" s="291">
        <f t="shared" si="10"/>
        <v>55</v>
      </c>
      <c r="BI63" s="291">
        <f t="shared" si="10"/>
        <v>165</v>
      </c>
      <c r="BJ63" s="291">
        <f t="shared" si="10"/>
        <v>60</v>
      </c>
      <c r="BK63" s="291">
        <f t="shared" si="10"/>
        <v>69</v>
      </c>
      <c r="BL63" s="291">
        <f t="shared" si="10"/>
        <v>128</v>
      </c>
      <c r="BM63" s="291">
        <f t="shared" si="10"/>
        <v>446</v>
      </c>
      <c r="BN63" s="291">
        <f t="shared" si="10"/>
        <v>152</v>
      </c>
      <c r="BO63" s="291">
        <f t="shared" si="9"/>
        <v>253</v>
      </c>
      <c r="BP63" s="291">
        <f t="shared" si="9"/>
        <v>430</v>
      </c>
      <c r="BQ63" s="291">
        <f t="shared" si="9"/>
        <v>189</v>
      </c>
      <c r="BR63" s="291">
        <f t="shared" si="9"/>
        <v>205</v>
      </c>
      <c r="BS63" s="291">
        <f t="shared" si="9"/>
        <v>201</v>
      </c>
      <c r="BT63" s="291">
        <f t="shared" si="9"/>
        <v>280</v>
      </c>
      <c r="BU63" s="291">
        <f t="shared" si="9"/>
        <v>119</v>
      </c>
      <c r="BV63" s="291">
        <f t="shared" si="9"/>
        <v>305</v>
      </c>
      <c r="BW63" s="291">
        <f t="shared" si="9"/>
        <v>169</v>
      </c>
    </row>
    <row r="64" spans="1:75" x14ac:dyDescent="0.2">
      <c r="A64" s="291" t="s">
        <v>133</v>
      </c>
      <c r="B64" s="291">
        <f t="shared" si="6"/>
        <v>134</v>
      </c>
      <c r="C64" s="291">
        <f t="shared" si="6"/>
        <v>110</v>
      </c>
      <c r="D64" s="291">
        <f t="shared" si="6"/>
        <v>101</v>
      </c>
      <c r="E64" s="291">
        <f t="shared" si="6"/>
        <v>120</v>
      </c>
      <c r="F64" s="291">
        <f t="shared" si="6"/>
        <v>164</v>
      </c>
      <c r="G64" s="291">
        <f t="shared" si="6"/>
        <v>1158</v>
      </c>
      <c r="H64" s="291">
        <f t="shared" si="6"/>
        <v>419</v>
      </c>
      <c r="I64" s="291">
        <f t="shared" si="6"/>
        <v>86</v>
      </c>
      <c r="J64" s="291">
        <f t="shared" si="6"/>
        <v>122</v>
      </c>
      <c r="K64" s="291">
        <f t="shared" si="6"/>
        <v>69</v>
      </c>
      <c r="L64" s="291">
        <f t="shared" si="6"/>
        <v>84</v>
      </c>
      <c r="M64" s="291">
        <f t="shared" si="6"/>
        <v>94</v>
      </c>
      <c r="N64" s="291">
        <f t="shared" si="6"/>
        <v>64</v>
      </c>
      <c r="O64" s="291">
        <f t="shared" si="6"/>
        <v>106</v>
      </c>
      <c r="P64" s="291">
        <f t="shared" si="6"/>
        <v>210</v>
      </c>
      <c r="Q64" s="291">
        <f t="shared" si="6"/>
        <v>106</v>
      </c>
      <c r="R64" s="291">
        <f t="shared" si="10"/>
        <v>199</v>
      </c>
      <c r="S64" s="291">
        <f t="shared" si="10"/>
        <v>90</v>
      </c>
      <c r="T64" s="291">
        <f t="shared" si="10"/>
        <v>56</v>
      </c>
      <c r="U64" s="291">
        <f t="shared" si="10"/>
        <v>97</v>
      </c>
      <c r="V64" s="291">
        <f t="shared" si="10"/>
        <v>195</v>
      </c>
      <c r="W64" s="291">
        <f t="shared" si="10"/>
        <v>118</v>
      </c>
      <c r="X64" s="291">
        <f t="shared" si="10"/>
        <v>86</v>
      </c>
      <c r="Y64" s="291">
        <f t="shared" si="10"/>
        <v>57</v>
      </c>
      <c r="Z64" s="291">
        <f t="shared" si="10"/>
        <v>102</v>
      </c>
      <c r="AA64" s="291">
        <f t="shared" si="10"/>
        <v>259</v>
      </c>
      <c r="AB64" s="291">
        <f t="shared" si="10"/>
        <v>148</v>
      </c>
      <c r="AC64" s="291">
        <f t="shared" si="10"/>
        <v>126</v>
      </c>
      <c r="AD64" s="291">
        <f t="shared" si="10"/>
        <v>172</v>
      </c>
      <c r="AE64" s="291">
        <f t="shared" si="10"/>
        <v>236</v>
      </c>
      <c r="AF64" s="291">
        <f t="shared" si="10"/>
        <v>88</v>
      </c>
      <c r="AG64" s="291">
        <f t="shared" si="10"/>
        <v>148</v>
      </c>
      <c r="AH64" s="291">
        <f t="shared" si="10"/>
        <v>46</v>
      </c>
      <c r="AI64" s="291">
        <f t="shared" si="10"/>
        <v>220</v>
      </c>
      <c r="AJ64" s="291">
        <f t="shared" si="10"/>
        <v>57</v>
      </c>
      <c r="AK64" s="291">
        <f t="shared" si="10"/>
        <v>90</v>
      </c>
      <c r="AL64" s="291">
        <f t="shared" si="10"/>
        <v>183</v>
      </c>
      <c r="AM64" s="291">
        <f t="shared" si="10"/>
        <v>285</v>
      </c>
      <c r="AN64" s="291">
        <f t="shared" si="10"/>
        <v>247</v>
      </c>
      <c r="AO64" s="291">
        <f t="shared" si="10"/>
        <v>150</v>
      </c>
      <c r="AP64" s="291">
        <f t="shared" si="10"/>
        <v>179</v>
      </c>
      <c r="AQ64" s="291">
        <f t="shared" si="10"/>
        <v>199</v>
      </c>
      <c r="AR64" s="291">
        <f t="shared" si="10"/>
        <v>181</v>
      </c>
      <c r="AS64" s="291">
        <f t="shared" si="10"/>
        <v>168</v>
      </c>
      <c r="AT64" s="291">
        <f t="shared" si="10"/>
        <v>642</v>
      </c>
      <c r="AU64" s="291">
        <f t="shared" si="10"/>
        <v>166</v>
      </c>
      <c r="AV64" s="291">
        <f t="shared" si="10"/>
        <v>90</v>
      </c>
      <c r="AW64" s="291">
        <f t="shared" si="10"/>
        <v>110</v>
      </c>
      <c r="AX64" s="291">
        <f t="shared" si="10"/>
        <v>353</v>
      </c>
      <c r="AY64" s="291">
        <f t="shared" si="10"/>
        <v>199</v>
      </c>
      <c r="AZ64" s="291">
        <f t="shared" si="10"/>
        <v>691</v>
      </c>
      <c r="BA64" s="291">
        <f t="shared" si="10"/>
        <v>475</v>
      </c>
      <c r="BB64" s="291">
        <f t="shared" si="10"/>
        <v>213</v>
      </c>
      <c r="BC64" s="291">
        <f t="shared" si="10"/>
        <v>125</v>
      </c>
      <c r="BD64" s="291">
        <f t="shared" si="10"/>
        <v>27</v>
      </c>
      <c r="BE64" s="291">
        <f t="shared" si="10"/>
        <v>175</v>
      </c>
      <c r="BF64" s="291">
        <f t="shared" si="10"/>
        <v>135</v>
      </c>
      <c r="BG64" s="291">
        <f t="shared" si="10"/>
        <v>131</v>
      </c>
      <c r="BH64" s="291">
        <f t="shared" si="10"/>
        <v>51</v>
      </c>
      <c r="BI64" s="291">
        <f t="shared" si="10"/>
        <v>173</v>
      </c>
      <c r="BJ64" s="291">
        <f t="shared" si="10"/>
        <v>43</v>
      </c>
      <c r="BK64" s="291">
        <f t="shared" si="10"/>
        <v>34</v>
      </c>
      <c r="BL64" s="291">
        <f t="shared" si="10"/>
        <v>164</v>
      </c>
      <c r="BM64" s="291">
        <f t="shared" si="10"/>
        <v>389</v>
      </c>
      <c r="BN64" s="291">
        <f t="shared" si="10"/>
        <v>157</v>
      </c>
      <c r="BO64" s="291">
        <f t="shared" si="10"/>
        <v>254</v>
      </c>
      <c r="BP64" s="291">
        <f t="shared" si="10"/>
        <v>299</v>
      </c>
      <c r="BQ64" s="291">
        <f t="shared" si="10"/>
        <v>174</v>
      </c>
      <c r="BR64" s="291">
        <f t="shared" si="10"/>
        <v>169</v>
      </c>
      <c r="BS64" s="291">
        <f t="shared" si="10"/>
        <v>186</v>
      </c>
      <c r="BT64" s="291">
        <f t="shared" si="10"/>
        <v>277</v>
      </c>
      <c r="BU64" s="291">
        <f t="shared" si="10"/>
        <v>104</v>
      </c>
      <c r="BV64" s="291">
        <f t="shared" si="10"/>
        <v>230</v>
      </c>
      <c r="BW64" s="291">
        <f t="shared" si="10"/>
        <v>118</v>
      </c>
    </row>
    <row r="65" spans="1:75" x14ac:dyDescent="0.2">
      <c r="A65" s="291" t="s">
        <v>134</v>
      </c>
      <c r="B65" s="291">
        <f t="shared" si="6"/>
        <v>90</v>
      </c>
      <c r="C65" s="291">
        <f t="shared" si="6"/>
        <v>114</v>
      </c>
      <c r="D65" s="291">
        <f t="shared" si="6"/>
        <v>85</v>
      </c>
      <c r="E65" s="291">
        <f t="shared" si="6"/>
        <v>116</v>
      </c>
      <c r="F65" s="291">
        <f t="shared" si="6"/>
        <v>178</v>
      </c>
      <c r="G65" s="291">
        <f t="shared" si="6"/>
        <v>1042</v>
      </c>
      <c r="H65" s="291">
        <f t="shared" si="6"/>
        <v>369</v>
      </c>
      <c r="I65" s="291">
        <f t="shared" si="6"/>
        <v>58</v>
      </c>
      <c r="J65" s="291">
        <f t="shared" si="6"/>
        <v>145</v>
      </c>
      <c r="K65" s="291">
        <f t="shared" si="6"/>
        <v>61</v>
      </c>
      <c r="L65" s="291">
        <f t="shared" si="6"/>
        <v>74</v>
      </c>
      <c r="M65" s="291">
        <f t="shared" si="6"/>
        <v>112</v>
      </c>
      <c r="N65" s="291">
        <f t="shared" si="6"/>
        <v>81</v>
      </c>
      <c r="O65" s="291">
        <f t="shared" si="6"/>
        <v>94</v>
      </c>
      <c r="P65" s="291">
        <f t="shared" si="6"/>
        <v>163</v>
      </c>
      <c r="Q65" s="291">
        <f t="shared" si="6"/>
        <v>100</v>
      </c>
      <c r="R65" s="291">
        <f t="shared" si="10"/>
        <v>146</v>
      </c>
      <c r="S65" s="291">
        <f t="shared" si="10"/>
        <v>92</v>
      </c>
      <c r="T65" s="291">
        <f t="shared" si="10"/>
        <v>35</v>
      </c>
      <c r="U65" s="291">
        <f t="shared" si="10"/>
        <v>73</v>
      </c>
      <c r="V65" s="291">
        <f t="shared" si="10"/>
        <v>146</v>
      </c>
      <c r="W65" s="291">
        <f t="shared" si="10"/>
        <v>88</v>
      </c>
      <c r="X65" s="291">
        <f t="shared" si="10"/>
        <v>59</v>
      </c>
      <c r="Y65" s="291">
        <f t="shared" si="10"/>
        <v>83</v>
      </c>
      <c r="Z65" s="291">
        <f t="shared" si="10"/>
        <v>83</v>
      </c>
      <c r="AA65" s="291">
        <f t="shared" si="10"/>
        <v>159</v>
      </c>
      <c r="AB65" s="291">
        <f t="shared" si="10"/>
        <v>151</v>
      </c>
      <c r="AC65" s="291">
        <f t="shared" si="10"/>
        <v>117</v>
      </c>
      <c r="AD65" s="291">
        <f t="shared" si="10"/>
        <v>137</v>
      </c>
      <c r="AE65" s="291">
        <f t="shared" si="10"/>
        <v>150</v>
      </c>
      <c r="AF65" s="291">
        <f t="shared" si="10"/>
        <v>89</v>
      </c>
      <c r="AG65" s="291">
        <f t="shared" si="10"/>
        <v>135</v>
      </c>
      <c r="AH65" s="291">
        <f t="shared" si="10"/>
        <v>46</v>
      </c>
      <c r="AI65" s="291">
        <f t="shared" si="10"/>
        <v>181</v>
      </c>
      <c r="AJ65" s="291">
        <f t="shared" si="10"/>
        <v>50</v>
      </c>
      <c r="AK65" s="291">
        <f t="shared" si="10"/>
        <v>105</v>
      </c>
      <c r="AL65" s="291">
        <f t="shared" si="10"/>
        <v>156</v>
      </c>
      <c r="AM65" s="291">
        <f t="shared" si="10"/>
        <v>279</v>
      </c>
      <c r="AN65" s="291">
        <f t="shared" si="10"/>
        <v>253</v>
      </c>
      <c r="AO65" s="291">
        <f t="shared" si="10"/>
        <v>165</v>
      </c>
      <c r="AP65" s="291">
        <f t="shared" si="10"/>
        <v>139</v>
      </c>
      <c r="AQ65" s="291">
        <f t="shared" si="10"/>
        <v>176</v>
      </c>
      <c r="AR65" s="291">
        <f t="shared" si="10"/>
        <v>186</v>
      </c>
      <c r="AS65" s="291">
        <f t="shared" si="10"/>
        <v>142</v>
      </c>
      <c r="AT65" s="291">
        <f t="shared" si="10"/>
        <v>506</v>
      </c>
      <c r="AU65" s="291">
        <f t="shared" si="10"/>
        <v>166</v>
      </c>
      <c r="AV65" s="291">
        <f t="shared" si="10"/>
        <v>68</v>
      </c>
      <c r="AW65" s="291">
        <f t="shared" si="10"/>
        <v>115</v>
      </c>
      <c r="AX65" s="291">
        <f t="shared" si="10"/>
        <v>309</v>
      </c>
      <c r="AY65" s="291">
        <f t="shared" si="10"/>
        <v>186</v>
      </c>
      <c r="AZ65" s="291">
        <f t="shared" si="10"/>
        <v>719</v>
      </c>
      <c r="BA65" s="291">
        <f t="shared" si="10"/>
        <v>372</v>
      </c>
      <c r="BB65" s="291">
        <f t="shared" si="10"/>
        <v>149</v>
      </c>
      <c r="BC65" s="291">
        <f t="shared" si="10"/>
        <v>86</v>
      </c>
      <c r="BD65" s="291">
        <f t="shared" si="10"/>
        <v>16</v>
      </c>
      <c r="BE65" s="291">
        <f t="shared" si="10"/>
        <v>120</v>
      </c>
      <c r="BF65" s="291">
        <f t="shared" si="10"/>
        <v>103</v>
      </c>
      <c r="BG65" s="291">
        <f t="shared" si="10"/>
        <v>116</v>
      </c>
      <c r="BH65" s="291">
        <f t="shared" si="10"/>
        <v>43</v>
      </c>
      <c r="BI65" s="291">
        <f t="shared" si="10"/>
        <v>119</v>
      </c>
      <c r="BJ65" s="291">
        <f t="shared" si="10"/>
        <v>26</v>
      </c>
      <c r="BK65" s="291">
        <f t="shared" si="10"/>
        <v>25</v>
      </c>
      <c r="BL65" s="291">
        <f t="shared" si="10"/>
        <v>136</v>
      </c>
      <c r="BM65" s="291">
        <f t="shared" si="10"/>
        <v>325</v>
      </c>
      <c r="BN65" s="291">
        <f t="shared" si="10"/>
        <v>118</v>
      </c>
      <c r="BO65" s="291">
        <f t="shared" si="10"/>
        <v>201</v>
      </c>
      <c r="BP65" s="291">
        <f t="shared" si="10"/>
        <v>224</v>
      </c>
      <c r="BQ65" s="291">
        <f t="shared" si="10"/>
        <v>130</v>
      </c>
      <c r="BR65" s="291">
        <f t="shared" si="10"/>
        <v>144</v>
      </c>
      <c r="BS65" s="291">
        <f t="shared" si="10"/>
        <v>140</v>
      </c>
      <c r="BT65" s="291">
        <f t="shared" si="10"/>
        <v>209</v>
      </c>
      <c r="BU65" s="291">
        <f t="shared" si="10"/>
        <v>136</v>
      </c>
      <c r="BV65" s="291">
        <f t="shared" si="10"/>
        <v>149</v>
      </c>
      <c r="BW65" s="291">
        <f t="shared" si="10"/>
        <v>63</v>
      </c>
    </row>
    <row r="66" spans="1:75" x14ac:dyDescent="0.2">
      <c r="A66" s="291" t="s">
        <v>135</v>
      </c>
      <c r="B66" s="291">
        <f t="shared" si="6"/>
        <v>60</v>
      </c>
      <c r="C66" s="291">
        <f t="shared" si="6"/>
        <v>91</v>
      </c>
      <c r="D66" s="291">
        <f t="shared" si="6"/>
        <v>61</v>
      </c>
      <c r="E66" s="291">
        <f t="shared" si="6"/>
        <v>73</v>
      </c>
      <c r="F66" s="291">
        <f t="shared" si="6"/>
        <v>115</v>
      </c>
      <c r="G66" s="291">
        <f t="shared" si="6"/>
        <v>854</v>
      </c>
      <c r="H66" s="291">
        <f t="shared" si="6"/>
        <v>251</v>
      </c>
      <c r="I66" s="291">
        <f t="shared" si="6"/>
        <v>62</v>
      </c>
      <c r="J66" s="291">
        <f t="shared" si="6"/>
        <v>94</v>
      </c>
      <c r="K66" s="291">
        <f t="shared" si="6"/>
        <v>48</v>
      </c>
      <c r="L66" s="291">
        <f t="shared" si="6"/>
        <v>51</v>
      </c>
      <c r="M66" s="291">
        <f t="shared" si="6"/>
        <v>119</v>
      </c>
      <c r="N66" s="291">
        <f t="shared" si="6"/>
        <v>47</v>
      </c>
      <c r="O66" s="291">
        <f t="shared" si="6"/>
        <v>62</v>
      </c>
      <c r="P66" s="291">
        <f t="shared" si="6"/>
        <v>106</v>
      </c>
      <c r="Q66" s="291">
        <f t="shared" si="6"/>
        <v>85</v>
      </c>
      <c r="R66" s="291">
        <f t="shared" si="10"/>
        <v>100</v>
      </c>
      <c r="S66" s="291">
        <f t="shared" si="10"/>
        <v>78</v>
      </c>
      <c r="T66" s="291">
        <f t="shared" si="10"/>
        <v>33</v>
      </c>
      <c r="U66" s="291">
        <f t="shared" si="10"/>
        <v>43</v>
      </c>
      <c r="V66" s="291">
        <f t="shared" si="10"/>
        <v>101</v>
      </c>
      <c r="W66" s="291">
        <f t="shared" si="10"/>
        <v>68</v>
      </c>
      <c r="X66" s="291">
        <f t="shared" si="10"/>
        <v>52</v>
      </c>
      <c r="Y66" s="291">
        <f t="shared" si="10"/>
        <v>86</v>
      </c>
      <c r="Z66" s="291">
        <f t="shared" si="10"/>
        <v>72</v>
      </c>
      <c r="AA66" s="291">
        <f t="shared" si="10"/>
        <v>87</v>
      </c>
      <c r="AB66" s="291">
        <f t="shared" si="10"/>
        <v>124</v>
      </c>
      <c r="AC66" s="291">
        <f t="shared" si="10"/>
        <v>97</v>
      </c>
      <c r="AD66" s="291">
        <f t="shared" si="10"/>
        <v>88</v>
      </c>
      <c r="AE66" s="291">
        <f t="shared" si="10"/>
        <v>106</v>
      </c>
      <c r="AF66" s="291">
        <f t="shared" si="10"/>
        <v>59</v>
      </c>
      <c r="AG66" s="291">
        <f t="shared" si="10"/>
        <v>97</v>
      </c>
      <c r="AH66" s="291">
        <f t="shared" si="10"/>
        <v>28</v>
      </c>
      <c r="AI66" s="291">
        <f t="shared" si="10"/>
        <v>131</v>
      </c>
      <c r="AJ66" s="291">
        <f t="shared" si="10"/>
        <v>38</v>
      </c>
      <c r="AK66" s="291">
        <f t="shared" si="10"/>
        <v>90</v>
      </c>
      <c r="AL66" s="291">
        <f t="shared" si="10"/>
        <v>129</v>
      </c>
      <c r="AM66" s="291">
        <f t="shared" si="10"/>
        <v>239</v>
      </c>
      <c r="AN66" s="291">
        <f t="shared" si="10"/>
        <v>199</v>
      </c>
      <c r="AO66" s="291">
        <f t="shared" si="10"/>
        <v>121</v>
      </c>
      <c r="AP66" s="291">
        <f t="shared" si="10"/>
        <v>106</v>
      </c>
      <c r="AQ66" s="291">
        <f t="shared" si="10"/>
        <v>165</v>
      </c>
      <c r="AR66" s="291">
        <f t="shared" si="10"/>
        <v>134</v>
      </c>
      <c r="AS66" s="291">
        <f t="shared" si="10"/>
        <v>88</v>
      </c>
      <c r="AT66" s="291">
        <f t="shared" si="10"/>
        <v>371</v>
      </c>
      <c r="AU66" s="291">
        <f t="shared" si="10"/>
        <v>147</v>
      </c>
      <c r="AV66" s="291">
        <f t="shared" si="10"/>
        <v>46</v>
      </c>
      <c r="AW66" s="291">
        <f t="shared" si="10"/>
        <v>85</v>
      </c>
      <c r="AX66" s="291">
        <f t="shared" si="10"/>
        <v>258</v>
      </c>
      <c r="AY66" s="291">
        <f t="shared" si="10"/>
        <v>121</v>
      </c>
      <c r="AZ66" s="291">
        <f t="shared" si="10"/>
        <v>509</v>
      </c>
      <c r="BA66" s="291">
        <f t="shared" si="10"/>
        <v>267</v>
      </c>
      <c r="BB66" s="291">
        <f t="shared" si="10"/>
        <v>114</v>
      </c>
      <c r="BC66" s="291">
        <f t="shared" si="10"/>
        <v>77</v>
      </c>
      <c r="BD66" s="291">
        <f t="shared" si="10"/>
        <v>16</v>
      </c>
      <c r="BE66" s="291">
        <f t="shared" si="10"/>
        <v>106</v>
      </c>
      <c r="BF66" s="291">
        <f t="shared" si="10"/>
        <v>76</v>
      </c>
      <c r="BG66" s="291">
        <f t="shared" ref="BG66:BW67" si="11">BG18+BG42</f>
        <v>90</v>
      </c>
      <c r="BH66" s="291">
        <f t="shared" si="11"/>
        <v>24</v>
      </c>
      <c r="BI66" s="291">
        <f t="shared" si="11"/>
        <v>78</v>
      </c>
      <c r="BJ66" s="291">
        <f t="shared" si="11"/>
        <v>17</v>
      </c>
      <c r="BK66" s="291">
        <f t="shared" si="11"/>
        <v>13</v>
      </c>
      <c r="BL66" s="291">
        <f t="shared" si="11"/>
        <v>107</v>
      </c>
      <c r="BM66" s="291">
        <f t="shared" si="11"/>
        <v>228</v>
      </c>
      <c r="BN66" s="291">
        <f t="shared" si="11"/>
        <v>85</v>
      </c>
      <c r="BO66" s="291">
        <f t="shared" si="11"/>
        <v>135</v>
      </c>
      <c r="BP66" s="291">
        <f t="shared" si="11"/>
        <v>164</v>
      </c>
      <c r="BQ66" s="291">
        <f t="shared" si="11"/>
        <v>115</v>
      </c>
      <c r="BR66" s="291">
        <f t="shared" si="11"/>
        <v>91</v>
      </c>
      <c r="BS66" s="291">
        <f t="shared" si="11"/>
        <v>100</v>
      </c>
      <c r="BT66" s="291">
        <f t="shared" si="11"/>
        <v>165</v>
      </c>
      <c r="BU66" s="291">
        <f t="shared" si="11"/>
        <v>86</v>
      </c>
      <c r="BV66" s="291">
        <f t="shared" si="11"/>
        <v>98</v>
      </c>
      <c r="BW66" s="291">
        <f t="shared" si="11"/>
        <v>59</v>
      </c>
    </row>
    <row r="67" spans="1:75" x14ac:dyDescent="0.2">
      <c r="A67" s="291" t="s">
        <v>136</v>
      </c>
      <c r="B67" s="291">
        <f t="shared" si="6"/>
        <v>59</v>
      </c>
      <c r="C67" s="291">
        <f t="shared" si="6"/>
        <v>84</v>
      </c>
      <c r="D67" s="291">
        <f t="shared" si="6"/>
        <v>70</v>
      </c>
      <c r="E67" s="291">
        <f t="shared" si="6"/>
        <v>70</v>
      </c>
      <c r="F67" s="291">
        <f t="shared" si="6"/>
        <v>109</v>
      </c>
      <c r="G67" s="291">
        <f t="shared" si="6"/>
        <v>836</v>
      </c>
      <c r="H67" s="291">
        <f t="shared" si="6"/>
        <v>169</v>
      </c>
      <c r="I67" s="291">
        <f t="shared" si="6"/>
        <v>38</v>
      </c>
      <c r="J67" s="291">
        <f t="shared" si="6"/>
        <v>69</v>
      </c>
      <c r="K67" s="291">
        <f t="shared" si="6"/>
        <v>43</v>
      </c>
      <c r="L67" s="291">
        <f t="shared" si="6"/>
        <v>46</v>
      </c>
      <c r="M67" s="291">
        <f t="shared" si="6"/>
        <v>97</v>
      </c>
      <c r="N67" s="291">
        <f t="shared" si="6"/>
        <v>48</v>
      </c>
      <c r="O67" s="291">
        <f t="shared" si="6"/>
        <v>69</v>
      </c>
      <c r="P67" s="291">
        <f t="shared" si="6"/>
        <v>118</v>
      </c>
      <c r="Q67" s="291">
        <f t="shared" si="6"/>
        <v>66</v>
      </c>
      <c r="R67" s="291">
        <f t="shared" ref="R67:BW71" si="12">R19+R43</f>
        <v>102</v>
      </c>
      <c r="S67" s="291">
        <f t="shared" si="12"/>
        <v>70</v>
      </c>
      <c r="T67" s="291">
        <f t="shared" si="12"/>
        <v>13</v>
      </c>
      <c r="U67" s="291">
        <f t="shared" si="12"/>
        <v>70</v>
      </c>
      <c r="V67" s="291">
        <f t="shared" si="12"/>
        <v>94</v>
      </c>
      <c r="W67" s="291">
        <f t="shared" si="12"/>
        <v>85</v>
      </c>
      <c r="X67" s="291">
        <f t="shared" si="12"/>
        <v>54</v>
      </c>
      <c r="Y67" s="291">
        <f t="shared" si="12"/>
        <v>55</v>
      </c>
      <c r="Z67" s="291">
        <f t="shared" si="12"/>
        <v>61</v>
      </c>
      <c r="AA67" s="291">
        <f t="shared" si="12"/>
        <v>86</v>
      </c>
      <c r="AB67" s="291">
        <f t="shared" si="12"/>
        <v>93</v>
      </c>
      <c r="AC67" s="291">
        <f t="shared" si="12"/>
        <v>95</v>
      </c>
      <c r="AD67" s="291">
        <f t="shared" si="12"/>
        <v>93</v>
      </c>
      <c r="AE67" s="291">
        <f t="shared" si="12"/>
        <v>95</v>
      </c>
      <c r="AF67" s="291">
        <f t="shared" si="12"/>
        <v>59</v>
      </c>
      <c r="AG67" s="291">
        <f t="shared" si="12"/>
        <v>117</v>
      </c>
      <c r="AH67" s="291">
        <f t="shared" si="12"/>
        <v>26</v>
      </c>
      <c r="AI67" s="291">
        <f t="shared" si="12"/>
        <v>194</v>
      </c>
      <c r="AJ67" s="291">
        <f t="shared" si="12"/>
        <v>44</v>
      </c>
      <c r="AK67" s="291">
        <f t="shared" si="12"/>
        <v>58</v>
      </c>
      <c r="AL67" s="291">
        <f t="shared" si="12"/>
        <v>111</v>
      </c>
      <c r="AM67" s="291">
        <f t="shared" si="12"/>
        <v>207</v>
      </c>
      <c r="AN67" s="291">
        <f t="shared" si="12"/>
        <v>194</v>
      </c>
      <c r="AO67" s="291">
        <f t="shared" si="12"/>
        <v>99</v>
      </c>
      <c r="AP67" s="291">
        <f t="shared" si="12"/>
        <v>103</v>
      </c>
      <c r="AQ67" s="291">
        <f t="shared" si="12"/>
        <v>118</v>
      </c>
      <c r="AR67" s="291">
        <f t="shared" si="12"/>
        <v>104</v>
      </c>
      <c r="AS67" s="291">
        <f t="shared" si="12"/>
        <v>68</v>
      </c>
      <c r="AT67" s="291">
        <f t="shared" si="12"/>
        <v>297</v>
      </c>
      <c r="AU67" s="291">
        <f t="shared" si="12"/>
        <v>111</v>
      </c>
      <c r="AV67" s="291">
        <f t="shared" si="12"/>
        <v>59</v>
      </c>
      <c r="AW67" s="291">
        <f t="shared" si="12"/>
        <v>88</v>
      </c>
      <c r="AX67" s="291">
        <f t="shared" si="12"/>
        <v>190</v>
      </c>
      <c r="AY67" s="291">
        <f t="shared" si="12"/>
        <v>100</v>
      </c>
      <c r="AZ67" s="291">
        <f t="shared" si="12"/>
        <v>468</v>
      </c>
      <c r="BA67" s="291">
        <f t="shared" si="12"/>
        <v>210</v>
      </c>
      <c r="BB67" s="291">
        <f t="shared" si="12"/>
        <v>72</v>
      </c>
      <c r="BC67" s="291">
        <f t="shared" si="12"/>
        <v>71</v>
      </c>
      <c r="BD67" s="291">
        <f t="shared" si="12"/>
        <v>13</v>
      </c>
      <c r="BE67" s="291">
        <f t="shared" si="12"/>
        <v>127</v>
      </c>
      <c r="BF67" s="291">
        <f t="shared" si="12"/>
        <v>68</v>
      </c>
      <c r="BG67" s="291">
        <f t="shared" si="12"/>
        <v>67</v>
      </c>
      <c r="BH67" s="291">
        <f t="shared" si="12"/>
        <v>36</v>
      </c>
      <c r="BI67" s="291">
        <f t="shared" si="12"/>
        <v>73</v>
      </c>
      <c r="BJ67" s="291">
        <f t="shared" si="12"/>
        <v>21</v>
      </c>
      <c r="BK67" s="291">
        <f t="shared" si="12"/>
        <v>17</v>
      </c>
      <c r="BL67" s="291">
        <f t="shared" si="12"/>
        <v>111</v>
      </c>
      <c r="BM67" s="291">
        <f t="shared" si="12"/>
        <v>170</v>
      </c>
      <c r="BN67" s="291">
        <f t="shared" si="12"/>
        <v>69</v>
      </c>
      <c r="BO67" s="291">
        <f t="shared" si="11"/>
        <v>109</v>
      </c>
      <c r="BP67" s="291">
        <f t="shared" si="11"/>
        <v>119</v>
      </c>
      <c r="BQ67" s="291">
        <f t="shared" si="11"/>
        <v>92</v>
      </c>
      <c r="BR67" s="291">
        <f t="shared" si="11"/>
        <v>83</v>
      </c>
      <c r="BS67" s="291">
        <f t="shared" si="11"/>
        <v>88</v>
      </c>
      <c r="BT67" s="291">
        <f t="shared" si="11"/>
        <v>116</v>
      </c>
      <c r="BU67" s="291">
        <f t="shared" si="11"/>
        <v>73</v>
      </c>
      <c r="BV67" s="291">
        <f t="shared" si="11"/>
        <v>98</v>
      </c>
      <c r="BW67" s="291">
        <f t="shared" si="11"/>
        <v>58</v>
      </c>
    </row>
    <row r="68" spans="1:75" x14ac:dyDescent="0.2">
      <c r="A68" s="291" t="s">
        <v>137</v>
      </c>
      <c r="B68" s="291">
        <f t="shared" ref="B68:BM71" si="13">B20+B44</f>
        <v>77</v>
      </c>
      <c r="C68" s="291">
        <f t="shared" si="13"/>
        <v>69</v>
      </c>
      <c r="D68" s="291">
        <f t="shared" si="13"/>
        <v>75</v>
      </c>
      <c r="E68" s="291">
        <f t="shared" si="13"/>
        <v>64</v>
      </c>
      <c r="F68" s="291">
        <f t="shared" si="13"/>
        <v>92</v>
      </c>
      <c r="G68" s="291">
        <f t="shared" si="13"/>
        <v>724</v>
      </c>
      <c r="H68" s="291">
        <f t="shared" si="13"/>
        <v>161</v>
      </c>
      <c r="I68" s="291">
        <f t="shared" si="13"/>
        <v>27</v>
      </c>
      <c r="J68" s="291">
        <f t="shared" si="13"/>
        <v>69</v>
      </c>
      <c r="K68" s="291">
        <f t="shared" si="13"/>
        <v>49</v>
      </c>
      <c r="L68" s="291">
        <f t="shared" si="13"/>
        <v>45</v>
      </c>
      <c r="M68" s="291">
        <f t="shared" si="13"/>
        <v>92</v>
      </c>
      <c r="N68" s="291">
        <f t="shared" si="13"/>
        <v>73</v>
      </c>
      <c r="O68" s="291">
        <f t="shared" si="13"/>
        <v>54</v>
      </c>
      <c r="P68" s="291">
        <f t="shared" si="13"/>
        <v>92</v>
      </c>
      <c r="Q68" s="291">
        <f t="shared" si="13"/>
        <v>61</v>
      </c>
      <c r="R68" s="291">
        <f t="shared" si="13"/>
        <v>102</v>
      </c>
      <c r="S68" s="291">
        <f t="shared" si="13"/>
        <v>85</v>
      </c>
      <c r="T68" s="291">
        <f t="shared" si="13"/>
        <v>10</v>
      </c>
      <c r="U68" s="291">
        <f t="shared" si="13"/>
        <v>97</v>
      </c>
      <c r="V68" s="291">
        <f t="shared" si="13"/>
        <v>104</v>
      </c>
      <c r="W68" s="291">
        <f t="shared" si="13"/>
        <v>53</v>
      </c>
      <c r="X68" s="291">
        <f t="shared" si="13"/>
        <v>48</v>
      </c>
      <c r="Y68" s="291">
        <f t="shared" si="13"/>
        <v>45</v>
      </c>
      <c r="Z68" s="291">
        <f t="shared" si="13"/>
        <v>47</v>
      </c>
      <c r="AA68" s="291">
        <f t="shared" si="13"/>
        <v>95</v>
      </c>
      <c r="AB68" s="291">
        <f t="shared" si="13"/>
        <v>108</v>
      </c>
      <c r="AC68" s="291">
        <f t="shared" si="13"/>
        <v>67</v>
      </c>
      <c r="AD68" s="291">
        <f t="shared" si="13"/>
        <v>136</v>
      </c>
      <c r="AE68" s="291">
        <f t="shared" si="13"/>
        <v>78</v>
      </c>
      <c r="AF68" s="291">
        <f t="shared" si="13"/>
        <v>63</v>
      </c>
      <c r="AG68" s="291">
        <f t="shared" si="13"/>
        <v>94</v>
      </c>
      <c r="AH68" s="291">
        <f t="shared" si="13"/>
        <v>13</v>
      </c>
      <c r="AI68" s="291">
        <f t="shared" si="13"/>
        <v>207</v>
      </c>
      <c r="AJ68" s="291">
        <f t="shared" si="13"/>
        <v>45</v>
      </c>
      <c r="AK68" s="291">
        <f t="shared" si="13"/>
        <v>57</v>
      </c>
      <c r="AL68" s="291">
        <f t="shared" si="13"/>
        <v>110</v>
      </c>
      <c r="AM68" s="291">
        <f t="shared" si="13"/>
        <v>172</v>
      </c>
      <c r="AN68" s="291">
        <f t="shared" si="13"/>
        <v>165</v>
      </c>
      <c r="AO68" s="291">
        <f t="shared" si="13"/>
        <v>105</v>
      </c>
      <c r="AP68" s="291">
        <f t="shared" si="13"/>
        <v>87</v>
      </c>
      <c r="AQ68" s="291">
        <f t="shared" si="13"/>
        <v>100</v>
      </c>
      <c r="AR68" s="291">
        <f t="shared" si="13"/>
        <v>121</v>
      </c>
      <c r="AS68" s="291">
        <f t="shared" si="13"/>
        <v>68</v>
      </c>
      <c r="AT68" s="291">
        <f t="shared" si="13"/>
        <v>332</v>
      </c>
      <c r="AU68" s="291">
        <f t="shared" si="13"/>
        <v>81</v>
      </c>
      <c r="AV68" s="291">
        <f t="shared" si="13"/>
        <v>49</v>
      </c>
      <c r="AW68" s="291">
        <f t="shared" si="13"/>
        <v>114</v>
      </c>
      <c r="AX68" s="291">
        <f t="shared" si="13"/>
        <v>180</v>
      </c>
      <c r="AY68" s="291">
        <f t="shared" si="13"/>
        <v>78</v>
      </c>
      <c r="AZ68" s="291">
        <f t="shared" si="13"/>
        <v>439</v>
      </c>
      <c r="BA68" s="291">
        <f t="shared" si="13"/>
        <v>185</v>
      </c>
      <c r="BB68" s="291">
        <f t="shared" si="13"/>
        <v>57</v>
      </c>
      <c r="BC68" s="291">
        <f t="shared" si="13"/>
        <v>48</v>
      </c>
      <c r="BD68" s="291">
        <f t="shared" si="13"/>
        <v>16</v>
      </c>
      <c r="BE68" s="291">
        <f t="shared" si="13"/>
        <v>88</v>
      </c>
      <c r="BF68" s="291">
        <f t="shared" si="13"/>
        <v>40</v>
      </c>
      <c r="BG68" s="291">
        <f t="shared" si="13"/>
        <v>63</v>
      </c>
      <c r="BH68" s="291">
        <f t="shared" si="13"/>
        <v>21</v>
      </c>
      <c r="BI68" s="291">
        <f t="shared" si="13"/>
        <v>78</v>
      </c>
      <c r="BJ68" s="291">
        <f t="shared" si="13"/>
        <v>20</v>
      </c>
      <c r="BK68" s="291">
        <f t="shared" si="13"/>
        <v>16</v>
      </c>
      <c r="BL68" s="291">
        <f t="shared" si="13"/>
        <v>83</v>
      </c>
      <c r="BM68" s="291">
        <f t="shared" si="13"/>
        <v>131</v>
      </c>
      <c r="BN68" s="291">
        <f t="shared" si="12"/>
        <v>69</v>
      </c>
      <c r="BO68" s="291">
        <f t="shared" si="12"/>
        <v>91</v>
      </c>
      <c r="BP68" s="291">
        <f t="shared" si="12"/>
        <v>103</v>
      </c>
      <c r="BQ68" s="291">
        <f t="shared" si="12"/>
        <v>77</v>
      </c>
      <c r="BR68" s="291">
        <f t="shared" si="12"/>
        <v>105</v>
      </c>
      <c r="BS68" s="291">
        <f t="shared" si="12"/>
        <v>85</v>
      </c>
      <c r="BT68" s="291">
        <f t="shared" si="12"/>
        <v>125</v>
      </c>
      <c r="BU68" s="291">
        <f t="shared" si="12"/>
        <v>72</v>
      </c>
      <c r="BV68" s="291">
        <f t="shared" si="12"/>
        <v>95</v>
      </c>
      <c r="BW68" s="291">
        <f t="shared" si="12"/>
        <v>47</v>
      </c>
    </row>
    <row r="69" spans="1:75" x14ac:dyDescent="0.2">
      <c r="A69" s="291" t="s">
        <v>214</v>
      </c>
      <c r="B69" s="291">
        <f t="shared" si="13"/>
        <v>56</v>
      </c>
      <c r="C69" s="291">
        <f t="shared" si="13"/>
        <v>35</v>
      </c>
      <c r="D69" s="291">
        <f t="shared" si="13"/>
        <v>57</v>
      </c>
      <c r="E69" s="291">
        <f t="shared" si="13"/>
        <v>44</v>
      </c>
      <c r="F69" s="291">
        <f t="shared" si="13"/>
        <v>41</v>
      </c>
      <c r="G69" s="291">
        <f t="shared" si="13"/>
        <v>445</v>
      </c>
      <c r="H69" s="291">
        <f t="shared" si="13"/>
        <v>82</v>
      </c>
      <c r="I69" s="291">
        <f t="shared" si="13"/>
        <v>18</v>
      </c>
      <c r="J69" s="291">
        <f t="shared" si="13"/>
        <v>36</v>
      </c>
      <c r="K69" s="291">
        <f t="shared" si="13"/>
        <v>27</v>
      </c>
      <c r="L69" s="291">
        <f t="shared" si="13"/>
        <v>30</v>
      </c>
      <c r="M69" s="291">
        <f t="shared" si="13"/>
        <v>68</v>
      </c>
      <c r="N69" s="291">
        <f t="shared" si="13"/>
        <v>29</v>
      </c>
      <c r="O69" s="291">
        <f t="shared" si="13"/>
        <v>24</v>
      </c>
      <c r="P69" s="291">
        <f t="shared" si="13"/>
        <v>46</v>
      </c>
      <c r="Q69" s="291">
        <f t="shared" si="13"/>
        <v>34</v>
      </c>
      <c r="R69" s="291">
        <f t="shared" si="13"/>
        <v>46</v>
      </c>
      <c r="S69" s="291">
        <f t="shared" si="13"/>
        <v>34</v>
      </c>
      <c r="T69" s="291">
        <f t="shared" si="13"/>
        <v>4</v>
      </c>
      <c r="U69" s="291">
        <f t="shared" si="13"/>
        <v>51</v>
      </c>
      <c r="V69" s="291">
        <f t="shared" si="13"/>
        <v>31</v>
      </c>
      <c r="W69" s="291">
        <f t="shared" si="13"/>
        <v>27</v>
      </c>
      <c r="X69" s="291">
        <f t="shared" si="13"/>
        <v>27</v>
      </c>
      <c r="Y69" s="291">
        <f t="shared" si="13"/>
        <v>20</v>
      </c>
      <c r="Z69" s="291">
        <f t="shared" si="13"/>
        <v>34</v>
      </c>
      <c r="AA69" s="291">
        <f t="shared" si="13"/>
        <v>44</v>
      </c>
      <c r="AB69" s="291">
        <f t="shared" si="13"/>
        <v>70</v>
      </c>
      <c r="AC69" s="291">
        <f t="shared" si="13"/>
        <v>34</v>
      </c>
      <c r="AD69" s="291">
        <f t="shared" si="13"/>
        <v>69</v>
      </c>
      <c r="AE69" s="291">
        <f t="shared" si="13"/>
        <v>58</v>
      </c>
      <c r="AF69" s="291">
        <f t="shared" si="13"/>
        <v>26</v>
      </c>
      <c r="AG69" s="291">
        <f t="shared" si="13"/>
        <v>47</v>
      </c>
      <c r="AH69" s="291">
        <f t="shared" si="13"/>
        <v>8</v>
      </c>
      <c r="AI69" s="291">
        <f t="shared" si="13"/>
        <v>154</v>
      </c>
      <c r="AJ69" s="291">
        <f t="shared" si="13"/>
        <v>23</v>
      </c>
      <c r="AK69" s="291">
        <f t="shared" si="13"/>
        <v>39</v>
      </c>
      <c r="AL69" s="291">
        <f t="shared" si="13"/>
        <v>72</v>
      </c>
      <c r="AM69" s="291">
        <f t="shared" si="13"/>
        <v>113</v>
      </c>
      <c r="AN69" s="291">
        <f t="shared" si="13"/>
        <v>89</v>
      </c>
      <c r="AO69" s="291">
        <f t="shared" si="13"/>
        <v>34</v>
      </c>
      <c r="AP69" s="291">
        <f t="shared" si="13"/>
        <v>51</v>
      </c>
      <c r="AQ69" s="291">
        <f t="shared" si="13"/>
        <v>52</v>
      </c>
      <c r="AR69" s="291">
        <f t="shared" si="13"/>
        <v>58</v>
      </c>
      <c r="AS69" s="291">
        <f t="shared" si="13"/>
        <v>50</v>
      </c>
      <c r="AT69" s="291">
        <f t="shared" si="13"/>
        <v>212</v>
      </c>
      <c r="AU69" s="291">
        <f t="shared" si="13"/>
        <v>49</v>
      </c>
      <c r="AV69" s="291">
        <f t="shared" si="13"/>
        <v>22</v>
      </c>
      <c r="AW69" s="291">
        <f t="shared" si="13"/>
        <v>74</v>
      </c>
      <c r="AX69" s="291">
        <f t="shared" si="13"/>
        <v>101</v>
      </c>
      <c r="AY69" s="291">
        <f t="shared" si="13"/>
        <v>53</v>
      </c>
      <c r="AZ69" s="291">
        <f t="shared" si="13"/>
        <v>233</v>
      </c>
      <c r="BA69" s="291">
        <f t="shared" si="13"/>
        <v>129</v>
      </c>
      <c r="BB69" s="291">
        <f t="shared" si="13"/>
        <v>29</v>
      </c>
      <c r="BC69" s="291">
        <f t="shared" si="13"/>
        <v>24</v>
      </c>
      <c r="BD69" s="291">
        <f t="shared" si="13"/>
        <v>12</v>
      </c>
      <c r="BE69" s="291">
        <f t="shared" si="13"/>
        <v>46</v>
      </c>
      <c r="BF69" s="291">
        <f t="shared" si="13"/>
        <v>32</v>
      </c>
      <c r="BG69" s="291">
        <f t="shared" si="13"/>
        <v>39</v>
      </c>
      <c r="BH69" s="291">
        <f t="shared" si="13"/>
        <v>9</v>
      </c>
      <c r="BI69" s="291">
        <f t="shared" si="13"/>
        <v>36</v>
      </c>
      <c r="BJ69" s="291">
        <f t="shared" si="13"/>
        <v>9</v>
      </c>
      <c r="BK69" s="291">
        <f t="shared" si="13"/>
        <v>11</v>
      </c>
      <c r="BL69" s="291">
        <f t="shared" si="13"/>
        <v>62</v>
      </c>
      <c r="BM69" s="291">
        <f t="shared" si="13"/>
        <v>73</v>
      </c>
      <c r="BN69" s="291">
        <f t="shared" si="12"/>
        <v>33</v>
      </c>
      <c r="BO69" s="291">
        <f t="shared" si="12"/>
        <v>68</v>
      </c>
      <c r="BP69" s="291">
        <f t="shared" si="12"/>
        <v>60</v>
      </c>
      <c r="BQ69" s="291">
        <f t="shared" si="12"/>
        <v>37</v>
      </c>
      <c r="BR69" s="291">
        <f t="shared" si="12"/>
        <v>53</v>
      </c>
      <c r="BS69" s="291">
        <f t="shared" si="12"/>
        <v>44</v>
      </c>
      <c r="BT69" s="291">
        <f t="shared" si="12"/>
        <v>77</v>
      </c>
      <c r="BU69" s="291">
        <f t="shared" si="12"/>
        <v>41</v>
      </c>
      <c r="BV69" s="291">
        <f t="shared" si="12"/>
        <v>45</v>
      </c>
      <c r="BW69" s="291">
        <f t="shared" si="12"/>
        <v>29</v>
      </c>
    </row>
    <row r="70" spans="1:75" x14ac:dyDescent="0.2">
      <c r="A70" s="291" t="s">
        <v>216</v>
      </c>
      <c r="B70" s="291">
        <f t="shared" si="13"/>
        <v>50</v>
      </c>
      <c r="C70" s="291">
        <f t="shared" si="13"/>
        <v>17</v>
      </c>
      <c r="D70" s="291">
        <f t="shared" si="13"/>
        <v>28</v>
      </c>
      <c r="E70" s="291">
        <f t="shared" si="13"/>
        <v>13</v>
      </c>
      <c r="F70" s="291">
        <f t="shared" si="13"/>
        <v>25</v>
      </c>
      <c r="G70" s="291">
        <f t="shared" si="13"/>
        <v>253</v>
      </c>
      <c r="H70" s="291">
        <f t="shared" si="13"/>
        <v>55</v>
      </c>
      <c r="I70" s="291">
        <f t="shared" si="13"/>
        <v>5</v>
      </c>
      <c r="J70" s="291">
        <f t="shared" si="13"/>
        <v>10</v>
      </c>
      <c r="K70" s="291">
        <f t="shared" si="13"/>
        <v>11</v>
      </c>
      <c r="L70" s="291">
        <f t="shared" si="13"/>
        <v>4</v>
      </c>
      <c r="M70" s="291">
        <f t="shared" si="13"/>
        <v>42</v>
      </c>
      <c r="N70" s="291">
        <f t="shared" si="13"/>
        <v>9</v>
      </c>
      <c r="O70" s="291">
        <f t="shared" si="13"/>
        <v>19</v>
      </c>
      <c r="P70" s="291">
        <f t="shared" si="13"/>
        <v>15</v>
      </c>
      <c r="Q70" s="291">
        <f t="shared" si="13"/>
        <v>24</v>
      </c>
      <c r="R70" s="291">
        <f t="shared" si="13"/>
        <v>35</v>
      </c>
      <c r="S70" s="291">
        <f t="shared" si="13"/>
        <v>18</v>
      </c>
      <c r="T70" s="291">
        <f t="shared" si="13"/>
        <v>1</v>
      </c>
      <c r="U70" s="291">
        <f t="shared" si="13"/>
        <v>5</v>
      </c>
      <c r="V70" s="291">
        <f t="shared" si="13"/>
        <v>17</v>
      </c>
      <c r="W70" s="291">
        <f t="shared" si="13"/>
        <v>12</v>
      </c>
      <c r="X70" s="291">
        <f t="shared" si="13"/>
        <v>15</v>
      </c>
      <c r="Y70" s="291">
        <f t="shared" si="13"/>
        <v>9</v>
      </c>
      <c r="Z70" s="291">
        <f t="shared" si="13"/>
        <v>6</v>
      </c>
      <c r="AA70" s="291">
        <f t="shared" si="13"/>
        <v>16</v>
      </c>
      <c r="AB70" s="291">
        <f t="shared" si="13"/>
        <v>64</v>
      </c>
      <c r="AC70" s="291">
        <f t="shared" si="13"/>
        <v>16</v>
      </c>
      <c r="AD70" s="291">
        <f t="shared" si="13"/>
        <v>26</v>
      </c>
      <c r="AE70" s="291">
        <f t="shared" si="13"/>
        <v>25</v>
      </c>
      <c r="AF70" s="291">
        <f t="shared" si="13"/>
        <v>32</v>
      </c>
      <c r="AG70" s="291">
        <f t="shared" si="13"/>
        <v>45</v>
      </c>
      <c r="AH70" s="291">
        <f t="shared" si="13"/>
        <v>2</v>
      </c>
      <c r="AI70" s="291">
        <f t="shared" si="13"/>
        <v>82</v>
      </c>
      <c r="AJ70" s="291">
        <f t="shared" si="13"/>
        <v>8</v>
      </c>
      <c r="AK70" s="291">
        <f t="shared" si="13"/>
        <v>25</v>
      </c>
      <c r="AL70" s="291">
        <f t="shared" si="13"/>
        <v>37</v>
      </c>
      <c r="AM70" s="291">
        <f t="shared" si="13"/>
        <v>60</v>
      </c>
      <c r="AN70" s="291">
        <f t="shared" si="13"/>
        <v>49</v>
      </c>
      <c r="AO70" s="291">
        <f t="shared" si="13"/>
        <v>15</v>
      </c>
      <c r="AP70" s="291">
        <f t="shared" si="13"/>
        <v>23</v>
      </c>
      <c r="AQ70" s="291">
        <f t="shared" si="13"/>
        <v>36</v>
      </c>
      <c r="AR70" s="291">
        <f t="shared" si="13"/>
        <v>46</v>
      </c>
      <c r="AS70" s="291">
        <f t="shared" si="13"/>
        <v>22</v>
      </c>
      <c r="AT70" s="291">
        <f t="shared" si="13"/>
        <v>85</v>
      </c>
      <c r="AU70" s="291">
        <f t="shared" si="13"/>
        <v>32</v>
      </c>
      <c r="AV70" s="291">
        <f t="shared" si="13"/>
        <v>17</v>
      </c>
      <c r="AW70" s="291">
        <f t="shared" si="13"/>
        <v>55</v>
      </c>
      <c r="AX70" s="291">
        <f t="shared" si="13"/>
        <v>45</v>
      </c>
      <c r="AY70" s="291">
        <f t="shared" si="13"/>
        <v>22</v>
      </c>
      <c r="AZ70" s="291">
        <f t="shared" si="13"/>
        <v>137</v>
      </c>
      <c r="BA70" s="291">
        <f t="shared" si="13"/>
        <v>80</v>
      </c>
      <c r="BB70" s="291">
        <f t="shared" si="13"/>
        <v>7</v>
      </c>
      <c r="BC70" s="291">
        <f t="shared" si="13"/>
        <v>8</v>
      </c>
      <c r="BD70" s="291">
        <f t="shared" si="13"/>
        <v>6</v>
      </c>
      <c r="BE70" s="291">
        <f t="shared" si="13"/>
        <v>24</v>
      </c>
      <c r="BF70" s="291">
        <f t="shared" si="13"/>
        <v>5</v>
      </c>
      <c r="BG70" s="291">
        <f t="shared" si="13"/>
        <v>22</v>
      </c>
      <c r="BH70" s="291">
        <f t="shared" si="13"/>
        <v>6</v>
      </c>
      <c r="BI70" s="291">
        <f t="shared" si="13"/>
        <v>5</v>
      </c>
      <c r="BJ70" s="291">
        <f t="shared" si="13"/>
        <v>3</v>
      </c>
      <c r="BK70" s="291">
        <f t="shared" si="13"/>
        <v>3</v>
      </c>
      <c r="BL70" s="291">
        <f t="shared" si="13"/>
        <v>50</v>
      </c>
      <c r="BM70" s="291">
        <f t="shared" si="13"/>
        <v>40</v>
      </c>
      <c r="BN70" s="291">
        <f t="shared" si="12"/>
        <v>8</v>
      </c>
      <c r="BO70" s="291">
        <f t="shared" si="12"/>
        <v>24</v>
      </c>
      <c r="BP70" s="291">
        <f t="shared" si="12"/>
        <v>33</v>
      </c>
      <c r="BQ70" s="291">
        <f t="shared" si="12"/>
        <v>46</v>
      </c>
      <c r="BR70" s="291">
        <f t="shared" si="12"/>
        <v>27</v>
      </c>
      <c r="BS70" s="291">
        <f t="shared" si="12"/>
        <v>29</v>
      </c>
      <c r="BT70" s="291">
        <f t="shared" si="12"/>
        <v>53</v>
      </c>
      <c r="BU70" s="291">
        <f t="shared" si="12"/>
        <v>28</v>
      </c>
      <c r="BV70" s="291">
        <f t="shared" si="12"/>
        <v>20</v>
      </c>
      <c r="BW70" s="291">
        <f t="shared" si="12"/>
        <v>11</v>
      </c>
    </row>
    <row r="71" spans="1:75" x14ac:dyDescent="0.2">
      <c r="A71" s="291" t="s">
        <v>139</v>
      </c>
      <c r="B71" s="291">
        <f t="shared" si="13"/>
        <v>1739</v>
      </c>
      <c r="C71" s="291">
        <f t="shared" si="13"/>
        <v>1355</v>
      </c>
      <c r="D71" s="291">
        <f t="shared" si="13"/>
        <v>1518</v>
      </c>
      <c r="E71" s="291">
        <f t="shared" si="13"/>
        <v>1374</v>
      </c>
      <c r="F71" s="291">
        <f t="shared" si="13"/>
        <v>1708</v>
      </c>
      <c r="G71" s="291">
        <f t="shared" si="13"/>
        <v>19754</v>
      </c>
      <c r="H71" s="291">
        <f t="shared" si="13"/>
        <v>6303</v>
      </c>
      <c r="I71" s="291">
        <f t="shared" si="13"/>
        <v>838</v>
      </c>
      <c r="J71" s="291">
        <f t="shared" si="13"/>
        <v>1813</v>
      </c>
      <c r="K71" s="291">
        <f t="shared" si="13"/>
        <v>804</v>
      </c>
      <c r="L71" s="291">
        <f t="shared" si="13"/>
        <v>1169</v>
      </c>
      <c r="M71" s="291">
        <f t="shared" si="13"/>
        <v>1504</v>
      </c>
      <c r="N71" s="291">
        <f t="shared" si="13"/>
        <v>1006</v>
      </c>
      <c r="O71" s="291">
        <f t="shared" si="13"/>
        <v>1922</v>
      </c>
      <c r="P71" s="291">
        <f t="shared" si="13"/>
        <v>2418</v>
      </c>
      <c r="Q71" s="291">
        <f t="shared" si="13"/>
        <v>1261</v>
      </c>
      <c r="R71" s="291">
        <f t="shared" si="13"/>
        <v>3167</v>
      </c>
      <c r="S71" s="291">
        <f t="shared" si="13"/>
        <v>1649</v>
      </c>
      <c r="T71" s="291">
        <f t="shared" si="13"/>
        <v>2343</v>
      </c>
      <c r="U71" s="291">
        <f t="shared" si="13"/>
        <v>988</v>
      </c>
      <c r="V71" s="291">
        <f t="shared" si="13"/>
        <v>3336</v>
      </c>
      <c r="W71" s="291">
        <f t="shared" si="13"/>
        <v>1399</v>
      </c>
      <c r="X71" s="291">
        <f t="shared" si="13"/>
        <v>1072</v>
      </c>
      <c r="Y71" s="291">
        <f t="shared" si="13"/>
        <v>1336</v>
      </c>
      <c r="Z71" s="291">
        <f t="shared" si="13"/>
        <v>1921</v>
      </c>
      <c r="AA71" s="291">
        <f t="shared" si="13"/>
        <v>3352</v>
      </c>
      <c r="AB71" s="291">
        <f t="shared" si="13"/>
        <v>2157</v>
      </c>
      <c r="AC71" s="291">
        <f t="shared" si="13"/>
        <v>2176</v>
      </c>
      <c r="AD71" s="291">
        <f t="shared" si="13"/>
        <v>2664</v>
      </c>
      <c r="AE71" s="291">
        <f t="shared" si="13"/>
        <v>2610</v>
      </c>
      <c r="AF71" s="291">
        <f t="shared" si="13"/>
        <v>872</v>
      </c>
      <c r="AG71" s="291">
        <f t="shared" si="13"/>
        <v>2052</v>
      </c>
      <c r="AH71" s="291">
        <f t="shared" si="13"/>
        <v>1567</v>
      </c>
      <c r="AI71" s="291">
        <f t="shared" si="13"/>
        <v>2110</v>
      </c>
      <c r="AJ71" s="291">
        <f t="shared" si="13"/>
        <v>896</v>
      </c>
      <c r="AK71" s="291">
        <f t="shared" si="13"/>
        <v>1519</v>
      </c>
      <c r="AL71" s="291">
        <f t="shared" si="13"/>
        <v>2160</v>
      </c>
      <c r="AM71" s="291">
        <f t="shared" si="13"/>
        <v>3954</v>
      </c>
      <c r="AN71" s="291">
        <f t="shared" si="13"/>
        <v>4017</v>
      </c>
      <c r="AO71" s="291">
        <f t="shared" si="13"/>
        <v>2197</v>
      </c>
      <c r="AP71" s="291">
        <f t="shared" si="13"/>
        <v>2187</v>
      </c>
      <c r="AQ71" s="291">
        <f t="shared" si="13"/>
        <v>3264</v>
      </c>
      <c r="AR71" s="291">
        <f t="shared" si="13"/>
        <v>2471</v>
      </c>
      <c r="AS71" s="291">
        <f t="shared" si="13"/>
        <v>1723</v>
      </c>
      <c r="AT71" s="291">
        <f t="shared" si="13"/>
        <v>8233</v>
      </c>
      <c r="AU71" s="291">
        <f t="shared" si="13"/>
        <v>2410</v>
      </c>
      <c r="AV71" s="291">
        <f t="shared" si="13"/>
        <v>1466</v>
      </c>
      <c r="AW71" s="291">
        <f t="shared" si="13"/>
        <v>1618</v>
      </c>
      <c r="AX71" s="291">
        <f t="shared" si="13"/>
        <v>6023</v>
      </c>
      <c r="AY71" s="291">
        <f t="shared" si="13"/>
        <v>2920</v>
      </c>
      <c r="AZ71" s="291">
        <f t="shared" si="13"/>
        <v>9340</v>
      </c>
      <c r="BA71" s="291">
        <f t="shared" si="13"/>
        <v>7293</v>
      </c>
      <c r="BB71" s="291">
        <f t="shared" si="13"/>
        <v>2882</v>
      </c>
      <c r="BC71" s="291">
        <f t="shared" si="13"/>
        <v>1356</v>
      </c>
      <c r="BD71" s="291">
        <f t="shared" si="13"/>
        <v>333</v>
      </c>
      <c r="BE71" s="291">
        <f t="shared" si="13"/>
        <v>2146</v>
      </c>
      <c r="BF71" s="291">
        <f t="shared" si="13"/>
        <v>1826</v>
      </c>
      <c r="BG71" s="291">
        <f t="shared" si="13"/>
        <v>2092</v>
      </c>
      <c r="BH71" s="291">
        <f t="shared" si="13"/>
        <v>777</v>
      </c>
      <c r="BI71" s="291">
        <f t="shared" si="13"/>
        <v>1815</v>
      </c>
      <c r="BJ71" s="291">
        <f t="shared" si="13"/>
        <v>598</v>
      </c>
      <c r="BK71" s="291">
        <f t="shared" si="13"/>
        <v>687</v>
      </c>
      <c r="BL71" s="291">
        <f t="shared" si="13"/>
        <v>2165</v>
      </c>
      <c r="BM71" s="291">
        <f t="shared" ref="BM71:BN71" si="14">BM23+BM47</f>
        <v>8473</v>
      </c>
      <c r="BN71" s="291">
        <f t="shared" si="14"/>
        <v>2181</v>
      </c>
      <c r="BO71" s="291">
        <f t="shared" si="12"/>
        <v>3093</v>
      </c>
      <c r="BP71" s="291">
        <f t="shared" si="12"/>
        <v>4895</v>
      </c>
      <c r="BQ71" s="291">
        <f t="shared" si="12"/>
        <v>3262</v>
      </c>
      <c r="BR71" s="291">
        <f t="shared" si="12"/>
        <v>2563</v>
      </c>
      <c r="BS71" s="291">
        <f t="shared" si="12"/>
        <v>2543</v>
      </c>
      <c r="BT71" s="291">
        <f t="shared" si="12"/>
        <v>3638</v>
      </c>
      <c r="BU71" s="291">
        <f t="shared" si="12"/>
        <v>2176</v>
      </c>
      <c r="BV71" s="291">
        <f t="shared" si="12"/>
        <v>3296</v>
      </c>
      <c r="BW71" s="291">
        <f t="shared" si="12"/>
        <v>1460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W71"/>
  <sheetViews>
    <sheetView zoomScaleNormal="100" zoomScaleSheetLayoutView="70" workbookViewId="0">
      <pane xSplit="1" topLeftCell="BM1" activePane="topRight" state="frozen"/>
      <selection activeCell="D74" sqref="D74"/>
      <selection pane="topRight" activeCell="BZ19" sqref="BZ19"/>
    </sheetView>
  </sheetViews>
  <sheetFormatPr defaultRowHeight="13.2" x14ac:dyDescent="0.2"/>
  <cols>
    <col min="2" max="75" width="14.109375" customWidth="1"/>
  </cols>
  <sheetData>
    <row r="1" spans="1:75" x14ac:dyDescent="0.2">
      <c r="A1" s="293" t="s">
        <v>213</v>
      </c>
    </row>
    <row r="2" spans="1:75" s="292" customFormat="1" x14ac:dyDescent="0.2">
      <c r="A2" s="294" t="s">
        <v>3</v>
      </c>
      <c r="B2" s="294" t="s">
        <v>26</v>
      </c>
      <c r="C2" s="294" t="s">
        <v>146</v>
      </c>
      <c r="D2" s="294" t="s">
        <v>147</v>
      </c>
      <c r="E2" s="294" t="s">
        <v>148</v>
      </c>
      <c r="F2" s="294" t="s">
        <v>30</v>
      </c>
      <c r="G2" s="294" t="s">
        <v>149</v>
      </c>
      <c r="H2" s="294" t="s">
        <v>150</v>
      </c>
      <c r="I2" s="294" t="s">
        <v>151</v>
      </c>
      <c r="J2" s="294" t="s">
        <v>152</v>
      </c>
      <c r="K2" s="294" t="s">
        <v>153</v>
      </c>
      <c r="L2" s="294" t="s">
        <v>154</v>
      </c>
      <c r="M2" s="294" t="s">
        <v>155</v>
      </c>
      <c r="N2" s="294" t="s">
        <v>156</v>
      </c>
      <c r="O2" s="294" t="s">
        <v>157</v>
      </c>
      <c r="P2" s="294" t="s">
        <v>158</v>
      </c>
      <c r="Q2" s="294" t="s">
        <v>41</v>
      </c>
      <c r="R2" s="294" t="s">
        <v>159</v>
      </c>
      <c r="S2" s="294" t="s">
        <v>160</v>
      </c>
      <c r="T2" s="294" t="s">
        <v>161</v>
      </c>
      <c r="U2" s="294" t="s">
        <v>162</v>
      </c>
      <c r="V2" s="294" t="s">
        <v>163</v>
      </c>
      <c r="W2" s="294" t="s">
        <v>164</v>
      </c>
      <c r="X2" s="294" t="s">
        <v>165</v>
      </c>
      <c r="Y2" s="294" t="s">
        <v>166</v>
      </c>
      <c r="Z2" s="294" t="s">
        <v>167</v>
      </c>
      <c r="AA2" s="294" t="s">
        <v>168</v>
      </c>
      <c r="AB2" s="294" t="s">
        <v>169</v>
      </c>
      <c r="AC2" s="294" t="s">
        <v>170</v>
      </c>
      <c r="AD2" s="294" t="s">
        <v>171</v>
      </c>
      <c r="AE2" s="294" t="s">
        <v>172</v>
      </c>
      <c r="AF2" s="294" t="s">
        <v>173</v>
      </c>
      <c r="AG2" s="294" t="s">
        <v>174</v>
      </c>
      <c r="AH2" s="294" t="s">
        <v>175</v>
      </c>
      <c r="AI2" s="294" t="s">
        <v>176</v>
      </c>
      <c r="AJ2" s="294" t="s">
        <v>177</v>
      </c>
      <c r="AK2" s="294" t="s">
        <v>178</v>
      </c>
      <c r="AL2" s="294" t="s">
        <v>179</v>
      </c>
      <c r="AM2" s="294" t="s">
        <v>180</v>
      </c>
      <c r="AN2" s="294" t="s">
        <v>181</v>
      </c>
      <c r="AO2" s="294" t="s">
        <v>182</v>
      </c>
      <c r="AP2" s="294" t="s">
        <v>66</v>
      </c>
      <c r="AQ2" s="294" t="s">
        <v>183</v>
      </c>
      <c r="AR2" s="294" t="s">
        <v>184</v>
      </c>
      <c r="AS2" s="294" t="s">
        <v>185</v>
      </c>
      <c r="AT2" s="294" t="s">
        <v>70</v>
      </c>
      <c r="AU2" s="294" t="s">
        <v>186</v>
      </c>
      <c r="AV2" s="294" t="s">
        <v>187</v>
      </c>
      <c r="AW2" s="294" t="s">
        <v>188</v>
      </c>
      <c r="AX2" s="294" t="s">
        <v>74</v>
      </c>
      <c r="AY2" s="294" t="s">
        <v>75</v>
      </c>
      <c r="AZ2" s="294" t="s">
        <v>189</v>
      </c>
      <c r="BA2" s="294" t="s">
        <v>190</v>
      </c>
      <c r="BB2" s="294" t="s">
        <v>191</v>
      </c>
      <c r="BC2" s="294" t="s">
        <v>192</v>
      </c>
      <c r="BD2" s="294" t="s">
        <v>193</v>
      </c>
      <c r="BE2" s="294" t="s">
        <v>194</v>
      </c>
      <c r="BF2" s="294" t="s">
        <v>195</v>
      </c>
      <c r="BG2" s="294" t="s">
        <v>196</v>
      </c>
      <c r="BH2" s="294" t="s">
        <v>197</v>
      </c>
      <c r="BI2" s="294" t="s">
        <v>198</v>
      </c>
      <c r="BJ2" s="294" t="s">
        <v>199</v>
      </c>
      <c r="BK2" s="294" t="s">
        <v>200</v>
      </c>
      <c r="BL2" s="294" t="s">
        <v>201</v>
      </c>
      <c r="BM2" s="294" t="s">
        <v>202</v>
      </c>
      <c r="BN2" s="294" t="s">
        <v>203</v>
      </c>
      <c r="BO2" s="294" t="s">
        <v>204</v>
      </c>
      <c r="BP2" s="294" t="s">
        <v>205</v>
      </c>
      <c r="BQ2" s="294" t="s">
        <v>206</v>
      </c>
      <c r="BR2" s="294" t="s">
        <v>207</v>
      </c>
      <c r="BS2" s="294" t="s">
        <v>208</v>
      </c>
      <c r="BT2" s="294" t="s">
        <v>209</v>
      </c>
      <c r="BU2" s="294" t="s">
        <v>210</v>
      </c>
      <c r="BV2" s="294" t="s">
        <v>211</v>
      </c>
      <c r="BW2" s="294" t="s">
        <v>212</v>
      </c>
    </row>
    <row r="3" spans="1:75" x14ac:dyDescent="0.2">
      <c r="A3" s="291" t="s">
        <v>120</v>
      </c>
      <c r="B3" s="291">
        <v>24</v>
      </c>
      <c r="C3" s="291">
        <v>14</v>
      </c>
      <c r="D3" s="291">
        <v>22</v>
      </c>
      <c r="E3" s="291">
        <v>12</v>
      </c>
      <c r="F3" s="291">
        <v>8</v>
      </c>
      <c r="G3" s="291">
        <v>371</v>
      </c>
      <c r="H3" s="291">
        <v>102</v>
      </c>
      <c r="I3" s="291">
        <v>10</v>
      </c>
      <c r="J3" s="291">
        <v>26</v>
      </c>
      <c r="K3" s="291">
        <v>6</v>
      </c>
      <c r="L3" s="291">
        <v>23</v>
      </c>
      <c r="M3" s="291">
        <v>30</v>
      </c>
      <c r="N3" s="291">
        <v>11</v>
      </c>
      <c r="O3" s="291">
        <v>36</v>
      </c>
      <c r="P3" s="291">
        <v>32</v>
      </c>
      <c r="Q3" s="291">
        <v>13</v>
      </c>
      <c r="R3" s="291">
        <v>56</v>
      </c>
      <c r="S3" s="291">
        <v>11</v>
      </c>
      <c r="T3" s="291">
        <v>36</v>
      </c>
      <c r="U3" s="291">
        <v>5</v>
      </c>
      <c r="V3" s="295">
        <v>93</v>
      </c>
      <c r="W3" s="291">
        <v>13</v>
      </c>
      <c r="X3" s="291">
        <v>17</v>
      </c>
      <c r="Y3" s="291">
        <v>19</v>
      </c>
      <c r="Z3" s="291">
        <v>39</v>
      </c>
      <c r="AA3" s="291">
        <v>73</v>
      </c>
      <c r="AB3" s="291">
        <v>26</v>
      </c>
      <c r="AC3" s="291">
        <v>33</v>
      </c>
      <c r="AD3" s="291">
        <v>33</v>
      </c>
      <c r="AE3" s="291">
        <v>45</v>
      </c>
      <c r="AF3" s="291">
        <v>5</v>
      </c>
      <c r="AG3" s="291">
        <v>35</v>
      </c>
      <c r="AH3" s="291">
        <v>22</v>
      </c>
      <c r="AI3" s="291">
        <v>13</v>
      </c>
      <c r="AJ3" s="291">
        <v>6</v>
      </c>
      <c r="AK3" s="291">
        <v>23</v>
      </c>
      <c r="AL3" s="291">
        <v>35</v>
      </c>
      <c r="AM3" s="291">
        <v>55</v>
      </c>
      <c r="AN3" s="291">
        <v>46</v>
      </c>
      <c r="AO3" s="291">
        <v>21</v>
      </c>
      <c r="AP3" s="291">
        <v>29</v>
      </c>
      <c r="AQ3" s="291">
        <v>36</v>
      </c>
      <c r="AR3" s="291">
        <v>28</v>
      </c>
      <c r="AS3" s="291">
        <v>12</v>
      </c>
      <c r="AT3" s="291">
        <v>122</v>
      </c>
      <c r="AU3" s="291">
        <v>27</v>
      </c>
      <c r="AV3" s="291">
        <v>16</v>
      </c>
      <c r="AW3" s="291">
        <v>18</v>
      </c>
      <c r="AX3" s="291">
        <v>92</v>
      </c>
      <c r="AY3" s="291">
        <v>42</v>
      </c>
      <c r="AZ3" s="291">
        <v>120</v>
      </c>
      <c r="BA3" s="291">
        <v>100</v>
      </c>
      <c r="BB3" s="291">
        <v>95</v>
      </c>
      <c r="BC3" s="291">
        <v>21</v>
      </c>
      <c r="BD3" s="291">
        <v>7</v>
      </c>
      <c r="BE3" s="291">
        <v>31</v>
      </c>
      <c r="BF3" s="291">
        <v>40</v>
      </c>
      <c r="BG3" s="291">
        <v>44</v>
      </c>
      <c r="BH3" s="291">
        <v>19</v>
      </c>
      <c r="BI3" s="291">
        <v>27</v>
      </c>
      <c r="BJ3" s="291">
        <v>18</v>
      </c>
      <c r="BK3" s="291">
        <v>27</v>
      </c>
      <c r="BL3" s="291">
        <v>45</v>
      </c>
      <c r="BM3" s="291">
        <v>96</v>
      </c>
      <c r="BN3" s="291">
        <v>32</v>
      </c>
      <c r="BO3" s="291">
        <v>58</v>
      </c>
      <c r="BP3" s="291">
        <v>80</v>
      </c>
      <c r="BQ3" s="291">
        <v>81</v>
      </c>
      <c r="BR3" s="291">
        <v>50</v>
      </c>
      <c r="BS3" s="291">
        <v>48</v>
      </c>
      <c r="BT3" s="291">
        <v>53</v>
      </c>
      <c r="BU3" s="291">
        <v>62</v>
      </c>
      <c r="BV3" s="291">
        <v>81</v>
      </c>
      <c r="BW3" s="291">
        <v>31</v>
      </c>
    </row>
    <row r="4" spans="1:75" x14ac:dyDescent="0.2">
      <c r="A4" s="291" t="s">
        <v>121</v>
      </c>
      <c r="B4" s="291">
        <v>26</v>
      </c>
      <c r="C4" s="291">
        <v>17</v>
      </c>
      <c r="D4" s="291">
        <v>22</v>
      </c>
      <c r="E4" s="291">
        <v>19</v>
      </c>
      <c r="F4" s="291">
        <v>18</v>
      </c>
      <c r="G4" s="291">
        <v>377</v>
      </c>
      <c r="H4" s="291">
        <v>113</v>
      </c>
      <c r="I4" s="291">
        <v>10</v>
      </c>
      <c r="J4" s="291">
        <v>32</v>
      </c>
      <c r="K4" s="291">
        <v>9</v>
      </c>
      <c r="L4" s="291">
        <v>36</v>
      </c>
      <c r="M4" s="291">
        <v>29</v>
      </c>
      <c r="N4" s="291">
        <v>10</v>
      </c>
      <c r="O4" s="291">
        <v>27</v>
      </c>
      <c r="P4" s="291">
        <v>46</v>
      </c>
      <c r="Q4" s="291">
        <v>19</v>
      </c>
      <c r="R4" s="291">
        <v>58</v>
      </c>
      <c r="S4" s="291">
        <v>22</v>
      </c>
      <c r="T4" s="291">
        <v>55</v>
      </c>
      <c r="U4" s="291">
        <v>6</v>
      </c>
      <c r="V4" s="295">
        <v>73</v>
      </c>
      <c r="W4" s="291">
        <v>16</v>
      </c>
      <c r="X4" s="291">
        <v>21</v>
      </c>
      <c r="Y4" s="291">
        <v>19</v>
      </c>
      <c r="Z4" s="291">
        <v>38</v>
      </c>
      <c r="AA4" s="291">
        <v>44</v>
      </c>
      <c r="AB4" s="291">
        <v>31</v>
      </c>
      <c r="AC4" s="291">
        <v>46</v>
      </c>
      <c r="AD4" s="291">
        <v>48</v>
      </c>
      <c r="AE4" s="291">
        <v>52</v>
      </c>
      <c r="AF4" s="291">
        <v>12</v>
      </c>
      <c r="AG4" s="291">
        <v>28</v>
      </c>
      <c r="AH4" s="291">
        <v>17</v>
      </c>
      <c r="AI4" s="291">
        <v>16</v>
      </c>
      <c r="AJ4" s="291">
        <v>14</v>
      </c>
      <c r="AK4" s="291">
        <v>23</v>
      </c>
      <c r="AL4" s="291">
        <v>43</v>
      </c>
      <c r="AM4" s="291">
        <v>43</v>
      </c>
      <c r="AN4" s="291">
        <v>48</v>
      </c>
      <c r="AO4" s="291">
        <v>29</v>
      </c>
      <c r="AP4" s="291">
        <v>35</v>
      </c>
      <c r="AQ4" s="291">
        <v>35</v>
      </c>
      <c r="AR4" s="291">
        <v>32</v>
      </c>
      <c r="AS4" s="291">
        <v>16</v>
      </c>
      <c r="AT4" s="291">
        <v>111</v>
      </c>
      <c r="AU4" s="291">
        <v>27</v>
      </c>
      <c r="AV4" s="291">
        <v>23</v>
      </c>
      <c r="AW4" s="291">
        <v>21</v>
      </c>
      <c r="AX4" s="291">
        <v>83</v>
      </c>
      <c r="AY4" s="291">
        <v>41</v>
      </c>
      <c r="AZ4" s="291">
        <v>149</v>
      </c>
      <c r="BA4" s="291">
        <v>103</v>
      </c>
      <c r="BB4" s="291">
        <v>71</v>
      </c>
      <c r="BC4" s="291">
        <v>21</v>
      </c>
      <c r="BD4" s="291">
        <v>6</v>
      </c>
      <c r="BE4" s="291">
        <v>30</v>
      </c>
      <c r="BF4" s="291">
        <v>46</v>
      </c>
      <c r="BG4" s="291">
        <v>43</v>
      </c>
      <c r="BH4" s="291">
        <v>20</v>
      </c>
      <c r="BI4" s="291">
        <v>28</v>
      </c>
      <c r="BJ4" s="291">
        <v>20</v>
      </c>
      <c r="BK4" s="291">
        <v>18</v>
      </c>
      <c r="BL4" s="291">
        <v>43</v>
      </c>
      <c r="BM4" s="291">
        <v>128</v>
      </c>
      <c r="BN4" s="291">
        <v>31</v>
      </c>
      <c r="BO4" s="291">
        <v>69</v>
      </c>
      <c r="BP4" s="291">
        <v>80</v>
      </c>
      <c r="BQ4" s="291">
        <v>79</v>
      </c>
      <c r="BR4" s="291">
        <v>54</v>
      </c>
      <c r="BS4" s="291">
        <v>54</v>
      </c>
      <c r="BT4" s="291">
        <v>58</v>
      </c>
      <c r="BU4" s="291">
        <v>44</v>
      </c>
      <c r="BV4" s="291">
        <v>42</v>
      </c>
      <c r="BW4" s="291">
        <v>20</v>
      </c>
    </row>
    <row r="5" spans="1:75" x14ac:dyDescent="0.2">
      <c r="A5" s="291" t="s">
        <v>122</v>
      </c>
      <c r="B5" s="291">
        <v>25</v>
      </c>
      <c r="C5" s="291">
        <v>16</v>
      </c>
      <c r="D5" s="291">
        <v>24</v>
      </c>
      <c r="E5" s="291">
        <v>21</v>
      </c>
      <c r="F5" s="291">
        <v>21</v>
      </c>
      <c r="G5" s="291">
        <v>372</v>
      </c>
      <c r="H5" s="291">
        <v>130</v>
      </c>
      <c r="I5" s="291">
        <v>10</v>
      </c>
      <c r="J5" s="291">
        <v>35</v>
      </c>
      <c r="K5" s="291">
        <v>17</v>
      </c>
      <c r="L5" s="291">
        <v>40</v>
      </c>
      <c r="M5" s="291">
        <v>22</v>
      </c>
      <c r="N5" s="291">
        <v>12</v>
      </c>
      <c r="O5" s="291">
        <v>49</v>
      </c>
      <c r="P5" s="291">
        <v>51</v>
      </c>
      <c r="Q5" s="291">
        <v>18</v>
      </c>
      <c r="R5" s="291">
        <v>60</v>
      </c>
      <c r="S5" s="291">
        <v>79</v>
      </c>
      <c r="T5" s="291">
        <v>154</v>
      </c>
      <c r="U5" s="291">
        <v>7</v>
      </c>
      <c r="V5" s="295">
        <v>70</v>
      </c>
      <c r="W5" s="291">
        <v>18</v>
      </c>
      <c r="X5" s="291">
        <v>22</v>
      </c>
      <c r="Y5" s="291">
        <v>22</v>
      </c>
      <c r="Z5" s="291">
        <v>43</v>
      </c>
      <c r="AA5" s="291">
        <v>31</v>
      </c>
      <c r="AB5" s="291">
        <v>31</v>
      </c>
      <c r="AC5" s="291">
        <v>50</v>
      </c>
      <c r="AD5" s="291">
        <v>55</v>
      </c>
      <c r="AE5" s="291">
        <v>47</v>
      </c>
      <c r="AF5" s="291">
        <v>17</v>
      </c>
      <c r="AG5" s="291">
        <v>30</v>
      </c>
      <c r="AH5" s="291">
        <v>17</v>
      </c>
      <c r="AI5" s="291">
        <v>18</v>
      </c>
      <c r="AJ5" s="291">
        <v>20</v>
      </c>
      <c r="AK5" s="291">
        <v>24</v>
      </c>
      <c r="AL5" s="291">
        <v>40</v>
      </c>
      <c r="AM5" s="291">
        <v>37</v>
      </c>
      <c r="AN5" s="291">
        <v>54</v>
      </c>
      <c r="AO5" s="291">
        <v>33</v>
      </c>
      <c r="AP5" s="291">
        <v>37</v>
      </c>
      <c r="AQ5" s="291">
        <v>40</v>
      </c>
      <c r="AR5" s="291">
        <v>36</v>
      </c>
      <c r="AS5" s="291">
        <v>23</v>
      </c>
      <c r="AT5" s="291">
        <v>125</v>
      </c>
      <c r="AU5" s="291">
        <v>33</v>
      </c>
      <c r="AV5" s="291">
        <v>33</v>
      </c>
      <c r="AW5" s="291">
        <v>26</v>
      </c>
      <c r="AX5" s="291">
        <v>92</v>
      </c>
      <c r="AY5" s="291">
        <v>47</v>
      </c>
      <c r="AZ5" s="291">
        <v>150</v>
      </c>
      <c r="BA5" s="291">
        <v>124</v>
      </c>
      <c r="BB5" s="291">
        <v>56</v>
      </c>
      <c r="BC5" s="291">
        <v>24</v>
      </c>
      <c r="BD5" s="291">
        <v>5</v>
      </c>
      <c r="BE5" s="291">
        <v>32</v>
      </c>
      <c r="BF5" s="291">
        <v>47</v>
      </c>
      <c r="BG5" s="291">
        <v>33</v>
      </c>
      <c r="BH5" s="291">
        <v>24</v>
      </c>
      <c r="BI5" s="291">
        <v>26</v>
      </c>
      <c r="BJ5" s="291">
        <v>16</v>
      </c>
      <c r="BK5" s="291">
        <v>9</v>
      </c>
      <c r="BL5" s="291">
        <v>40</v>
      </c>
      <c r="BM5" s="291">
        <v>229</v>
      </c>
      <c r="BN5" s="291">
        <v>35</v>
      </c>
      <c r="BO5" s="291">
        <v>60</v>
      </c>
      <c r="BP5" s="291">
        <v>95</v>
      </c>
      <c r="BQ5" s="291">
        <v>83</v>
      </c>
      <c r="BR5" s="291">
        <v>51</v>
      </c>
      <c r="BS5" s="291">
        <v>58</v>
      </c>
      <c r="BT5" s="291">
        <v>66</v>
      </c>
      <c r="BU5" s="291">
        <v>47</v>
      </c>
      <c r="BV5" s="291">
        <v>33</v>
      </c>
      <c r="BW5" s="291">
        <v>19</v>
      </c>
    </row>
    <row r="6" spans="1:75" x14ac:dyDescent="0.2">
      <c r="A6" s="291" t="s">
        <v>123</v>
      </c>
      <c r="B6" s="291">
        <v>37</v>
      </c>
      <c r="C6" s="291">
        <v>19</v>
      </c>
      <c r="D6" s="291">
        <v>35</v>
      </c>
      <c r="E6" s="291">
        <v>22</v>
      </c>
      <c r="F6" s="291">
        <v>31</v>
      </c>
      <c r="G6" s="291">
        <v>448</v>
      </c>
      <c r="H6" s="291">
        <v>170</v>
      </c>
      <c r="I6" s="291">
        <v>16</v>
      </c>
      <c r="J6" s="291">
        <v>38</v>
      </c>
      <c r="K6" s="291">
        <v>15</v>
      </c>
      <c r="L6" s="291">
        <v>40</v>
      </c>
      <c r="M6" s="291">
        <v>34</v>
      </c>
      <c r="N6" s="291">
        <v>15</v>
      </c>
      <c r="O6" s="291">
        <v>44</v>
      </c>
      <c r="P6" s="291">
        <v>64</v>
      </c>
      <c r="Q6" s="291">
        <v>13</v>
      </c>
      <c r="R6" s="291">
        <v>92</v>
      </c>
      <c r="S6" s="291">
        <v>32</v>
      </c>
      <c r="T6" s="291">
        <v>73</v>
      </c>
      <c r="U6" s="291">
        <v>8</v>
      </c>
      <c r="V6" s="295">
        <v>87</v>
      </c>
      <c r="W6" s="291">
        <v>25</v>
      </c>
      <c r="X6" s="291">
        <v>27</v>
      </c>
      <c r="Y6" s="291">
        <v>35</v>
      </c>
      <c r="Z6" s="291">
        <v>96</v>
      </c>
      <c r="AA6" s="291">
        <v>35</v>
      </c>
      <c r="AB6" s="291">
        <v>35</v>
      </c>
      <c r="AC6" s="291">
        <v>90</v>
      </c>
      <c r="AD6" s="291">
        <v>109</v>
      </c>
      <c r="AE6" s="291">
        <v>51</v>
      </c>
      <c r="AF6" s="291">
        <v>16</v>
      </c>
      <c r="AG6" s="291">
        <v>37</v>
      </c>
      <c r="AH6" s="291">
        <v>31</v>
      </c>
      <c r="AI6" s="291">
        <v>31</v>
      </c>
      <c r="AJ6" s="291">
        <v>31</v>
      </c>
      <c r="AK6" s="291">
        <v>34</v>
      </c>
      <c r="AL6" s="291">
        <v>40</v>
      </c>
      <c r="AM6" s="291">
        <v>72</v>
      </c>
      <c r="AN6" s="291">
        <v>86</v>
      </c>
      <c r="AO6" s="291">
        <v>57</v>
      </c>
      <c r="AP6" s="291">
        <v>40</v>
      </c>
      <c r="AQ6" s="291">
        <v>62</v>
      </c>
      <c r="AR6" s="291">
        <v>41</v>
      </c>
      <c r="AS6" s="291">
        <v>35</v>
      </c>
      <c r="AT6" s="291">
        <v>158</v>
      </c>
      <c r="AU6" s="291">
        <v>30</v>
      </c>
      <c r="AV6" s="291">
        <v>48</v>
      </c>
      <c r="AW6" s="291">
        <v>36</v>
      </c>
      <c r="AX6" s="291">
        <v>144</v>
      </c>
      <c r="AY6" s="291">
        <v>69</v>
      </c>
      <c r="AZ6" s="291">
        <v>161</v>
      </c>
      <c r="BA6" s="291">
        <v>193</v>
      </c>
      <c r="BB6" s="291">
        <v>51</v>
      </c>
      <c r="BC6" s="291">
        <v>36</v>
      </c>
      <c r="BD6" s="291">
        <v>5</v>
      </c>
      <c r="BE6" s="291">
        <v>45</v>
      </c>
      <c r="BF6" s="291">
        <v>66</v>
      </c>
      <c r="BG6" s="291">
        <v>46</v>
      </c>
      <c r="BH6" s="291">
        <v>28</v>
      </c>
      <c r="BI6" s="291">
        <v>21</v>
      </c>
      <c r="BJ6" s="291">
        <v>14</v>
      </c>
      <c r="BK6" s="291">
        <v>8</v>
      </c>
      <c r="BL6" s="291">
        <v>48</v>
      </c>
      <c r="BM6" s="291">
        <v>407</v>
      </c>
      <c r="BN6" s="291">
        <v>87</v>
      </c>
      <c r="BO6" s="291">
        <v>55</v>
      </c>
      <c r="BP6" s="291">
        <v>142</v>
      </c>
      <c r="BQ6" s="291">
        <v>104</v>
      </c>
      <c r="BR6" s="291">
        <v>66</v>
      </c>
      <c r="BS6" s="291">
        <v>70</v>
      </c>
      <c r="BT6" s="291">
        <v>103</v>
      </c>
      <c r="BU6" s="291">
        <v>47</v>
      </c>
      <c r="BV6" s="291">
        <v>55</v>
      </c>
      <c r="BW6" s="291">
        <v>20</v>
      </c>
    </row>
    <row r="7" spans="1:75" x14ac:dyDescent="0.2">
      <c r="A7" s="291" t="s">
        <v>124</v>
      </c>
      <c r="B7" s="291">
        <v>57</v>
      </c>
      <c r="C7" s="291">
        <v>26</v>
      </c>
      <c r="D7" s="291">
        <v>79</v>
      </c>
      <c r="E7" s="291">
        <v>24</v>
      </c>
      <c r="F7" s="291">
        <v>34</v>
      </c>
      <c r="G7" s="291">
        <v>711</v>
      </c>
      <c r="H7" s="291">
        <v>286</v>
      </c>
      <c r="I7" s="291">
        <v>15</v>
      </c>
      <c r="J7" s="291">
        <v>51</v>
      </c>
      <c r="K7" s="291">
        <v>17</v>
      </c>
      <c r="L7" s="291">
        <v>32</v>
      </c>
      <c r="M7" s="291">
        <v>34</v>
      </c>
      <c r="N7" s="291">
        <v>38</v>
      </c>
      <c r="O7" s="291">
        <v>63</v>
      </c>
      <c r="P7" s="291">
        <v>75</v>
      </c>
      <c r="Q7" s="291">
        <v>16</v>
      </c>
      <c r="R7" s="291">
        <v>112</v>
      </c>
      <c r="S7" s="291">
        <v>22</v>
      </c>
      <c r="T7" s="291">
        <v>109</v>
      </c>
      <c r="U7" s="291">
        <v>13</v>
      </c>
      <c r="V7" s="295">
        <v>163</v>
      </c>
      <c r="W7" s="291">
        <v>45</v>
      </c>
      <c r="X7" s="291">
        <v>20</v>
      </c>
      <c r="Y7" s="291">
        <v>71</v>
      </c>
      <c r="Z7" s="291">
        <v>100</v>
      </c>
      <c r="AA7" s="291">
        <v>90</v>
      </c>
      <c r="AB7" s="291">
        <v>49</v>
      </c>
      <c r="AC7" s="291">
        <v>88</v>
      </c>
      <c r="AD7" s="291">
        <v>176</v>
      </c>
      <c r="AE7" s="291">
        <v>66</v>
      </c>
      <c r="AF7" s="291">
        <v>10</v>
      </c>
      <c r="AG7" s="291">
        <v>75</v>
      </c>
      <c r="AH7" s="291">
        <v>70</v>
      </c>
      <c r="AI7" s="291">
        <v>33</v>
      </c>
      <c r="AJ7" s="291">
        <v>30</v>
      </c>
      <c r="AK7" s="291">
        <v>54</v>
      </c>
      <c r="AL7" s="291">
        <v>46</v>
      </c>
      <c r="AM7" s="291">
        <v>160</v>
      </c>
      <c r="AN7" s="291">
        <v>161</v>
      </c>
      <c r="AO7" s="291">
        <v>93</v>
      </c>
      <c r="AP7" s="291">
        <v>54</v>
      </c>
      <c r="AQ7" s="291">
        <v>114</v>
      </c>
      <c r="AR7" s="291">
        <v>76</v>
      </c>
      <c r="AS7" s="291">
        <v>60</v>
      </c>
      <c r="AT7" s="291">
        <v>297</v>
      </c>
      <c r="AU7" s="291">
        <v>48</v>
      </c>
      <c r="AV7" s="291">
        <v>61</v>
      </c>
      <c r="AW7" s="291">
        <v>59</v>
      </c>
      <c r="AX7" s="291">
        <v>381</v>
      </c>
      <c r="AY7" s="291">
        <v>144</v>
      </c>
      <c r="AZ7" s="291">
        <v>228</v>
      </c>
      <c r="BA7" s="291">
        <v>399</v>
      </c>
      <c r="BB7" s="291">
        <v>88</v>
      </c>
      <c r="BC7" s="291">
        <v>55</v>
      </c>
      <c r="BD7" s="291">
        <v>13</v>
      </c>
      <c r="BE7" s="291">
        <v>78</v>
      </c>
      <c r="BF7" s="291">
        <v>90</v>
      </c>
      <c r="BG7" s="291">
        <v>64</v>
      </c>
      <c r="BH7" s="291">
        <v>30</v>
      </c>
      <c r="BI7" s="291">
        <v>29</v>
      </c>
      <c r="BJ7" s="291">
        <v>15</v>
      </c>
      <c r="BK7" s="291">
        <v>14</v>
      </c>
      <c r="BL7" s="291">
        <v>57</v>
      </c>
      <c r="BM7" s="291">
        <v>600</v>
      </c>
      <c r="BN7" s="291">
        <v>124</v>
      </c>
      <c r="BO7" s="291">
        <v>79</v>
      </c>
      <c r="BP7" s="291">
        <v>179</v>
      </c>
      <c r="BQ7" s="291">
        <v>121</v>
      </c>
      <c r="BR7" s="291">
        <v>83</v>
      </c>
      <c r="BS7" s="291">
        <v>70</v>
      </c>
      <c r="BT7" s="291">
        <v>144</v>
      </c>
      <c r="BU7" s="291">
        <v>94</v>
      </c>
      <c r="BV7" s="291">
        <v>108</v>
      </c>
      <c r="BW7" s="291">
        <v>36</v>
      </c>
    </row>
    <row r="8" spans="1:75" x14ac:dyDescent="0.2">
      <c r="A8" s="291" t="s">
        <v>125</v>
      </c>
      <c r="B8" s="291">
        <v>70</v>
      </c>
      <c r="C8" s="291">
        <v>23</v>
      </c>
      <c r="D8" s="291">
        <v>66</v>
      </c>
      <c r="E8" s="291">
        <v>29</v>
      </c>
      <c r="F8" s="291">
        <v>21</v>
      </c>
      <c r="G8" s="291">
        <v>714</v>
      </c>
      <c r="H8" s="291">
        <v>237</v>
      </c>
      <c r="I8" s="291">
        <v>17</v>
      </c>
      <c r="J8" s="291">
        <v>52</v>
      </c>
      <c r="K8" s="291">
        <v>19</v>
      </c>
      <c r="L8" s="291">
        <v>22</v>
      </c>
      <c r="M8" s="291">
        <v>29</v>
      </c>
      <c r="N8" s="291">
        <v>25</v>
      </c>
      <c r="O8" s="291">
        <v>74</v>
      </c>
      <c r="P8" s="291">
        <v>48</v>
      </c>
      <c r="Q8" s="291">
        <v>25</v>
      </c>
      <c r="R8" s="291">
        <v>174</v>
      </c>
      <c r="S8" s="291">
        <v>14</v>
      </c>
      <c r="T8" s="291">
        <v>65</v>
      </c>
      <c r="U8" s="291">
        <v>46</v>
      </c>
      <c r="V8" s="295">
        <v>164</v>
      </c>
      <c r="W8" s="291">
        <v>48</v>
      </c>
      <c r="X8" s="291">
        <v>31</v>
      </c>
      <c r="Y8" s="291">
        <v>52</v>
      </c>
      <c r="Z8" s="291">
        <v>71</v>
      </c>
      <c r="AA8" s="291">
        <v>197</v>
      </c>
      <c r="AB8" s="291">
        <v>42</v>
      </c>
      <c r="AC8" s="291">
        <v>52</v>
      </c>
      <c r="AD8" s="291">
        <v>104</v>
      </c>
      <c r="AE8" s="291">
        <v>79</v>
      </c>
      <c r="AF8" s="291">
        <v>8</v>
      </c>
      <c r="AG8" s="291">
        <v>61</v>
      </c>
      <c r="AH8" s="291">
        <v>126</v>
      </c>
      <c r="AI8" s="291">
        <v>24</v>
      </c>
      <c r="AJ8" s="291">
        <v>25</v>
      </c>
      <c r="AK8" s="291">
        <v>55</v>
      </c>
      <c r="AL8" s="291">
        <v>48</v>
      </c>
      <c r="AM8" s="291">
        <v>183</v>
      </c>
      <c r="AN8" s="291">
        <v>152</v>
      </c>
      <c r="AO8" s="291">
        <v>77</v>
      </c>
      <c r="AP8" s="291">
        <v>45</v>
      </c>
      <c r="AQ8" s="291">
        <v>178</v>
      </c>
      <c r="AR8" s="291">
        <v>74</v>
      </c>
      <c r="AS8" s="291">
        <v>46</v>
      </c>
      <c r="AT8" s="291">
        <v>231</v>
      </c>
      <c r="AU8" s="291">
        <v>70</v>
      </c>
      <c r="AV8" s="291">
        <v>33</v>
      </c>
      <c r="AW8" s="291">
        <v>22</v>
      </c>
      <c r="AX8" s="291">
        <v>296</v>
      </c>
      <c r="AY8" s="291">
        <v>126</v>
      </c>
      <c r="AZ8" s="291">
        <v>201</v>
      </c>
      <c r="BA8" s="291">
        <v>296</v>
      </c>
      <c r="BB8" s="291">
        <v>92</v>
      </c>
      <c r="BC8" s="291">
        <v>26</v>
      </c>
      <c r="BD8" s="291">
        <v>4</v>
      </c>
      <c r="BE8" s="291">
        <v>75</v>
      </c>
      <c r="BF8" s="291">
        <v>60</v>
      </c>
      <c r="BG8" s="291">
        <v>67</v>
      </c>
      <c r="BH8" s="291">
        <v>8</v>
      </c>
      <c r="BI8" s="291">
        <v>67</v>
      </c>
      <c r="BJ8" s="291">
        <v>19</v>
      </c>
      <c r="BK8" s="291">
        <v>44</v>
      </c>
      <c r="BL8" s="291">
        <v>81</v>
      </c>
      <c r="BM8" s="291">
        <v>251</v>
      </c>
      <c r="BN8" s="291">
        <v>125</v>
      </c>
      <c r="BO8" s="291">
        <v>99</v>
      </c>
      <c r="BP8" s="291">
        <v>205</v>
      </c>
      <c r="BQ8" s="291">
        <v>115</v>
      </c>
      <c r="BR8" s="291">
        <v>107</v>
      </c>
      <c r="BS8" s="291">
        <v>81</v>
      </c>
      <c r="BT8" s="291">
        <v>112</v>
      </c>
      <c r="BU8" s="291">
        <v>128</v>
      </c>
      <c r="BV8" s="291">
        <v>176</v>
      </c>
      <c r="BW8" s="291">
        <v>41</v>
      </c>
    </row>
    <row r="9" spans="1:75" x14ac:dyDescent="0.2">
      <c r="A9" s="291" t="s">
        <v>126</v>
      </c>
      <c r="B9" s="291">
        <v>71</v>
      </c>
      <c r="C9" s="291">
        <v>25</v>
      </c>
      <c r="D9" s="291">
        <v>34</v>
      </c>
      <c r="E9" s="291">
        <v>23</v>
      </c>
      <c r="F9" s="291">
        <v>18</v>
      </c>
      <c r="G9" s="291">
        <v>619</v>
      </c>
      <c r="H9" s="291">
        <v>177</v>
      </c>
      <c r="I9" s="291">
        <v>20</v>
      </c>
      <c r="J9" s="291">
        <v>67</v>
      </c>
      <c r="K9" s="291">
        <v>17</v>
      </c>
      <c r="L9" s="291">
        <v>20</v>
      </c>
      <c r="M9" s="291">
        <v>40</v>
      </c>
      <c r="N9" s="291">
        <v>29</v>
      </c>
      <c r="O9" s="291">
        <v>43</v>
      </c>
      <c r="P9" s="291">
        <v>56</v>
      </c>
      <c r="Q9" s="291">
        <v>29</v>
      </c>
      <c r="R9" s="291">
        <v>108</v>
      </c>
      <c r="S9" s="291">
        <v>13</v>
      </c>
      <c r="T9" s="291">
        <v>17</v>
      </c>
      <c r="U9" s="291">
        <v>45</v>
      </c>
      <c r="V9" s="295">
        <v>176</v>
      </c>
      <c r="W9" s="291">
        <v>40</v>
      </c>
      <c r="X9" s="291">
        <v>34</v>
      </c>
      <c r="Y9" s="291">
        <v>31</v>
      </c>
      <c r="Z9" s="291">
        <v>102</v>
      </c>
      <c r="AA9" s="291">
        <v>265</v>
      </c>
      <c r="AB9" s="291">
        <v>40</v>
      </c>
      <c r="AC9" s="291">
        <v>53</v>
      </c>
      <c r="AD9" s="291">
        <v>61</v>
      </c>
      <c r="AE9" s="291">
        <v>100</v>
      </c>
      <c r="AF9" s="291">
        <v>16</v>
      </c>
      <c r="AG9" s="291">
        <v>68</v>
      </c>
      <c r="AH9" s="291">
        <v>58</v>
      </c>
      <c r="AI9" s="291">
        <v>36</v>
      </c>
      <c r="AJ9" s="291">
        <v>18</v>
      </c>
      <c r="AK9" s="291">
        <v>61</v>
      </c>
      <c r="AL9" s="291">
        <v>30</v>
      </c>
      <c r="AM9" s="291">
        <v>133</v>
      </c>
      <c r="AN9" s="291">
        <v>104</v>
      </c>
      <c r="AO9" s="291">
        <v>50</v>
      </c>
      <c r="AP9" s="291">
        <v>61</v>
      </c>
      <c r="AQ9" s="291">
        <v>75</v>
      </c>
      <c r="AR9" s="291">
        <v>66</v>
      </c>
      <c r="AS9" s="291">
        <v>33</v>
      </c>
      <c r="AT9" s="291">
        <v>274</v>
      </c>
      <c r="AU9" s="291">
        <v>67</v>
      </c>
      <c r="AV9" s="291">
        <v>40</v>
      </c>
      <c r="AW9" s="291">
        <v>36</v>
      </c>
      <c r="AX9" s="291">
        <v>194</v>
      </c>
      <c r="AY9" s="291">
        <v>86</v>
      </c>
      <c r="AZ9" s="291">
        <v>248</v>
      </c>
      <c r="BA9" s="291">
        <v>199</v>
      </c>
      <c r="BB9" s="291">
        <v>163</v>
      </c>
      <c r="BC9" s="291">
        <v>28</v>
      </c>
      <c r="BD9" s="291">
        <v>18</v>
      </c>
      <c r="BE9" s="291">
        <v>77</v>
      </c>
      <c r="BF9" s="291">
        <v>46</v>
      </c>
      <c r="BG9" s="291">
        <v>72</v>
      </c>
      <c r="BH9" s="291">
        <v>12</v>
      </c>
      <c r="BI9" s="291">
        <v>76</v>
      </c>
      <c r="BJ9" s="291">
        <v>25</v>
      </c>
      <c r="BK9" s="291">
        <v>77</v>
      </c>
      <c r="BL9" s="291">
        <v>79</v>
      </c>
      <c r="BM9" s="291">
        <v>130</v>
      </c>
      <c r="BN9" s="291">
        <v>45</v>
      </c>
      <c r="BO9" s="291">
        <v>88</v>
      </c>
      <c r="BP9" s="291">
        <v>187</v>
      </c>
      <c r="BQ9" s="291">
        <v>108</v>
      </c>
      <c r="BR9" s="291">
        <v>115</v>
      </c>
      <c r="BS9" s="291">
        <v>79</v>
      </c>
      <c r="BT9" s="291">
        <v>125</v>
      </c>
      <c r="BU9" s="291">
        <v>77</v>
      </c>
      <c r="BV9" s="291">
        <v>150</v>
      </c>
      <c r="BW9" s="291">
        <v>96</v>
      </c>
    </row>
    <row r="10" spans="1:75" x14ac:dyDescent="0.2">
      <c r="A10" s="291" t="s">
        <v>127</v>
      </c>
      <c r="B10" s="291">
        <v>55</v>
      </c>
      <c r="C10" s="291">
        <v>28</v>
      </c>
      <c r="D10" s="291">
        <v>34</v>
      </c>
      <c r="E10" s="291">
        <v>22</v>
      </c>
      <c r="F10" s="291">
        <v>46</v>
      </c>
      <c r="G10" s="291">
        <v>678</v>
      </c>
      <c r="H10" s="291">
        <v>161</v>
      </c>
      <c r="I10" s="291">
        <v>15</v>
      </c>
      <c r="J10" s="291">
        <v>85</v>
      </c>
      <c r="K10" s="291">
        <v>11</v>
      </c>
      <c r="L10" s="291">
        <v>36</v>
      </c>
      <c r="M10" s="291">
        <v>49</v>
      </c>
      <c r="N10" s="291">
        <v>10</v>
      </c>
      <c r="O10" s="291">
        <v>29</v>
      </c>
      <c r="P10" s="291">
        <v>68</v>
      </c>
      <c r="Q10" s="291">
        <v>34</v>
      </c>
      <c r="R10" s="291">
        <v>73</v>
      </c>
      <c r="S10" s="291">
        <v>31</v>
      </c>
      <c r="T10" s="291">
        <v>31</v>
      </c>
      <c r="U10" s="291">
        <v>19</v>
      </c>
      <c r="V10" s="295">
        <v>106</v>
      </c>
      <c r="W10" s="291">
        <v>40</v>
      </c>
      <c r="X10" s="291">
        <v>29</v>
      </c>
      <c r="Y10" s="291">
        <v>24</v>
      </c>
      <c r="Z10" s="291">
        <v>29</v>
      </c>
      <c r="AA10" s="291">
        <v>101</v>
      </c>
      <c r="AB10" s="291">
        <v>42</v>
      </c>
      <c r="AC10" s="291">
        <v>49</v>
      </c>
      <c r="AD10" s="291">
        <v>56</v>
      </c>
      <c r="AE10" s="291">
        <v>148</v>
      </c>
      <c r="AF10" s="291">
        <v>40</v>
      </c>
      <c r="AG10" s="291">
        <v>68</v>
      </c>
      <c r="AH10" s="291">
        <v>17</v>
      </c>
      <c r="AI10" s="291">
        <v>35</v>
      </c>
      <c r="AJ10" s="291">
        <v>20</v>
      </c>
      <c r="AK10" s="291">
        <v>29</v>
      </c>
      <c r="AL10" s="291">
        <v>46</v>
      </c>
      <c r="AM10" s="291">
        <v>83</v>
      </c>
      <c r="AN10" s="291">
        <v>80</v>
      </c>
      <c r="AO10" s="291">
        <v>49</v>
      </c>
      <c r="AP10" s="291">
        <v>46</v>
      </c>
      <c r="AQ10" s="291">
        <v>60</v>
      </c>
      <c r="AR10" s="291">
        <v>45</v>
      </c>
      <c r="AS10" s="291">
        <v>46</v>
      </c>
      <c r="AT10" s="291">
        <v>176</v>
      </c>
      <c r="AU10" s="291">
        <v>45</v>
      </c>
      <c r="AV10" s="291">
        <v>18</v>
      </c>
      <c r="AW10" s="291">
        <v>27</v>
      </c>
      <c r="AX10" s="291">
        <v>120</v>
      </c>
      <c r="AY10" s="291">
        <v>73</v>
      </c>
      <c r="AZ10" s="291">
        <v>250</v>
      </c>
      <c r="BA10" s="291">
        <v>146</v>
      </c>
      <c r="BB10" s="291">
        <v>87</v>
      </c>
      <c r="BC10" s="291">
        <v>32</v>
      </c>
      <c r="BD10" s="291">
        <v>8</v>
      </c>
      <c r="BE10" s="291">
        <v>44</v>
      </c>
      <c r="BF10" s="291">
        <v>60</v>
      </c>
      <c r="BG10" s="291">
        <v>56</v>
      </c>
      <c r="BH10" s="291">
        <v>32</v>
      </c>
      <c r="BI10" s="291">
        <v>89</v>
      </c>
      <c r="BJ10" s="291">
        <v>21</v>
      </c>
      <c r="BK10" s="291">
        <v>38</v>
      </c>
      <c r="BL10" s="291">
        <v>88</v>
      </c>
      <c r="BM10" s="291">
        <v>114</v>
      </c>
      <c r="BN10" s="291">
        <v>52</v>
      </c>
      <c r="BO10" s="291">
        <v>79</v>
      </c>
      <c r="BP10" s="291">
        <v>123</v>
      </c>
      <c r="BQ10" s="291">
        <v>85</v>
      </c>
      <c r="BR10" s="291">
        <v>87</v>
      </c>
      <c r="BS10" s="291">
        <v>115</v>
      </c>
      <c r="BT10" s="291">
        <v>106</v>
      </c>
      <c r="BU10" s="291">
        <v>31</v>
      </c>
      <c r="BV10" s="291">
        <v>85</v>
      </c>
      <c r="BW10" s="291">
        <v>53</v>
      </c>
    </row>
    <row r="11" spans="1:75" x14ac:dyDescent="0.2">
      <c r="A11" s="291" t="s">
        <v>128</v>
      </c>
      <c r="B11" s="291">
        <v>50</v>
      </c>
      <c r="C11" s="291">
        <v>28</v>
      </c>
      <c r="D11" s="291">
        <v>24</v>
      </c>
      <c r="E11" s="291">
        <v>29</v>
      </c>
      <c r="F11" s="291">
        <v>68</v>
      </c>
      <c r="G11" s="291">
        <v>732</v>
      </c>
      <c r="H11" s="291">
        <v>162</v>
      </c>
      <c r="I11" s="291">
        <v>20</v>
      </c>
      <c r="J11" s="291">
        <v>77</v>
      </c>
      <c r="K11" s="291">
        <v>24</v>
      </c>
      <c r="L11" s="291">
        <v>38</v>
      </c>
      <c r="M11" s="291">
        <v>53</v>
      </c>
      <c r="N11" s="291">
        <v>20</v>
      </c>
      <c r="O11" s="291">
        <v>55</v>
      </c>
      <c r="P11" s="291">
        <v>87</v>
      </c>
      <c r="Q11" s="291">
        <v>38</v>
      </c>
      <c r="R11" s="291">
        <v>70</v>
      </c>
      <c r="S11" s="291">
        <v>81</v>
      </c>
      <c r="T11" s="291">
        <v>115</v>
      </c>
      <c r="U11" s="291">
        <v>15</v>
      </c>
      <c r="V11" s="295">
        <v>79</v>
      </c>
      <c r="W11" s="291">
        <v>29</v>
      </c>
      <c r="X11" s="291">
        <v>31</v>
      </c>
      <c r="Y11" s="291">
        <v>23</v>
      </c>
      <c r="Z11" s="291">
        <v>36</v>
      </c>
      <c r="AA11" s="291">
        <v>52</v>
      </c>
      <c r="AB11" s="291">
        <v>69</v>
      </c>
      <c r="AC11" s="291">
        <v>83</v>
      </c>
      <c r="AD11" s="291">
        <v>79</v>
      </c>
      <c r="AE11" s="291">
        <v>86</v>
      </c>
      <c r="AF11" s="291">
        <v>22</v>
      </c>
      <c r="AG11" s="291">
        <v>59</v>
      </c>
      <c r="AH11" s="291">
        <v>41</v>
      </c>
      <c r="AI11" s="291">
        <v>28</v>
      </c>
      <c r="AJ11" s="291">
        <v>25</v>
      </c>
      <c r="AK11" s="291">
        <v>29</v>
      </c>
      <c r="AL11" s="291">
        <v>43</v>
      </c>
      <c r="AM11" s="291">
        <v>51</v>
      </c>
      <c r="AN11" s="291">
        <v>110</v>
      </c>
      <c r="AO11" s="291">
        <v>61</v>
      </c>
      <c r="AP11" s="291">
        <v>89</v>
      </c>
      <c r="AQ11" s="291">
        <v>60</v>
      </c>
      <c r="AR11" s="291">
        <v>64</v>
      </c>
      <c r="AS11" s="291">
        <v>38</v>
      </c>
      <c r="AT11" s="291">
        <v>226</v>
      </c>
      <c r="AU11" s="291">
        <v>38</v>
      </c>
      <c r="AV11" s="291">
        <v>33</v>
      </c>
      <c r="AW11" s="291">
        <v>32</v>
      </c>
      <c r="AX11" s="291">
        <v>165</v>
      </c>
      <c r="AY11" s="291">
        <v>82</v>
      </c>
      <c r="AZ11" s="291">
        <v>343</v>
      </c>
      <c r="BA11" s="291">
        <v>176</v>
      </c>
      <c r="BB11" s="291">
        <v>86</v>
      </c>
      <c r="BC11" s="291">
        <v>20</v>
      </c>
      <c r="BD11" s="291">
        <v>6</v>
      </c>
      <c r="BE11" s="291">
        <v>48</v>
      </c>
      <c r="BF11" s="291">
        <v>84</v>
      </c>
      <c r="BG11" s="291">
        <v>72</v>
      </c>
      <c r="BH11" s="291">
        <v>40</v>
      </c>
      <c r="BI11" s="291">
        <v>55</v>
      </c>
      <c r="BJ11" s="291">
        <v>10</v>
      </c>
      <c r="BK11" s="291">
        <v>13</v>
      </c>
      <c r="BL11" s="291">
        <v>61</v>
      </c>
      <c r="BM11" s="291">
        <v>179</v>
      </c>
      <c r="BN11" s="291">
        <v>60</v>
      </c>
      <c r="BO11" s="291">
        <v>101</v>
      </c>
      <c r="BP11" s="291">
        <v>81</v>
      </c>
      <c r="BQ11" s="291">
        <v>93</v>
      </c>
      <c r="BR11" s="291">
        <v>59</v>
      </c>
      <c r="BS11" s="291">
        <v>91</v>
      </c>
      <c r="BT11" s="291">
        <v>108</v>
      </c>
      <c r="BU11" s="291">
        <v>58</v>
      </c>
      <c r="BV11" s="291">
        <v>69</v>
      </c>
      <c r="BW11" s="291">
        <v>35</v>
      </c>
    </row>
    <row r="12" spans="1:75" x14ac:dyDescent="0.2">
      <c r="A12" s="291" t="s">
        <v>129</v>
      </c>
      <c r="B12" s="291">
        <v>50</v>
      </c>
      <c r="C12" s="291">
        <v>40</v>
      </c>
      <c r="D12" s="291">
        <v>27</v>
      </c>
      <c r="E12" s="291">
        <v>28</v>
      </c>
      <c r="F12" s="291">
        <v>79</v>
      </c>
      <c r="G12" s="291">
        <v>545</v>
      </c>
      <c r="H12" s="291">
        <v>210</v>
      </c>
      <c r="I12" s="291">
        <v>24</v>
      </c>
      <c r="J12" s="291">
        <v>50</v>
      </c>
      <c r="K12" s="291">
        <v>19</v>
      </c>
      <c r="L12" s="291">
        <v>39</v>
      </c>
      <c r="M12" s="291">
        <v>33</v>
      </c>
      <c r="N12" s="291">
        <v>25</v>
      </c>
      <c r="O12" s="291">
        <v>101</v>
      </c>
      <c r="P12" s="291">
        <v>62</v>
      </c>
      <c r="Q12" s="291">
        <v>25</v>
      </c>
      <c r="R12" s="291">
        <v>74</v>
      </c>
      <c r="S12" s="291">
        <v>74</v>
      </c>
      <c r="T12" s="291">
        <v>200</v>
      </c>
      <c r="U12" s="291">
        <v>25</v>
      </c>
      <c r="V12" s="295">
        <v>73</v>
      </c>
      <c r="W12" s="291">
        <v>36</v>
      </c>
      <c r="X12" s="291">
        <v>33</v>
      </c>
      <c r="Y12" s="291">
        <v>37</v>
      </c>
      <c r="Z12" s="291">
        <v>64</v>
      </c>
      <c r="AA12" s="291">
        <v>38</v>
      </c>
      <c r="AB12" s="291">
        <v>62</v>
      </c>
      <c r="AC12" s="291">
        <v>75</v>
      </c>
      <c r="AD12" s="291">
        <v>115</v>
      </c>
      <c r="AE12" s="291">
        <v>74</v>
      </c>
      <c r="AF12" s="291">
        <v>20</v>
      </c>
      <c r="AG12" s="291">
        <v>36</v>
      </c>
      <c r="AH12" s="291">
        <v>91</v>
      </c>
      <c r="AI12" s="291">
        <v>31</v>
      </c>
      <c r="AJ12" s="291">
        <v>28</v>
      </c>
      <c r="AK12" s="291">
        <v>32</v>
      </c>
      <c r="AL12" s="291">
        <v>58</v>
      </c>
      <c r="AM12" s="291">
        <v>72</v>
      </c>
      <c r="AN12" s="291">
        <v>151</v>
      </c>
      <c r="AO12" s="291">
        <v>76</v>
      </c>
      <c r="AP12" s="291">
        <v>76</v>
      </c>
      <c r="AQ12" s="291">
        <v>110</v>
      </c>
      <c r="AR12" s="291">
        <v>71</v>
      </c>
      <c r="AS12" s="291">
        <v>68</v>
      </c>
      <c r="AT12" s="291">
        <v>240</v>
      </c>
      <c r="AU12" s="291">
        <v>56</v>
      </c>
      <c r="AV12" s="291">
        <v>49</v>
      </c>
      <c r="AW12" s="291">
        <v>42</v>
      </c>
      <c r="AX12" s="291">
        <v>146</v>
      </c>
      <c r="AY12" s="291">
        <v>84</v>
      </c>
      <c r="AZ12" s="291">
        <v>254</v>
      </c>
      <c r="BA12" s="291">
        <v>228</v>
      </c>
      <c r="BB12" s="291">
        <v>60</v>
      </c>
      <c r="BC12" s="291">
        <v>33</v>
      </c>
      <c r="BD12" s="291">
        <v>9</v>
      </c>
      <c r="BE12" s="291">
        <v>62</v>
      </c>
      <c r="BF12" s="291">
        <v>56</v>
      </c>
      <c r="BG12" s="291">
        <v>80</v>
      </c>
      <c r="BH12" s="291">
        <v>19</v>
      </c>
      <c r="BI12" s="291">
        <v>61</v>
      </c>
      <c r="BJ12" s="291">
        <v>21</v>
      </c>
      <c r="BK12" s="291">
        <v>15</v>
      </c>
      <c r="BL12" s="291">
        <v>26</v>
      </c>
      <c r="BM12" s="291">
        <v>316</v>
      </c>
      <c r="BN12" s="291">
        <v>67</v>
      </c>
      <c r="BO12" s="291">
        <v>94</v>
      </c>
      <c r="BP12" s="291">
        <v>154</v>
      </c>
      <c r="BQ12" s="291">
        <v>90</v>
      </c>
      <c r="BR12" s="291">
        <v>59</v>
      </c>
      <c r="BS12" s="291">
        <v>66</v>
      </c>
      <c r="BT12" s="291">
        <v>106</v>
      </c>
      <c r="BU12" s="291">
        <v>69</v>
      </c>
      <c r="BV12" s="291">
        <v>44</v>
      </c>
      <c r="BW12" s="291">
        <v>28</v>
      </c>
    </row>
    <row r="13" spans="1:75" x14ac:dyDescent="0.2">
      <c r="A13" s="291" t="s">
        <v>130</v>
      </c>
      <c r="B13" s="291">
        <v>38</v>
      </c>
      <c r="C13" s="291">
        <v>36</v>
      </c>
      <c r="D13" s="291">
        <v>46</v>
      </c>
      <c r="E13" s="291">
        <v>35</v>
      </c>
      <c r="F13" s="291">
        <v>47</v>
      </c>
      <c r="G13" s="291">
        <v>511</v>
      </c>
      <c r="H13" s="291">
        <v>219</v>
      </c>
      <c r="I13" s="291">
        <v>22</v>
      </c>
      <c r="J13" s="291">
        <v>44</v>
      </c>
      <c r="K13" s="291">
        <v>21</v>
      </c>
      <c r="L13" s="291">
        <v>31</v>
      </c>
      <c r="M13" s="291">
        <v>21</v>
      </c>
      <c r="N13" s="291">
        <v>25</v>
      </c>
      <c r="O13" s="291">
        <v>107</v>
      </c>
      <c r="P13" s="291">
        <v>71</v>
      </c>
      <c r="Q13" s="291">
        <v>50</v>
      </c>
      <c r="R13" s="291">
        <v>86</v>
      </c>
      <c r="S13" s="291">
        <v>64</v>
      </c>
      <c r="T13" s="291">
        <v>149</v>
      </c>
      <c r="U13" s="291">
        <v>35</v>
      </c>
      <c r="V13" s="295">
        <v>112</v>
      </c>
      <c r="W13" s="291">
        <v>30</v>
      </c>
      <c r="X13" s="291">
        <v>32</v>
      </c>
      <c r="Y13" s="291">
        <v>46</v>
      </c>
      <c r="Z13" s="291">
        <v>60</v>
      </c>
      <c r="AA13" s="291">
        <v>43</v>
      </c>
      <c r="AB13" s="291">
        <v>53</v>
      </c>
      <c r="AC13" s="291">
        <v>81</v>
      </c>
      <c r="AD13" s="291">
        <v>92</v>
      </c>
      <c r="AE13" s="291">
        <v>56</v>
      </c>
      <c r="AF13" s="291">
        <v>21</v>
      </c>
      <c r="AG13" s="291">
        <v>39</v>
      </c>
      <c r="AH13" s="291">
        <v>86</v>
      </c>
      <c r="AI13" s="291">
        <v>52</v>
      </c>
      <c r="AJ13" s="291">
        <v>38</v>
      </c>
      <c r="AK13" s="291">
        <v>33</v>
      </c>
      <c r="AL13" s="291">
        <v>37</v>
      </c>
      <c r="AM13" s="291">
        <v>62</v>
      </c>
      <c r="AN13" s="291">
        <v>142</v>
      </c>
      <c r="AO13" s="291">
        <v>85</v>
      </c>
      <c r="AP13" s="291">
        <v>50</v>
      </c>
      <c r="AQ13" s="291">
        <v>124</v>
      </c>
      <c r="AR13" s="291">
        <v>81</v>
      </c>
      <c r="AS13" s="291">
        <v>45</v>
      </c>
      <c r="AT13" s="291">
        <v>263</v>
      </c>
      <c r="AU13" s="291">
        <v>59</v>
      </c>
      <c r="AV13" s="291">
        <v>71</v>
      </c>
      <c r="AW13" s="291">
        <v>60</v>
      </c>
      <c r="AX13" s="291">
        <v>180</v>
      </c>
      <c r="AY13" s="291">
        <v>87</v>
      </c>
      <c r="AZ13" s="291">
        <v>236</v>
      </c>
      <c r="BA13" s="291">
        <v>243</v>
      </c>
      <c r="BB13" s="291">
        <v>71</v>
      </c>
      <c r="BC13" s="291">
        <v>46</v>
      </c>
      <c r="BD13" s="291">
        <v>10</v>
      </c>
      <c r="BE13" s="291">
        <v>48</v>
      </c>
      <c r="BF13" s="291">
        <v>33</v>
      </c>
      <c r="BG13" s="291">
        <v>81</v>
      </c>
      <c r="BH13" s="291">
        <v>35</v>
      </c>
      <c r="BI13" s="291">
        <v>47</v>
      </c>
      <c r="BJ13" s="291">
        <v>12</v>
      </c>
      <c r="BK13" s="291">
        <v>11</v>
      </c>
      <c r="BL13" s="291">
        <v>43</v>
      </c>
      <c r="BM13" s="291">
        <v>498</v>
      </c>
      <c r="BN13" s="291">
        <v>81</v>
      </c>
      <c r="BO13" s="291">
        <v>74</v>
      </c>
      <c r="BP13" s="291">
        <v>165</v>
      </c>
      <c r="BQ13" s="291">
        <v>129</v>
      </c>
      <c r="BR13" s="291">
        <v>80</v>
      </c>
      <c r="BS13" s="291">
        <v>90</v>
      </c>
      <c r="BT13" s="291">
        <v>130</v>
      </c>
      <c r="BU13" s="291">
        <v>55</v>
      </c>
      <c r="BV13" s="291">
        <v>77</v>
      </c>
      <c r="BW13" s="291">
        <v>31</v>
      </c>
    </row>
    <row r="14" spans="1:75" x14ac:dyDescent="0.2">
      <c r="A14" s="291" t="s">
        <v>131</v>
      </c>
      <c r="B14" s="291">
        <v>49</v>
      </c>
      <c r="C14" s="291">
        <v>28</v>
      </c>
      <c r="D14" s="291">
        <v>42</v>
      </c>
      <c r="E14" s="291">
        <v>41</v>
      </c>
      <c r="F14" s="291">
        <v>40</v>
      </c>
      <c r="G14" s="291">
        <v>610</v>
      </c>
      <c r="H14" s="291">
        <v>205</v>
      </c>
      <c r="I14" s="291">
        <v>19</v>
      </c>
      <c r="J14" s="291">
        <v>45</v>
      </c>
      <c r="K14" s="291">
        <v>27</v>
      </c>
      <c r="L14" s="291">
        <v>39</v>
      </c>
      <c r="M14" s="291">
        <v>26</v>
      </c>
      <c r="N14" s="291">
        <v>33</v>
      </c>
      <c r="O14" s="291">
        <v>74</v>
      </c>
      <c r="P14" s="291">
        <v>77</v>
      </c>
      <c r="Q14" s="291">
        <v>41</v>
      </c>
      <c r="R14" s="291">
        <v>125</v>
      </c>
      <c r="S14" s="291">
        <v>65</v>
      </c>
      <c r="T14" s="291">
        <v>103</v>
      </c>
      <c r="U14" s="291">
        <v>31</v>
      </c>
      <c r="V14" s="295">
        <v>82</v>
      </c>
      <c r="W14" s="291">
        <v>33</v>
      </c>
      <c r="X14" s="291">
        <v>21</v>
      </c>
      <c r="Y14" s="291">
        <v>41</v>
      </c>
      <c r="Z14" s="291">
        <v>71</v>
      </c>
      <c r="AA14" s="291">
        <v>68</v>
      </c>
      <c r="AB14" s="291">
        <v>77</v>
      </c>
      <c r="AC14" s="291">
        <v>81</v>
      </c>
      <c r="AD14" s="291">
        <v>96</v>
      </c>
      <c r="AE14" s="291">
        <v>61</v>
      </c>
      <c r="AF14" s="291">
        <v>20</v>
      </c>
      <c r="AG14" s="291">
        <v>50</v>
      </c>
      <c r="AH14" s="291">
        <v>99</v>
      </c>
      <c r="AI14" s="291">
        <v>61</v>
      </c>
      <c r="AJ14" s="291">
        <v>43</v>
      </c>
      <c r="AK14" s="291">
        <v>50</v>
      </c>
      <c r="AL14" s="291">
        <v>55</v>
      </c>
      <c r="AM14" s="291">
        <v>78</v>
      </c>
      <c r="AN14" s="291">
        <v>121</v>
      </c>
      <c r="AO14" s="291">
        <v>78</v>
      </c>
      <c r="AP14" s="291">
        <v>58</v>
      </c>
      <c r="AQ14" s="291">
        <v>110</v>
      </c>
      <c r="AR14" s="291">
        <v>95</v>
      </c>
      <c r="AS14" s="291">
        <v>63</v>
      </c>
      <c r="AT14" s="291">
        <v>279</v>
      </c>
      <c r="AU14" s="291">
        <v>76</v>
      </c>
      <c r="AV14" s="291">
        <v>68</v>
      </c>
      <c r="AW14" s="291">
        <v>38</v>
      </c>
      <c r="AX14" s="291">
        <v>236</v>
      </c>
      <c r="AY14" s="291">
        <v>95</v>
      </c>
      <c r="AZ14" s="291">
        <v>260</v>
      </c>
      <c r="BA14" s="291">
        <v>330</v>
      </c>
      <c r="BB14" s="291">
        <v>83</v>
      </c>
      <c r="BC14" s="291">
        <v>55</v>
      </c>
      <c r="BD14" s="291">
        <v>9</v>
      </c>
      <c r="BE14" s="291">
        <v>86</v>
      </c>
      <c r="BF14" s="291">
        <v>43</v>
      </c>
      <c r="BG14" s="291">
        <v>70</v>
      </c>
      <c r="BH14" s="291">
        <v>20</v>
      </c>
      <c r="BI14" s="291">
        <v>42</v>
      </c>
      <c r="BJ14" s="291">
        <v>14</v>
      </c>
      <c r="BK14" s="291">
        <v>13</v>
      </c>
      <c r="BL14" s="291">
        <v>36</v>
      </c>
      <c r="BM14" s="291">
        <v>391</v>
      </c>
      <c r="BN14" s="291">
        <v>68</v>
      </c>
      <c r="BO14" s="291">
        <v>94</v>
      </c>
      <c r="BP14" s="291">
        <v>169</v>
      </c>
      <c r="BQ14" s="291">
        <v>116</v>
      </c>
      <c r="BR14" s="291">
        <v>76</v>
      </c>
      <c r="BS14" s="291">
        <v>86</v>
      </c>
      <c r="BT14" s="291">
        <v>91</v>
      </c>
      <c r="BU14" s="291">
        <v>72</v>
      </c>
      <c r="BV14" s="291">
        <v>122</v>
      </c>
      <c r="BW14" s="291">
        <v>40</v>
      </c>
    </row>
    <row r="15" spans="1:75" x14ac:dyDescent="0.2">
      <c r="A15" s="291" t="s">
        <v>132</v>
      </c>
      <c r="B15" s="291">
        <v>55</v>
      </c>
      <c r="C15" s="291">
        <v>37</v>
      </c>
      <c r="D15" s="291">
        <v>39</v>
      </c>
      <c r="E15" s="291">
        <v>49</v>
      </c>
      <c r="F15" s="291">
        <v>36</v>
      </c>
      <c r="G15" s="291">
        <v>584</v>
      </c>
      <c r="H15" s="291">
        <v>201</v>
      </c>
      <c r="I15" s="291">
        <v>23</v>
      </c>
      <c r="J15" s="291">
        <v>70</v>
      </c>
      <c r="K15" s="291">
        <v>40</v>
      </c>
      <c r="L15" s="291">
        <v>30</v>
      </c>
      <c r="M15" s="291">
        <v>22</v>
      </c>
      <c r="N15" s="291">
        <v>72</v>
      </c>
      <c r="O15" s="291">
        <v>53</v>
      </c>
      <c r="P15" s="291">
        <v>78</v>
      </c>
      <c r="Q15" s="291">
        <v>32</v>
      </c>
      <c r="R15" s="291">
        <v>143</v>
      </c>
      <c r="S15" s="291">
        <v>37</v>
      </c>
      <c r="T15" s="291">
        <v>52</v>
      </c>
      <c r="U15" s="291">
        <v>31</v>
      </c>
      <c r="V15" s="295">
        <v>104</v>
      </c>
      <c r="W15" s="291">
        <v>42</v>
      </c>
      <c r="X15" s="291">
        <v>25</v>
      </c>
      <c r="Y15" s="291">
        <v>48</v>
      </c>
      <c r="Z15" s="291">
        <v>57</v>
      </c>
      <c r="AA15" s="291">
        <v>143</v>
      </c>
      <c r="AB15" s="291">
        <v>78</v>
      </c>
      <c r="AC15" s="291">
        <v>63</v>
      </c>
      <c r="AD15" s="291">
        <v>87</v>
      </c>
      <c r="AE15" s="291">
        <v>77</v>
      </c>
      <c r="AF15" s="291">
        <v>28</v>
      </c>
      <c r="AG15" s="291">
        <v>54</v>
      </c>
      <c r="AH15" s="291">
        <v>106</v>
      </c>
      <c r="AI15" s="291">
        <v>70</v>
      </c>
      <c r="AJ15" s="291">
        <v>18</v>
      </c>
      <c r="AK15" s="291">
        <v>38</v>
      </c>
      <c r="AL15" s="291">
        <v>71</v>
      </c>
      <c r="AM15" s="291">
        <v>102</v>
      </c>
      <c r="AN15" s="291">
        <v>135</v>
      </c>
      <c r="AO15" s="291">
        <v>61</v>
      </c>
      <c r="AP15" s="291">
        <v>69</v>
      </c>
      <c r="AQ15" s="291">
        <v>114</v>
      </c>
      <c r="AR15" s="291">
        <v>84</v>
      </c>
      <c r="AS15" s="291">
        <v>46</v>
      </c>
      <c r="AT15" s="291">
        <v>274</v>
      </c>
      <c r="AU15" s="291">
        <v>77</v>
      </c>
      <c r="AV15" s="291">
        <v>59</v>
      </c>
      <c r="AW15" s="291">
        <v>38</v>
      </c>
      <c r="AX15" s="291">
        <v>193</v>
      </c>
      <c r="AY15" s="291">
        <v>113</v>
      </c>
      <c r="AZ15" s="291">
        <v>289</v>
      </c>
      <c r="BA15" s="291">
        <v>242</v>
      </c>
      <c r="BB15" s="291">
        <v>91</v>
      </c>
      <c r="BC15" s="291">
        <v>36</v>
      </c>
      <c r="BD15" s="291">
        <v>8</v>
      </c>
      <c r="BE15" s="291">
        <v>63</v>
      </c>
      <c r="BF15" s="291">
        <v>32</v>
      </c>
      <c r="BG15" s="291">
        <v>77</v>
      </c>
      <c r="BH15" s="291">
        <v>9</v>
      </c>
      <c r="BI15" s="291">
        <v>65</v>
      </c>
      <c r="BJ15" s="291">
        <v>27</v>
      </c>
      <c r="BK15" s="291">
        <v>23</v>
      </c>
      <c r="BL15" s="291">
        <v>41</v>
      </c>
      <c r="BM15" s="291">
        <v>235</v>
      </c>
      <c r="BN15" s="291">
        <v>56</v>
      </c>
      <c r="BO15" s="291">
        <v>108</v>
      </c>
      <c r="BP15" s="291">
        <v>168</v>
      </c>
      <c r="BQ15" s="291">
        <v>100</v>
      </c>
      <c r="BR15" s="291">
        <v>87</v>
      </c>
      <c r="BS15" s="291">
        <v>96</v>
      </c>
      <c r="BT15" s="291">
        <v>110</v>
      </c>
      <c r="BU15" s="291">
        <v>43</v>
      </c>
      <c r="BV15" s="291">
        <v>184</v>
      </c>
      <c r="BW15" s="291">
        <v>50</v>
      </c>
    </row>
    <row r="16" spans="1:75" x14ac:dyDescent="0.2">
      <c r="A16" s="291" t="s">
        <v>133</v>
      </c>
      <c r="B16" s="291">
        <v>97</v>
      </c>
      <c r="C16" s="291">
        <v>53</v>
      </c>
      <c r="D16" s="291">
        <v>52</v>
      </c>
      <c r="E16" s="291">
        <v>72</v>
      </c>
      <c r="F16" s="291">
        <v>58</v>
      </c>
      <c r="G16" s="291">
        <v>655</v>
      </c>
      <c r="H16" s="291">
        <v>214</v>
      </c>
      <c r="I16" s="291">
        <v>31</v>
      </c>
      <c r="J16" s="291">
        <v>71</v>
      </c>
      <c r="K16" s="291">
        <v>38</v>
      </c>
      <c r="L16" s="291">
        <v>45</v>
      </c>
      <c r="M16" s="291">
        <v>41</v>
      </c>
      <c r="N16" s="291">
        <v>47</v>
      </c>
      <c r="O16" s="291">
        <v>52</v>
      </c>
      <c r="P16" s="291">
        <v>70</v>
      </c>
      <c r="Q16" s="291">
        <v>49</v>
      </c>
      <c r="R16" s="291">
        <v>108</v>
      </c>
      <c r="S16" s="291">
        <v>35</v>
      </c>
      <c r="T16" s="291">
        <v>27</v>
      </c>
      <c r="U16" s="291">
        <v>39</v>
      </c>
      <c r="V16" s="295">
        <v>105</v>
      </c>
      <c r="W16" s="291">
        <v>70</v>
      </c>
      <c r="X16" s="291">
        <v>38</v>
      </c>
      <c r="Y16" s="291">
        <v>31</v>
      </c>
      <c r="Z16" s="291">
        <v>57</v>
      </c>
      <c r="AA16" s="291">
        <v>202</v>
      </c>
      <c r="AB16" s="291">
        <v>78</v>
      </c>
      <c r="AC16" s="291">
        <v>62</v>
      </c>
      <c r="AD16" s="291">
        <v>88</v>
      </c>
      <c r="AE16" s="291">
        <v>112</v>
      </c>
      <c r="AF16" s="291">
        <v>30</v>
      </c>
      <c r="AG16" s="291">
        <v>64</v>
      </c>
      <c r="AH16" s="291">
        <v>76</v>
      </c>
      <c r="AI16" s="291">
        <v>93</v>
      </c>
      <c r="AJ16" s="291">
        <v>29</v>
      </c>
      <c r="AK16" s="291">
        <v>44</v>
      </c>
      <c r="AL16" s="291">
        <v>88</v>
      </c>
      <c r="AM16" s="291">
        <v>107</v>
      </c>
      <c r="AN16" s="291">
        <v>151</v>
      </c>
      <c r="AO16" s="291">
        <v>74</v>
      </c>
      <c r="AP16" s="291">
        <v>73</v>
      </c>
      <c r="AQ16" s="291">
        <v>115</v>
      </c>
      <c r="AR16" s="291">
        <v>86</v>
      </c>
      <c r="AS16" s="291">
        <v>56</v>
      </c>
      <c r="AT16" s="291">
        <v>286</v>
      </c>
      <c r="AU16" s="291">
        <v>85</v>
      </c>
      <c r="AV16" s="291">
        <v>39</v>
      </c>
      <c r="AW16" s="291">
        <v>64</v>
      </c>
      <c r="AX16" s="291">
        <v>183</v>
      </c>
      <c r="AY16" s="291">
        <v>97</v>
      </c>
      <c r="AZ16" s="291">
        <v>326</v>
      </c>
      <c r="BA16" s="291">
        <v>200</v>
      </c>
      <c r="BB16" s="291">
        <v>129</v>
      </c>
      <c r="BC16" s="291">
        <v>48</v>
      </c>
      <c r="BD16" s="291">
        <v>16</v>
      </c>
      <c r="BE16" s="291">
        <v>72</v>
      </c>
      <c r="BF16" s="291">
        <v>65</v>
      </c>
      <c r="BG16" s="291">
        <v>90</v>
      </c>
      <c r="BH16" s="291">
        <v>28</v>
      </c>
      <c r="BI16" s="291">
        <v>93</v>
      </c>
      <c r="BJ16" s="291">
        <v>31</v>
      </c>
      <c r="BK16" s="291">
        <v>26</v>
      </c>
      <c r="BL16" s="291">
        <v>45</v>
      </c>
      <c r="BM16" s="291">
        <v>196</v>
      </c>
      <c r="BN16" s="291">
        <v>73</v>
      </c>
      <c r="BO16" s="291">
        <v>123</v>
      </c>
      <c r="BP16" s="291">
        <v>197</v>
      </c>
      <c r="BQ16" s="291">
        <v>87</v>
      </c>
      <c r="BR16" s="291">
        <v>87</v>
      </c>
      <c r="BS16" s="291">
        <v>88</v>
      </c>
      <c r="BT16" s="291">
        <v>132</v>
      </c>
      <c r="BU16" s="291">
        <v>63</v>
      </c>
      <c r="BV16" s="291">
        <v>156</v>
      </c>
      <c r="BW16" s="291">
        <v>85</v>
      </c>
    </row>
    <row r="17" spans="1:75" x14ac:dyDescent="0.2">
      <c r="A17" s="291" t="s">
        <v>134</v>
      </c>
      <c r="B17" s="291">
        <v>65</v>
      </c>
      <c r="C17" s="291">
        <v>55</v>
      </c>
      <c r="D17" s="291">
        <v>50</v>
      </c>
      <c r="E17" s="291">
        <v>63</v>
      </c>
      <c r="F17" s="291">
        <v>76</v>
      </c>
      <c r="G17" s="291">
        <v>528</v>
      </c>
      <c r="H17" s="291">
        <v>198</v>
      </c>
      <c r="I17" s="291">
        <v>43</v>
      </c>
      <c r="J17" s="291">
        <v>52</v>
      </c>
      <c r="K17" s="291">
        <v>36</v>
      </c>
      <c r="L17" s="291">
        <v>34</v>
      </c>
      <c r="M17" s="291">
        <v>60</v>
      </c>
      <c r="N17" s="291">
        <v>35</v>
      </c>
      <c r="O17" s="291">
        <v>56</v>
      </c>
      <c r="P17" s="291">
        <v>89</v>
      </c>
      <c r="Q17" s="291">
        <v>51</v>
      </c>
      <c r="R17" s="291">
        <v>92</v>
      </c>
      <c r="S17" s="291">
        <v>31</v>
      </c>
      <c r="T17" s="291">
        <v>27</v>
      </c>
      <c r="U17" s="291">
        <v>47</v>
      </c>
      <c r="V17" s="295">
        <v>94</v>
      </c>
      <c r="W17" s="291">
        <v>41</v>
      </c>
      <c r="X17" s="291">
        <v>36</v>
      </c>
      <c r="Y17" s="291">
        <v>28</v>
      </c>
      <c r="Z17" s="291">
        <v>58</v>
      </c>
      <c r="AA17" s="291">
        <v>131</v>
      </c>
      <c r="AB17" s="291">
        <v>68</v>
      </c>
      <c r="AC17" s="291">
        <v>46</v>
      </c>
      <c r="AD17" s="291">
        <v>88</v>
      </c>
      <c r="AE17" s="291">
        <v>96</v>
      </c>
      <c r="AF17" s="291">
        <v>46</v>
      </c>
      <c r="AG17" s="291">
        <v>67</v>
      </c>
      <c r="AH17" s="291">
        <v>25</v>
      </c>
      <c r="AI17" s="291">
        <v>105</v>
      </c>
      <c r="AJ17" s="291">
        <v>32</v>
      </c>
      <c r="AK17" s="291">
        <v>34</v>
      </c>
      <c r="AL17" s="291">
        <v>81</v>
      </c>
      <c r="AM17" s="291">
        <v>113</v>
      </c>
      <c r="AN17" s="291">
        <v>108</v>
      </c>
      <c r="AO17" s="291">
        <v>69</v>
      </c>
      <c r="AP17" s="291">
        <v>80</v>
      </c>
      <c r="AQ17" s="291">
        <v>91</v>
      </c>
      <c r="AR17" s="291">
        <v>83</v>
      </c>
      <c r="AS17" s="291">
        <v>70</v>
      </c>
      <c r="AT17" s="291">
        <v>274</v>
      </c>
      <c r="AU17" s="291">
        <v>66</v>
      </c>
      <c r="AV17" s="291">
        <v>41</v>
      </c>
      <c r="AW17" s="291">
        <v>40</v>
      </c>
      <c r="AX17" s="291">
        <v>159</v>
      </c>
      <c r="AY17" s="291">
        <v>85</v>
      </c>
      <c r="AZ17" s="291">
        <v>329</v>
      </c>
      <c r="BA17" s="291">
        <v>210</v>
      </c>
      <c r="BB17" s="291">
        <v>96</v>
      </c>
      <c r="BC17" s="291">
        <v>56</v>
      </c>
      <c r="BD17" s="291">
        <v>12</v>
      </c>
      <c r="BE17" s="291">
        <v>80</v>
      </c>
      <c r="BF17" s="291">
        <v>50</v>
      </c>
      <c r="BG17" s="291">
        <v>54</v>
      </c>
      <c r="BH17" s="291">
        <v>27</v>
      </c>
      <c r="BI17" s="291">
        <v>77</v>
      </c>
      <c r="BJ17" s="291">
        <v>18</v>
      </c>
      <c r="BK17" s="291">
        <v>24</v>
      </c>
      <c r="BL17" s="291">
        <v>56</v>
      </c>
      <c r="BM17" s="291">
        <v>155</v>
      </c>
      <c r="BN17" s="291">
        <v>79</v>
      </c>
      <c r="BO17" s="291">
        <v>110</v>
      </c>
      <c r="BP17" s="291">
        <v>140</v>
      </c>
      <c r="BQ17" s="291">
        <v>79</v>
      </c>
      <c r="BR17" s="291">
        <v>69</v>
      </c>
      <c r="BS17" s="291">
        <v>82</v>
      </c>
      <c r="BT17" s="291">
        <v>139</v>
      </c>
      <c r="BU17" s="291">
        <v>47</v>
      </c>
      <c r="BV17" s="291">
        <v>111</v>
      </c>
      <c r="BW17" s="291">
        <v>42</v>
      </c>
    </row>
    <row r="18" spans="1:75" x14ac:dyDescent="0.2">
      <c r="A18" s="291" t="s">
        <v>135</v>
      </c>
      <c r="B18" s="291">
        <v>45</v>
      </c>
      <c r="C18" s="291">
        <v>54</v>
      </c>
      <c r="D18" s="291">
        <v>30</v>
      </c>
      <c r="E18" s="291">
        <v>48</v>
      </c>
      <c r="F18" s="291">
        <v>75</v>
      </c>
      <c r="G18" s="291">
        <v>452</v>
      </c>
      <c r="H18" s="291">
        <v>162</v>
      </c>
      <c r="I18" s="291">
        <v>23</v>
      </c>
      <c r="J18" s="291">
        <v>70</v>
      </c>
      <c r="K18" s="291">
        <v>29</v>
      </c>
      <c r="L18" s="291">
        <v>23</v>
      </c>
      <c r="M18" s="291">
        <v>70</v>
      </c>
      <c r="N18" s="291">
        <v>30</v>
      </c>
      <c r="O18" s="291">
        <v>37</v>
      </c>
      <c r="P18" s="291">
        <v>64</v>
      </c>
      <c r="Q18" s="291">
        <v>46</v>
      </c>
      <c r="R18" s="291">
        <v>64</v>
      </c>
      <c r="S18" s="291">
        <v>38</v>
      </c>
      <c r="T18" s="291">
        <v>15</v>
      </c>
      <c r="U18" s="291">
        <v>32</v>
      </c>
      <c r="V18" s="295">
        <v>74</v>
      </c>
      <c r="W18" s="291">
        <v>34</v>
      </c>
      <c r="X18" s="291">
        <v>22</v>
      </c>
      <c r="Y18" s="291">
        <v>27</v>
      </c>
      <c r="Z18" s="291">
        <v>27</v>
      </c>
      <c r="AA18" s="291">
        <v>71</v>
      </c>
      <c r="AB18" s="291">
        <v>68</v>
      </c>
      <c r="AC18" s="291">
        <v>48</v>
      </c>
      <c r="AD18" s="291">
        <v>52</v>
      </c>
      <c r="AE18" s="291">
        <v>73</v>
      </c>
      <c r="AF18" s="291">
        <v>33</v>
      </c>
      <c r="AG18" s="291">
        <v>78</v>
      </c>
      <c r="AH18" s="291">
        <v>20</v>
      </c>
      <c r="AI18" s="291">
        <v>83</v>
      </c>
      <c r="AJ18" s="291">
        <v>20</v>
      </c>
      <c r="AK18" s="291">
        <v>40</v>
      </c>
      <c r="AL18" s="291">
        <v>66</v>
      </c>
      <c r="AM18" s="291">
        <v>119</v>
      </c>
      <c r="AN18" s="291">
        <v>99</v>
      </c>
      <c r="AO18" s="291">
        <v>78</v>
      </c>
      <c r="AP18" s="291">
        <v>63</v>
      </c>
      <c r="AQ18" s="291">
        <v>70</v>
      </c>
      <c r="AR18" s="291">
        <v>76</v>
      </c>
      <c r="AS18" s="291">
        <v>63</v>
      </c>
      <c r="AT18" s="291">
        <v>219</v>
      </c>
      <c r="AU18" s="291">
        <v>54</v>
      </c>
      <c r="AV18" s="291">
        <v>29</v>
      </c>
      <c r="AW18" s="291">
        <v>52</v>
      </c>
      <c r="AX18" s="291">
        <v>143</v>
      </c>
      <c r="AY18" s="291">
        <v>86</v>
      </c>
      <c r="AZ18" s="291">
        <v>339</v>
      </c>
      <c r="BA18" s="291">
        <v>163</v>
      </c>
      <c r="BB18" s="291">
        <v>70</v>
      </c>
      <c r="BC18" s="291">
        <v>38</v>
      </c>
      <c r="BD18" s="291">
        <v>4</v>
      </c>
      <c r="BE18" s="291">
        <v>51</v>
      </c>
      <c r="BF18" s="291">
        <v>50</v>
      </c>
      <c r="BG18" s="291">
        <v>46</v>
      </c>
      <c r="BH18" s="291">
        <v>20</v>
      </c>
      <c r="BI18" s="291">
        <v>52</v>
      </c>
      <c r="BJ18" s="291">
        <v>12</v>
      </c>
      <c r="BK18" s="291">
        <v>8</v>
      </c>
      <c r="BL18" s="291">
        <v>47</v>
      </c>
      <c r="BM18" s="291">
        <v>137</v>
      </c>
      <c r="BN18" s="291">
        <v>55</v>
      </c>
      <c r="BO18" s="291">
        <v>91</v>
      </c>
      <c r="BP18" s="291">
        <v>83</v>
      </c>
      <c r="BQ18" s="291">
        <v>57</v>
      </c>
      <c r="BR18" s="291">
        <v>56</v>
      </c>
      <c r="BS18" s="291">
        <v>59</v>
      </c>
      <c r="BT18" s="291">
        <v>93</v>
      </c>
      <c r="BU18" s="291">
        <v>51</v>
      </c>
      <c r="BV18" s="291">
        <v>74</v>
      </c>
      <c r="BW18" s="291">
        <v>34</v>
      </c>
    </row>
    <row r="19" spans="1:75" x14ac:dyDescent="0.2">
      <c r="A19" s="291" t="s">
        <v>136</v>
      </c>
      <c r="B19" s="291">
        <v>27</v>
      </c>
      <c r="C19" s="291">
        <v>35</v>
      </c>
      <c r="D19" s="291">
        <v>24</v>
      </c>
      <c r="E19" s="291">
        <v>29</v>
      </c>
      <c r="F19" s="291">
        <v>54</v>
      </c>
      <c r="G19" s="291">
        <v>322</v>
      </c>
      <c r="H19" s="291">
        <v>93</v>
      </c>
      <c r="I19" s="291">
        <v>24</v>
      </c>
      <c r="J19" s="291">
        <v>40</v>
      </c>
      <c r="K19" s="291">
        <v>19</v>
      </c>
      <c r="L19" s="291">
        <v>17</v>
      </c>
      <c r="M19" s="291">
        <v>54</v>
      </c>
      <c r="N19" s="291">
        <v>20</v>
      </c>
      <c r="O19" s="291">
        <v>28</v>
      </c>
      <c r="P19" s="291">
        <v>40</v>
      </c>
      <c r="Q19" s="291">
        <v>30</v>
      </c>
      <c r="R19" s="291">
        <v>46</v>
      </c>
      <c r="S19" s="291">
        <v>24</v>
      </c>
      <c r="T19" s="291">
        <v>13</v>
      </c>
      <c r="U19" s="291">
        <v>14</v>
      </c>
      <c r="V19" s="295">
        <v>43</v>
      </c>
      <c r="W19" s="291">
        <v>25</v>
      </c>
      <c r="X19" s="291">
        <v>17</v>
      </c>
      <c r="Y19" s="291">
        <v>39</v>
      </c>
      <c r="Z19" s="291">
        <v>29</v>
      </c>
      <c r="AA19" s="291">
        <v>42</v>
      </c>
      <c r="AB19" s="291">
        <v>47</v>
      </c>
      <c r="AC19" s="291">
        <v>39</v>
      </c>
      <c r="AD19" s="291">
        <v>38</v>
      </c>
      <c r="AE19" s="291">
        <v>39</v>
      </c>
      <c r="AF19" s="291">
        <v>22</v>
      </c>
      <c r="AG19" s="291">
        <v>47</v>
      </c>
      <c r="AH19" s="291">
        <v>10</v>
      </c>
      <c r="AI19" s="291">
        <v>47</v>
      </c>
      <c r="AJ19" s="291">
        <v>12</v>
      </c>
      <c r="AK19" s="291">
        <v>33</v>
      </c>
      <c r="AL19" s="291">
        <v>38</v>
      </c>
      <c r="AM19" s="291">
        <v>66</v>
      </c>
      <c r="AN19" s="291">
        <v>86</v>
      </c>
      <c r="AO19" s="291">
        <v>52</v>
      </c>
      <c r="AP19" s="291">
        <v>46</v>
      </c>
      <c r="AQ19" s="291">
        <v>69</v>
      </c>
      <c r="AR19" s="291">
        <v>48</v>
      </c>
      <c r="AS19" s="291">
        <v>40</v>
      </c>
      <c r="AT19" s="291">
        <v>131</v>
      </c>
      <c r="AU19" s="291">
        <v>42</v>
      </c>
      <c r="AV19" s="291">
        <v>19</v>
      </c>
      <c r="AW19" s="291">
        <v>37</v>
      </c>
      <c r="AX19" s="291">
        <v>94</v>
      </c>
      <c r="AY19" s="291">
        <v>44</v>
      </c>
      <c r="AZ19" s="291">
        <v>224</v>
      </c>
      <c r="BA19" s="291">
        <v>106</v>
      </c>
      <c r="BB19" s="291">
        <v>44</v>
      </c>
      <c r="BC19" s="291">
        <v>31</v>
      </c>
      <c r="BD19" s="291">
        <v>7</v>
      </c>
      <c r="BE19" s="291">
        <v>40</v>
      </c>
      <c r="BF19" s="291">
        <v>27</v>
      </c>
      <c r="BG19" s="291">
        <v>28</v>
      </c>
      <c r="BH19" s="291">
        <v>8</v>
      </c>
      <c r="BI19" s="291">
        <v>24</v>
      </c>
      <c r="BJ19" s="291">
        <v>8</v>
      </c>
      <c r="BK19" s="291">
        <v>11</v>
      </c>
      <c r="BL19" s="291">
        <v>36</v>
      </c>
      <c r="BM19" s="291">
        <v>83</v>
      </c>
      <c r="BN19" s="291">
        <v>27</v>
      </c>
      <c r="BO19" s="291">
        <v>55</v>
      </c>
      <c r="BP19" s="291">
        <v>66</v>
      </c>
      <c r="BQ19" s="291">
        <v>44</v>
      </c>
      <c r="BR19" s="291">
        <v>38</v>
      </c>
      <c r="BS19" s="291">
        <v>32</v>
      </c>
      <c r="BT19" s="291">
        <v>73</v>
      </c>
      <c r="BU19" s="291">
        <v>36</v>
      </c>
      <c r="BV19" s="291">
        <v>46</v>
      </c>
      <c r="BW19" s="291">
        <v>20</v>
      </c>
    </row>
    <row r="20" spans="1:75" x14ac:dyDescent="0.2">
      <c r="A20" s="291" t="s">
        <v>137</v>
      </c>
      <c r="B20" s="291">
        <v>17</v>
      </c>
      <c r="C20" s="291">
        <v>31</v>
      </c>
      <c r="D20" s="291">
        <v>20</v>
      </c>
      <c r="E20" s="291">
        <v>25</v>
      </c>
      <c r="F20" s="291">
        <v>42</v>
      </c>
      <c r="G20" s="291">
        <v>272</v>
      </c>
      <c r="H20" s="291">
        <v>67</v>
      </c>
      <c r="I20" s="291">
        <v>15</v>
      </c>
      <c r="J20" s="291">
        <v>33</v>
      </c>
      <c r="K20" s="291">
        <v>11</v>
      </c>
      <c r="L20" s="291">
        <v>16</v>
      </c>
      <c r="M20" s="291">
        <v>26</v>
      </c>
      <c r="N20" s="291">
        <v>16</v>
      </c>
      <c r="O20" s="291">
        <v>19</v>
      </c>
      <c r="P20" s="291">
        <v>33</v>
      </c>
      <c r="Q20" s="291">
        <v>19</v>
      </c>
      <c r="R20" s="291">
        <v>37</v>
      </c>
      <c r="S20" s="291">
        <v>20</v>
      </c>
      <c r="T20" s="291">
        <v>4</v>
      </c>
      <c r="U20" s="291">
        <v>31</v>
      </c>
      <c r="V20" s="295">
        <v>50</v>
      </c>
      <c r="W20" s="291">
        <v>25</v>
      </c>
      <c r="X20" s="291">
        <v>20</v>
      </c>
      <c r="Y20" s="291">
        <v>22</v>
      </c>
      <c r="Z20" s="291">
        <v>27</v>
      </c>
      <c r="AA20" s="291">
        <v>31</v>
      </c>
      <c r="AB20" s="291">
        <v>28</v>
      </c>
      <c r="AC20" s="291">
        <v>32</v>
      </c>
      <c r="AD20" s="291">
        <v>27</v>
      </c>
      <c r="AE20" s="291">
        <v>33</v>
      </c>
      <c r="AF20" s="291">
        <v>14</v>
      </c>
      <c r="AG20" s="291">
        <v>45</v>
      </c>
      <c r="AH20" s="291">
        <v>11</v>
      </c>
      <c r="AI20" s="291">
        <v>60</v>
      </c>
      <c r="AJ20" s="291">
        <v>10</v>
      </c>
      <c r="AK20" s="291">
        <v>20</v>
      </c>
      <c r="AL20" s="291">
        <v>25</v>
      </c>
      <c r="AM20" s="291">
        <v>64</v>
      </c>
      <c r="AN20" s="291">
        <v>68</v>
      </c>
      <c r="AO20" s="291">
        <v>34</v>
      </c>
      <c r="AP20" s="291">
        <v>36</v>
      </c>
      <c r="AQ20" s="291">
        <v>32</v>
      </c>
      <c r="AR20" s="291">
        <v>42</v>
      </c>
      <c r="AS20" s="291">
        <v>22</v>
      </c>
      <c r="AT20" s="291">
        <v>104</v>
      </c>
      <c r="AU20" s="291">
        <v>32</v>
      </c>
      <c r="AV20" s="291">
        <v>16</v>
      </c>
      <c r="AW20" s="291">
        <v>28</v>
      </c>
      <c r="AX20" s="291">
        <v>56</v>
      </c>
      <c r="AY20" s="291">
        <v>33</v>
      </c>
      <c r="AZ20" s="291">
        <v>154</v>
      </c>
      <c r="BA20" s="291">
        <v>71</v>
      </c>
      <c r="BB20" s="291">
        <v>30</v>
      </c>
      <c r="BC20" s="291">
        <v>22</v>
      </c>
      <c r="BD20" s="291">
        <v>5</v>
      </c>
      <c r="BE20" s="291">
        <v>32</v>
      </c>
      <c r="BF20" s="291">
        <v>20</v>
      </c>
      <c r="BG20" s="291">
        <v>23</v>
      </c>
      <c r="BH20" s="291">
        <v>9</v>
      </c>
      <c r="BI20" s="291">
        <v>24</v>
      </c>
      <c r="BJ20" s="291">
        <v>8</v>
      </c>
      <c r="BK20" s="291">
        <v>6</v>
      </c>
      <c r="BL20" s="291">
        <v>29</v>
      </c>
      <c r="BM20" s="291">
        <v>56</v>
      </c>
      <c r="BN20" s="291">
        <v>30</v>
      </c>
      <c r="BO20" s="291">
        <v>34</v>
      </c>
      <c r="BP20" s="291">
        <v>42</v>
      </c>
      <c r="BQ20" s="291">
        <v>26</v>
      </c>
      <c r="BR20" s="291">
        <v>30</v>
      </c>
      <c r="BS20" s="291">
        <v>23</v>
      </c>
      <c r="BT20" s="291">
        <v>38</v>
      </c>
      <c r="BU20" s="291">
        <v>32</v>
      </c>
      <c r="BV20" s="291">
        <v>17</v>
      </c>
      <c r="BW20" s="291">
        <v>21</v>
      </c>
    </row>
    <row r="21" spans="1:75" x14ac:dyDescent="0.2">
      <c r="A21" s="291" t="s">
        <v>215</v>
      </c>
      <c r="B21" s="291">
        <v>13</v>
      </c>
      <c r="C21" s="291">
        <v>10</v>
      </c>
      <c r="D21" s="291">
        <v>16</v>
      </c>
      <c r="E21" s="291">
        <v>20</v>
      </c>
      <c r="F21" s="291">
        <v>13</v>
      </c>
      <c r="G21" s="291">
        <v>191</v>
      </c>
      <c r="H21" s="291">
        <v>33</v>
      </c>
      <c r="I21" s="291">
        <v>7</v>
      </c>
      <c r="J21" s="291">
        <v>23</v>
      </c>
      <c r="K21" s="291">
        <v>13</v>
      </c>
      <c r="L21" s="291">
        <v>9</v>
      </c>
      <c r="M21" s="291">
        <v>15</v>
      </c>
      <c r="N21" s="291">
        <v>9</v>
      </c>
      <c r="O21" s="291">
        <v>8</v>
      </c>
      <c r="P21" s="291">
        <v>13</v>
      </c>
      <c r="Q21" s="291">
        <v>12</v>
      </c>
      <c r="R21" s="291">
        <v>29</v>
      </c>
      <c r="S21" s="291">
        <v>11</v>
      </c>
      <c r="T21" s="291">
        <v>2</v>
      </c>
      <c r="U21" s="291">
        <v>19</v>
      </c>
      <c r="V21" s="295">
        <v>14</v>
      </c>
      <c r="W21" s="291">
        <v>7</v>
      </c>
      <c r="X21" s="291">
        <v>11</v>
      </c>
      <c r="Y21" s="291">
        <v>8</v>
      </c>
      <c r="Z21" s="291">
        <v>20</v>
      </c>
      <c r="AA21" s="291">
        <v>26</v>
      </c>
      <c r="AB21" s="291">
        <v>24</v>
      </c>
      <c r="AC21" s="291">
        <v>11</v>
      </c>
      <c r="AD21" s="291">
        <v>42</v>
      </c>
      <c r="AE21" s="291">
        <v>17</v>
      </c>
      <c r="AF21" s="291">
        <v>6</v>
      </c>
      <c r="AG21" s="291">
        <v>40</v>
      </c>
      <c r="AH21" s="291">
        <v>3</v>
      </c>
      <c r="AI21" s="291">
        <v>39</v>
      </c>
      <c r="AJ21" s="291">
        <v>18</v>
      </c>
      <c r="AK21" s="291">
        <v>11</v>
      </c>
      <c r="AL21" s="291">
        <v>18</v>
      </c>
      <c r="AM21" s="291">
        <v>59</v>
      </c>
      <c r="AN21" s="291">
        <v>33</v>
      </c>
      <c r="AO21" s="291">
        <v>21</v>
      </c>
      <c r="AP21" s="291">
        <v>15</v>
      </c>
      <c r="AQ21" s="291">
        <v>23</v>
      </c>
      <c r="AR21" s="291">
        <v>28</v>
      </c>
      <c r="AS21" s="291">
        <v>15</v>
      </c>
      <c r="AT21" s="291">
        <v>68</v>
      </c>
      <c r="AU21" s="291">
        <v>11</v>
      </c>
      <c r="AV21" s="291">
        <v>14</v>
      </c>
      <c r="AW21" s="291">
        <v>23</v>
      </c>
      <c r="AX21" s="291">
        <v>43</v>
      </c>
      <c r="AY21" s="291">
        <v>15</v>
      </c>
      <c r="AZ21" s="291">
        <v>104</v>
      </c>
      <c r="BA21" s="291">
        <v>42</v>
      </c>
      <c r="BB21" s="291">
        <v>5</v>
      </c>
      <c r="BC21" s="291">
        <v>9</v>
      </c>
      <c r="BD21" s="291">
        <v>2</v>
      </c>
      <c r="BE21" s="291">
        <v>23</v>
      </c>
      <c r="BF21" s="291">
        <v>10</v>
      </c>
      <c r="BG21" s="291">
        <v>13</v>
      </c>
      <c r="BH21" s="291">
        <v>5</v>
      </c>
      <c r="BI21" s="291">
        <v>15</v>
      </c>
      <c r="BJ21" s="291">
        <v>6</v>
      </c>
      <c r="BK21" s="291">
        <v>2</v>
      </c>
      <c r="BL21" s="291">
        <v>15</v>
      </c>
      <c r="BM21" s="291">
        <v>26</v>
      </c>
      <c r="BN21" s="291">
        <v>12</v>
      </c>
      <c r="BO21" s="291">
        <v>25</v>
      </c>
      <c r="BP21" s="291">
        <v>21</v>
      </c>
      <c r="BQ21" s="291">
        <v>17</v>
      </c>
      <c r="BR21" s="291">
        <v>19</v>
      </c>
      <c r="BS21" s="291">
        <v>17</v>
      </c>
      <c r="BT21" s="291">
        <v>28</v>
      </c>
      <c r="BU21" s="291">
        <v>18</v>
      </c>
      <c r="BV21" s="291">
        <v>19</v>
      </c>
      <c r="BW21" s="291">
        <v>8</v>
      </c>
    </row>
    <row r="22" spans="1:75" x14ac:dyDescent="0.2">
      <c r="A22" s="291" t="s">
        <v>216</v>
      </c>
      <c r="B22" s="291">
        <v>3</v>
      </c>
      <c r="C22" s="291">
        <v>0</v>
      </c>
      <c r="D22" s="291">
        <v>6</v>
      </c>
      <c r="E22" s="291">
        <v>0</v>
      </c>
      <c r="F22" s="291">
        <v>2</v>
      </c>
      <c r="G22" s="291">
        <v>40</v>
      </c>
      <c r="H22" s="291">
        <v>3</v>
      </c>
      <c r="I22" s="291">
        <v>3</v>
      </c>
      <c r="J22" s="291">
        <v>6</v>
      </c>
      <c r="K22" s="291">
        <v>4</v>
      </c>
      <c r="L22" s="291">
        <v>3</v>
      </c>
      <c r="M22" s="291">
        <v>4</v>
      </c>
      <c r="N22" s="291">
        <v>2</v>
      </c>
      <c r="O22" s="291">
        <v>2</v>
      </c>
      <c r="P22" s="291">
        <v>4</v>
      </c>
      <c r="Q22" s="291">
        <v>8</v>
      </c>
      <c r="R22" s="291">
        <v>6</v>
      </c>
      <c r="S22" s="291">
        <v>1</v>
      </c>
      <c r="T22" s="291">
        <v>0</v>
      </c>
      <c r="U22" s="291">
        <v>8</v>
      </c>
      <c r="V22" s="295">
        <v>3</v>
      </c>
      <c r="W22" s="291">
        <v>3</v>
      </c>
      <c r="X22" s="291">
        <v>3</v>
      </c>
      <c r="Y22" s="291">
        <v>3</v>
      </c>
      <c r="Z22" s="291">
        <v>7</v>
      </c>
      <c r="AA22" s="291">
        <v>7</v>
      </c>
      <c r="AB22" s="291">
        <v>37</v>
      </c>
      <c r="AC22" s="291">
        <v>0</v>
      </c>
      <c r="AD22" s="291">
        <v>13</v>
      </c>
      <c r="AE22" s="291">
        <v>6</v>
      </c>
      <c r="AF22" s="291">
        <v>1</v>
      </c>
      <c r="AG22" s="291">
        <v>25</v>
      </c>
      <c r="AH22" s="291">
        <v>1</v>
      </c>
      <c r="AI22" s="291">
        <v>15</v>
      </c>
      <c r="AJ22" s="291">
        <v>4</v>
      </c>
      <c r="AK22" s="291">
        <v>4</v>
      </c>
      <c r="AL22" s="291">
        <v>7</v>
      </c>
      <c r="AM22" s="291">
        <v>12</v>
      </c>
      <c r="AN22" s="291">
        <v>9</v>
      </c>
      <c r="AO22" s="291">
        <v>0</v>
      </c>
      <c r="AP22" s="291">
        <v>5</v>
      </c>
      <c r="AQ22" s="291">
        <v>8</v>
      </c>
      <c r="AR22" s="291">
        <v>9</v>
      </c>
      <c r="AS22" s="291">
        <v>8</v>
      </c>
      <c r="AT22" s="291">
        <v>23</v>
      </c>
      <c r="AU22" s="291">
        <v>4</v>
      </c>
      <c r="AV22" s="291">
        <v>2</v>
      </c>
      <c r="AW22" s="291">
        <v>8</v>
      </c>
      <c r="AX22" s="291">
        <v>9</v>
      </c>
      <c r="AY22" s="291">
        <v>6</v>
      </c>
      <c r="AZ22" s="291">
        <v>24</v>
      </c>
      <c r="BA22" s="291">
        <v>12</v>
      </c>
      <c r="BB22" s="291">
        <v>2</v>
      </c>
      <c r="BC22" s="291">
        <v>3</v>
      </c>
      <c r="BD22" s="291">
        <v>1</v>
      </c>
      <c r="BE22" s="291">
        <v>6</v>
      </c>
      <c r="BF22" s="291">
        <v>4</v>
      </c>
      <c r="BG22" s="291">
        <v>1</v>
      </c>
      <c r="BH22" s="291">
        <v>1</v>
      </c>
      <c r="BI22" s="291">
        <v>0</v>
      </c>
      <c r="BJ22" s="291">
        <v>1</v>
      </c>
      <c r="BK22" s="291">
        <v>1</v>
      </c>
      <c r="BL22" s="291">
        <v>6</v>
      </c>
      <c r="BM22" s="291">
        <v>8</v>
      </c>
      <c r="BN22" s="291">
        <v>4</v>
      </c>
      <c r="BO22" s="291">
        <v>8</v>
      </c>
      <c r="BP22" s="291">
        <v>6</v>
      </c>
      <c r="BQ22" s="291">
        <v>1</v>
      </c>
      <c r="BR22" s="291">
        <v>5</v>
      </c>
      <c r="BS22" s="291">
        <v>5</v>
      </c>
      <c r="BT22" s="291">
        <v>9</v>
      </c>
      <c r="BU22" s="291">
        <v>6</v>
      </c>
      <c r="BV22" s="291">
        <v>5</v>
      </c>
      <c r="BW22" s="291">
        <v>3</v>
      </c>
    </row>
    <row r="23" spans="1:75" x14ac:dyDescent="0.2">
      <c r="A23" s="291" t="s">
        <v>24</v>
      </c>
      <c r="B23" s="291">
        <f>SUM(B3:B22)</f>
        <v>874</v>
      </c>
      <c r="C23" s="291">
        <f t="shared" ref="C23:BN23" si="0">SUM(C3:C22)</f>
        <v>575</v>
      </c>
      <c r="D23" s="291">
        <f t="shared" si="0"/>
        <v>692</v>
      </c>
      <c r="E23" s="291">
        <f t="shared" si="0"/>
        <v>611</v>
      </c>
      <c r="F23" s="291">
        <f t="shared" si="0"/>
        <v>787</v>
      </c>
      <c r="G23" s="291">
        <f t="shared" si="0"/>
        <v>9732</v>
      </c>
      <c r="H23" s="291">
        <f t="shared" si="0"/>
        <v>3143</v>
      </c>
      <c r="I23" s="291">
        <f t="shared" si="0"/>
        <v>367</v>
      </c>
      <c r="J23" s="291">
        <f t="shared" si="0"/>
        <v>967</v>
      </c>
      <c r="K23" s="291">
        <f t="shared" si="0"/>
        <v>392</v>
      </c>
      <c r="L23" s="291">
        <f t="shared" si="0"/>
        <v>573</v>
      </c>
      <c r="M23" s="291">
        <f t="shared" si="0"/>
        <v>692</v>
      </c>
      <c r="N23" s="291">
        <f t="shared" si="0"/>
        <v>484</v>
      </c>
      <c r="O23" s="291">
        <f t="shared" si="0"/>
        <v>957</v>
      </c>
      <c r="P23" s="291">
        <f t="shared" si="0"/>
        <v>1128</v>
      </c>
      <c r="Q23" s="291">
        <f t="shared" si="0"/>
        <v>568</v>
      </c>
      <c r="R23" s="291">
        <f t="shared" si="0"/>
        <v>1613</v>
      </c>
      <c r="S23" s="291">
        <f t="shared" si="0"/>
        <v>705</v>
      </c>
      <c r="T23" s="291">
        <f t="shared" si="0"/>
        <v>1247</v>
      </c>
      <c r="U23" s="291">
        <f t="shared" si="0"/>
        <v>476</v>
      </c>
      <c r="V23" s="291">
        <f t="shared" si="0"/>
        <v>1765</v>
      </c>
      <c r="W23" s="291">
        <f t="shared" si="0"/>
        <v>620</v>
      </c>
      <c r="X23" s="291">
        <f t="shared" si="0"/>
        <v>490</v>
      </c>
      <c r="Y23" s="291">
        <f t="shared" si="0"/>
        <v>626</v>
      </c>
      <c r="Z23" s="291">
        <f t="shared" si="0"/>
        <v>1031</v>
      </c>
      <c r="AA23" s="291">
        <f t="shared" si="0"/>
        <v>1690</v>
      </c>
      <c r="AB23" s="291">
        <f t="shared" si="0"/>
        <v>985</v>
      </c>
      <c r="AC23" s="291">
        <f t="shared" si="0"/>
        <v>1082</v>
      </c>
      <c r="AD23" s="291">
        <f t="shared" si="0"/>
        <v>1459</v>
      </c>
      <c r="AE23" s="291">
        <f t="shared" si="0"/>
        <v>1318</v>
      </c>
      <c r="AF23" s="291">
        <f t="shared" si="0"/>
        <v>387</v>
      </c>
      <c r="AG23" s="291">
        <f t="shared" si="0"/>
        <v>1006</v>
      </c>
      <c r="AH23" s="291">
        <f t="shared" si="0"/>
        <v>927</v>
      </c>
      <c r="AI23" s="291">
        <f t="shared" si="0"/>
        <v>890</v>
      </c>
      <c r="AJ23" s="291">
        <f t="shared" si="0"/>
        <v>441</v>
      </c>
      <c r="AK23" s="291">
        <f t="shared" si="0"/>
        <v>671</v>
      </c>
      <c r="AL23" s="291">
        <f t="shared" si="0"/>
        <v>915</v>
      </c>
      <c r="AM23" s="291">
        <f t="shared" si="0"/>
        <v>1671</v>
      </c>
      <c r="AN23" s="291">
        <f t="shared" si="0"/>
        <v>1944</v>
      </c>
      <c r="AO23" s="291">
        <f t="shared" si="0"/>
        <v>1098</v>
      </c>
      <c r="AP23" s="291">
        <f t="shared" si="0"/>
        <v>1007</v>
      </c>
      <c r="AQ23" s="291">
        <f t="shared" si="0"/>
        <v>1526</v>
      </c>
      <c r="AR23" s="291">
        <f t="shared" si="0"/>
        <v>1165</v>
      </c>
      <c r="AS23" s="291">
        <f t="shared" si="0"/>
        <v>805</v>
      </c>
      <c r="AT23" s="291">
        <f t="shared" si="0"/>
        <v>3881</v>
      </c>
      <c r="AU23" s="291">
        <f t="shared" si="0"/>
        <v>947</v>
      </c>
      <c r="AV23" s="291">
        <f t="shared" si="0"/>
        <v>712</v>
      </c>
      <c r="AW23" s="291">
        <f t="shared" si="0"/>
        <v>707</v>
      </c>
      <c r="AX23" s="291">
        <f t="shared" si="0"/>
        <v>3009</v>
      </c>
      <c r="AY23" s="291">
        <f t="shared" si="0"/>
        <v>1455</v>
      </c>
      <c r="AZ23" s="291">
        <f t="shared" si="0"/>
        <v>4389</v>
      </c>
      <c r="BA23" s="291">
        <f t="shared" si="0"/>
        <v>3583</v>
      </c>
      <c r="BB23" s="291">
        <f t="shared" si="0"/>
        <v>1470</v>
      </c>
      <c r="BC23" s="291">
        <f t="shared" si="0"/>
        <v>640</v>
      </c>
      <c r="BD23" s="291">
        <f t="shared" si="0"/>
        <v>155</v>
      </c>
      <c r="BE23" s="291">
        <f t="shared" si="0"/>
        <v>1023</v>
      </c>
      <c r="BF23" s="291">
        <f t="shared" si="0"/>
        <v>929</v>
      </c>
      <c r="BG23" s="291">
        <f t="shared" si="0"/>
        <v>1060</v>
      </c>
      <c r="BH23" s="291">
        <f t="shared" si="0"/>
        <v>394</v>
      </c>
      <c r="BI23" s="291">
        <f t="shared" si="0"/>
        <v>918</v>
      </c>
      <c r="BJ23" s="291">
        <f t="shared" si="0"/>
        <v>316</v>
      </c>
      <c r="BK23" s="291">
        <f t="shared" si="0"/>
        <v>388</v>
      </c>
      <c r="BL23" s="291">
        <f t="shared" si="0"/>
        <v>922</v>
      </c>
      <c r="BM23" s="291">
        <f t="shared" si="0"/>
        <v>4235</v>
      </c>
      <c r="BN23" s="291">
        <f t="shared" si="0"/>
        <v>1143</v>
      </c>
      <c r="BO23" s="291">
        <f t="shared" ref="BO23:BW23" si="1">SUM(BO3:BO22)</f>
        <v>1504</v>
      </c>
      <c r="BP23" s="291">
        <f t="shared" si="1"/>
        <v>2383</v>
      </c>
      <c r="BQ23" s="291">
        <f t="shared" si="1"/>
        <v>1615</v>
      </c>
      <c r="BR23" s="291">
        <f t="shared" si="1"/>
        <v>1278</v>
      </c>
      <c r="BS23" s="291">
        <f t="shared" si="1"/>
        <v>1310</v>
      </c>
      <c r="BT23" s="291">
        <f t="shared" si="1"/>
        <v>1824</v>
      </c>
      <c r="BU23" s="291">
        <f t="shared" si="1"/>
        <v>1080</v>
      </c>
      <c r="BV23" s="291">
        <f t="shared" si="1"/>
        <v>1654</v>
      </c>
      <c r="BW23" s="291">
        <f t="shared" si="1"/>
        <v>713</v>
      </c>
    </row>
    <row r="25" spans="1:75" x14ac:dyDescent="0.2">
      <c r="A25" s="293" t="s">
        <v>213</v>
      </c>
    </row>
    <row r="26" spans="1:75" s="292" customFormat="1" x14ac:dyDescent="0.2">
      <c r="A26" s="294" t="s">
        <v>25</v>
      </c>
      <c r="B26" s="294" t="s">
        <v>26</v>
      </c>
      <c r="C26" s="294" t="s">
        <v>146</v>
      </c>
      <c r="D26" s="294" t="s">
        <v>147</v>
      </c>
      <c r="E26" s="294" t="s">
        <v>148</v>
      </c>
      <c r="F26" s="294" t="s">
        <v>30</v>
      </c>
      <c r="G26" s="294" t="s">
        <v>149</v>
      </c>
      <c r="H26" s="294" t="s">
        <v>150</v>
      </c>
      <c r="I26" s="294" t="s">
        <v>151</v>
      </c>
      <c r="J26" s="294" t="s">
        <v>152</v>
      </c>
      <c r="K26" s="294" t="s">
        <v>153</v>
      </c>
      <c r="L26" s="294" t="s">
        <v>154</v>
      </c>
      <c r="M26" s="294" t="s">
        <v>155</v>
      </c>
      <c r="N26" s="294" t="s">
        <v>156</v>
      </c>
      <c r="O26" s="294" t="s">
        <v>157</v>
      </c>
      <c r="P26" s="294" t="s">
        <v>158</v>
      </c>
      <c r="Q26" s="294" t="s">
        <v>41</v>
      </c>
      <c r="R26" s="294" t="s">
        <v>159</v>
      </c>
      <c r="S26" s="294" t="s">
        <v>160</v>
      </c>
      <c r="T26" s="294" t="s">
        <v>161</v>
      </c>
      <c r="U26" s="294" t="s">
        <v>162</v>
      </c>
      <c r="V26" s="294" t="s">
        <v>163</v>
      </c>
      <c r="W26" s="294" t="s">
        <v>164</v>
      </c>
      <c r="X26" s="294" t="s">
        <v>165</v>
      </c>
      <c r="Y26" s="294" t="s">
        <v>166</v>
      </c>
      <c r="Z26" s="294" t="s">
        <v>167</v>
      </c>
      <c r="AA26" s="294" t="s">
        <v>168</v>
      </c>
      <c r="AB26" s="294" t="s">
        <v>169</v>
      </c>
      <c r="AC26" s="294" t="s">
        <v>170</v>
      </c>
      <c r="AD26" s="294" t="s">
        <v>171</v>
      </c>
      <c r="AE26" s="294" t="s">
        <v>172</v>
      </c>
      <c r="AF26" s="294" t="s">
        <v>173</v>
      </c>
      <c r="AG26" s="294" t="s">
        <v>174</v>
      </c>
      <c r="AH26" s="294" t="s">
        <v>175</v>
      </c>
      <c r="AI26" s="294" t="s">
        <v>176</v>
      </c>
      <c r="AJ26" s="294" t="s">
        <v>177</v>
      </c>
      <c r="AK26" s="294" t="s">
        <v>178</v>
      </c>
      <c r="AL26" s="294" t="s">
        <v>179</v>
      </c>
      <c r="AM26" s="294" t="s">
        <v>180</v>
      </c>
      <c r="AN26" s="294" t="s">
        <v>181</v>
      </c>
      <c r="AO26" s="294" t="s">
        <v>182</v>
      </c>
      <c r="AP26" s="294" t="s">
        <v>66</v>
      </c>
      <c r="AQ26" s="294" t="s">
        <v>183</v>
      </c>
      <c r="AR26" s="294" t="s">
        <v>184</v>
      </c>
      <c r="AS26" s="294" t="s">
        <v>185</v>
      </c>
      <c r="AT26" s="294" t="s">
        <v>70</v>
      </c>
      <c r="AU26" s="294" t="s">
        <v>186</v>
      </c>
      <c r="AV26" s="294" t="s">
        <v>187</v>
      </c>
      <c r="AW26" s="294" t="s">
        <v>188</v>
      </c>
      <c r="AX26" s="294" t="s">
        <v>74</v>
      </c>
      <c r="AY26" s="294" t="s">
        <v>75</v>
      </c>
      <c r="AZ26" s="294" t="s">
        <v>189</v>
      </c>
      <c r="BA26" s="294" t="s">
        <v>190</v>
      </c>
      <c r="BB26" s="294" t="s">
        <v>191</v>
      </c>
      <c r="BC26" s="294" t="s">
        <v>192</v>
      </c>
      <c r="BD26" s="294" t="s">
        <v>193</v>
      </c>
      <c r="BE26" s="294" t="s">
        <v>194</v>
      </c>
      <c r="BF26" s="294" t="s">
        <v>195</v>
      </c>
      <c r="BG26" s="294" t="s">
        <v>196</v>
      </c>
      <c r="BH26" s="294" t="s">
        <v>197</v>
      </c>
      <c r="BI26" s="294" t="s">
        <v>198</v>
      </c>
      <c r="BJ26" s="294" t="s">
        <v>199</v>
      </c>
      <c r="BK26" s="294" t="s">
        <v>200</v>
      </c>
      <c r="BL26" s="294" t="s">
        <v>201</v>
      </c>
      <c r="BM26" s="294" t="s">
        <v>202</v>
      </c>
      <c r="BN26" s="294" t="s">
        <v>203</v>
      </c>
      <c r="BO26" s="294" t="s">
        <v>204</v>
      </c>
      <c r="BP26" s="294" t="s">
        <v>205</v>
      </c>
      <c r="BQ26" s="294" t="s">
        <v>206</v>
      </c>
      <c r="BR26" s="294" t="s">
        <v>207</v>
      </c>
      <c r="BS26" s="294" t="s">
        <v>208</v>
      </c>
      <c r="BT26" s="294" t="s">
        <v>209</v>
      </c>
      <c r="BU26" s="294" t="s">
        <v>210</v>
      </c>
      <c r="BV26" s="294" t="s">
        <v>211</v>
      </c>
      <c r="BW26" s="294" t="s">
        <v>212</v>
      </c>
    </row>
    <row r="27" spans="1:75" x14ac:dyDescent="0.2">
      <c r="A27" s="291" t="s">
        <v>120</v>
      </c>
      <c r="B27" s="291">
        <v>23</v>
      </c>
      <c r="C27" s="291">
        <v>13</v>
      </c>
      <c r="D27" s="291">
        <v>22</v>
      </c>
      <c r="E27" s="291">
        <v>11</v>
      </c>
      <c r="F27" s="291">
        <v>7</v>
      </c>
      <c r="G27" s="291">
        <v>340</v>
      </c>
      <c r="H27" s="291">
        <v>97</v>
      </c>
      <c r="I27" s="291">
        <v>9</v>
      </c>
      <c r="J27" s="291">
        <v>31</v>
      </c>
      <c r="K27" s="291">
        <v>6</v>
      </c>
      <c r="L27" s="291">
        <v>18</v>
      </c>
      <c r="M27" s="291">
        <v>25</v>
      </c>
      <c r="N27" s="291">
        <v>8</v>
      </c>
      <c r="O27" s="291">
        <v>27</v>
      </c>
      <c r="P27" s="291">
        <v>30</v>
      </c>
      <c r="Q27" s="291">
        <v>12</v>
      </c>
      <c r="R27" s="291">
        <v>58</v>
      </c>
      <c r="S27" s="291">
        <v>12</v>
      </c>
      <c r="T27" s="291">
        <v>34</v>
      </c>
      <c r="U27" s="291">
        <v>6</v>
      </c>
      <c r="V27" s="295">
        <v>98</v>
      </c>
      <c r="W27" s="291">
        <v>11</v>
      </c>
      <c r="X27" s="291">
        <v>16</v>
      </c>
      <c r="Y27" s="291">
        <v>18</v>
      </c>
      <c r="Z27" s="291">
        <v>39</v>
      </c>
      <c r="AA27" s="291">
        <v>65</v>
      </c>
      <c r="AB27" s="291">
        <v>24</v>
      </c>
      <c r="AC27" s="291">
        <v>29</v>
      </c>
      <c r="AD27" s="291">
        <v>24</v>
      </c>
      <c r="AE27" s="291">
        <v>38</v>
      </c>
      <c r="AF27" s="291">
        <v>3</v>
      </c>
      <c r="AG27" s="291">
        <v>35</v>
      </c>
      <c r="AH27" s="291">
        <v>22</v>
      </c>
      <c r="AI27" s="291">
        <v>13</v>
      </c>
      <c r="AJ27" s="291">
        <v>5</v>
      </c>
      <c r="AK27" s="291">
        <v>23</v>
      </c>
      <c r="AL27" s="291">
        <v>22</v>
      </c>
      <c r="AM27" s="291">
        <v>48</v>
      </c>
      <c r="AN27" s="291">
        <v>43</v>
      </c>
      <c r="AO27" s="291">
        <v>19</v>
      </c>
      <c r="AP27" s="291">
        <v>39</v>
      </c>
      <c r="AQ27" s="291">
        <v>44</v>
      </c>
      <c r="AR27" s="291">
        <v>25</v>
      </c>
      <c r="AS27" s="291">
        <v>17</v>
      </c>
      <c r="AT27" s="291">
        <v>117</v>
      </c>
      <c r="AU27" s="291">
        <v>27</v>
      </c>
      <c r="AV27" s="291">
        <v>16</v>
      </c>
      <c r="AW27" s="291">
        <v>17</v>
      </c>
      <c r="AX27" s="291">
        <v>86</v>
      </c>
      <c r="AY27" s="291">
        <v>40</v>
      </c>
      <c r="AZ27" s="291">
        <v>119</v>
      </c>
      <c r="BA27" s="291">
        <v>94</v>
      </c>
      <c r="BB27" s="291">
        <v>116</v>
      </c>
      <c r="BC27" s="291">
        <v>14</v>
      </c>
      <c r="BD27" s="291">
        <v>6</v>
      </c>
      <c r="BE27" s="291">
        <v>29</v>
      </c>
      <c r="BF27" s="291">
        <v>33</v>
      </c>
      <c r="BG27" s="291">
        <v>44</v>
      </c>
      <c r="BH27" s="291">
        <v>21</v>
      </c>
      <c r="BI27" s="291">
        <v>27</v>
      </c>
      <c r="BJ27" s="291">
        <v>16</v>
      </c>
      <c r="BK27" s="291">
        <v>30</v>
      </c>
      <c r="BL27" s="291">
        <v>42</v>
      </c>
      <c r="BM27" s="291">
        <v>91</v>
      </c>
      <c r="BN27" s="291">
        <v>37</v>
      </c>
      <c r="BO27" s="291">
        <v>53</v>
      </c>
      <c r="BP27" s="291">
        <v>75</v>
      </c>
      <c r="BQ27" s="291">
        <v>82</v>
      </c>
      <c r="BR27" s="291">
        <v>51</v>
      </c>
      <c r="BS27" s="291">
        <v>39</v>
      </c>
      <c r="BT27" s="291">
        <v>51</v>
      </c>
      <c r="BU27" s="291">
        <v>48</v>
      </c>
      <c r="BV27" s="291">
        <v>84</v>
      </c>
      <c r="BW27" s="291">
        <v>31</v>
      </c>
    </row>
    <row r="28" spans="1:75" x14ac:dyDescent="0.2">
      <c r="A28" s="291" t="s">
        <v>121</v>
      </c>
      <c r="B28" s="291">
        <v>20</v>
      </c>
      <c r="C28" s="291">
        <v>18</v>
      </c>
      <c r="D28" s="291">
        <v>21</v>
      </c>
      <c r="E28" s="291">
        <v>14</v>
      </c>
      <c r="F28" s="291">
        <v>14</v>
      </c>
      <c r="G28" s="291">
        <v>353</v>
      </c>
      <c r="H28" s="291">
        <v>106</v>
      </c>
      <c r="I28" s="291">
        <v>12</v>
      </c>
      <c r="J28" s="291">
        <v>31</v>
      </c>
      <c r="K28" s="291">
        <v>7</v>
      </c>
      <c r="L28" s="291">
        <v>28</v>
      </c>
      <c r="M28" s="291">
        <v>25</v>
      </c>
      <c r="N28" s="291">
        <v>10</v>
      </c>
      <c r="O28" s="291">
        <v>21</v>
      </c>
      <c r="P28" s="291">
        <v>36</v>
      </c>
      <c r="Q28" s="291">
        <v>14</v>
      </c>
      <c r="R28" s="291">
        <v>47</v>
      </c>
      <c r="S28" s="291">
        <v>21</v>
      </c>
      <c r="T28" s="291">
        <v>52</v>
      </c>
      <c r="U28" s="291">
        <v>2</v>
      </c>
      <c r="V28" s="295">
        <v>76</v>
      </c>
      <c r="W28" s="291">
        <v>14</v>
      </c>
      <c r="X28" s="291">
        <v>19</v>
      </c>
      <c r="Y28" s="291">
        <v>18</v>
      </c>
      <c r="Z28" s="291">
        <v>35</v>
      </c>
      <c r="AA28" s="291">
        <v>40</v>
      </c>
      <c r="AB28" s="291">
        <v>31</v>
      </c>
      <c r="AC28" s="291">
        <v>40</v>
      </c>
      <c r="AD28" s="291">
        <v>38</v>
      </c>
      <c r="AE28" s="291">
        <v>41</v>
      </c>
      <c r="AF28" s="291">
        <v>5</v>
      </c>
      <c r="AG28" s="291">
        <v>28</v>
      </c>
      <c r="AH28" s="291">
        <v>16</v>
      </c>
      <c r="AI28" s="291">
        <v>15</v>
      </c>
      <c r="AJ28" s="291">
        <v>14</v>
      </c>
      <c r="AK28" s="291">
        <v>22</v>
      </c>
      <c r="AL28" s="291">
        <v>26</v>
      </c>
      <c r="AM28" s="291">
        <v>40</v>
      </c>
      <c r="AN28" s="291">
        <v>42</v>
      </c>
      <c r="AO28" s="291">
        <v>21</v>
      </c>
      <c r="AP28" s="291">
        <v>48</v>
      </c>
      <c r="AQ28" s="291">
        <v>40</v>
      </c>
      <c r="AR28" s="291">
        <v>23</v>
      </c>
      <c r="AS28" s="291">
        <v>20</v>
      </c>
      <c r="AT28" s="291">
        <v>111</v>
      </c>
      <c r="AU28" s="291">
        <v>25</v>
      </c>
      <c r="AV28" s="291">
        <v>22</v>
      </c>
      <c r="AW28" s="291">
        <v>19</v>
      </c>
      <c r="AX28" s="291">
        <v>76</v>
      </c>
      <c r="AY28" s="291">
        <v>39</v>
      </c>
      <c r="AZ28" s="291">
        <v>139</v>
      </c>
      <c r="BA28" s="291">
        <v>96</v>
      </c>
      <c r="BB28" s="291">
        <v>89</v>
      </c>
      <c r="BC28" s="291">
        <v>14</v>
      </c>
      <c r="BD28" s="291">
        <v>5</v>
      </c>
      <c r="BE28" s="291">
        <v>28</v>
      </c>
      <c r="BF28" s="291">
        <v>31</v>
      </c>
      <c r="BG28" s="291">
        <v>40</v>
      </c>
      <c r="BH28" s="291">
        <v>19</v>
      </c>
      <c r="BI28" s="291">
        <v>32</v>
      </c>
      <c r="BJ28" s="291">
        <v>16</v>
      </c>
      <c r="BK28" s="291">
        <v>20</v>
      </c>
      <c r="BL28" s="291">
        <v>41</v>
      </c>
      <c r="BM28" s="291">
        <v>120</v>
      </c>
      <c r="BN28" s="291">
        <v>31</v>
      </c>
      <c r="BO28" s="291">
        <v>66</v>
      </c>
      <c r="BP28" s="291">
        <v>74</v>
      </c>
      <c r="BQ28" s="291">
        <v>78</v>
      </c>
      <c r="BR28" s="291">
        <v>52</v>
      </c>
      <c r="BS28" s="291">
        <v>41</v>
      </c>
      <c r="BT28" s="291">
        <v>53</v>
      </c>
      <c r="BU28" s="291">
        <v>35</v>
      </c>
      <c r="BV28" s="291">
        <v>38</v>
      </c>
      <c r="BW28" s="291">
        <v>21</v>
      </c>
    </row>
    <row r="29" spans="1:75" x14ac:dyDescent="0.2">
      <c r="A29" s="291" t="s">
        <v>122</v>
      </c>
      <c r="B29" s="291">
        <v>19</v>
      </c>
      <c r="C29" s="291">
        <v>18</v>
      </c>
      <c r="D29" s="291">
        <v>22</v>
      </c>
      <c r="E29" s="291">
        <v>18</v>
      </c>
      <c r="F29" s="291">
        <v>18</v>
      </c>
      <c r="G29" s="291">
        <v>334</v>
      </c>
      <c r="H29" s="291">
        <v>118</v>
      </c>
      <c r="I29" s="291">
        <v>13</v>
      </c>
      <c r="J29" s="291">
        <v>31</v>
      </c>
      <c r="K29" s="291">
        <v>9</v>
      </c>
      <c r="L29" s="291">
        <v>33</v>
      </c>
      <c r="M29" s="291">
        <v>23</v>
      </c>
      <c r="N29" s="291">
        <v>9</v>
      </c>
      <c r="O29" s="291">
        <v>52</v>
      </c>
      <c r="P29" s="291">
        <v>39</v>
      </c>
      <c r="Q29" s="291">
        <v>15</v>
      </c>
      <c r="R29" s="291">
        <v>50</v>
      </c>
      <c r="S29" s="291">
        <v>78</v>
      </c>
      <c r="T29" s="291">
        <v>152</v>
      </c>
      <c r="U29" s="291">
        <v>2</v>
      </c>
      <c r="V29" s="295">
        <v>70</v>
      </c>
      <c r="W29" s="291">
        <v>18</v>
      </c>
      <c r="X29" s="291">
        <v>20</v>
      </c>
      <c r="Y29" s="291">
        <v>20</v>
      </c>
      <c r="Z29" s="291">
        <v>38</v>
      </c>
      <c r="AA29" s="291">
        <v>25</v>
      </c>
      <c r="AB29" s="291">
        <v>31</v>
      </c>
      <c r="AC29" s="291">
        <v>41</v>
      </c>
      <c r="AD29" s="291">
        <v>44</v>
      </c>
      <c r="AE29" s="291">
        <v>37</v>
      </c>
      <c r="AF29" s="291">
        <v>5</v>
      </c>
      <c r="AG29" s="291">
        <v>26</v>
      </c>
      <c r="AH29" s="291">
        <v>17</v>
      </c>
      <c r="AI29" s="291">
        <v>17</v>
      </c>
      <c r="AJ29" s="291">
        <v>16</v>
      </c>
      <c r="AK29" s="291">
        <v>22</v>
      </c>
      <c r="AL29" s="291">
        <v>28</v>
      </c>
      <c r="AM29" s="291">
        <v>34</v>
      </c>
      <c r="AN29" s="291">
        <v>48</v>
      </c>
      <c r="AO29" s="291">
        <v>26</v>
      </c>
      <c r="AP29" s="291">
        <v>48</v>
      </c>
      <c r="AQ29" s="291">
        <v>45</v>
      </c>
      <c r="AR29" s="291">
        <v>27</v>
      </c>
      <c r="AS29" s="291">
        <v>21</v>
      </c>
      <c r="AT29" s="291">
        <v>123</v>
      </c>
      <c r="AU29" s="291">
        <v>33</v>
      </c>
      <c r="AV29" s="291">
        <v>29</v>
      </c>
      <c r="AW29" s="291">
        <v>23</v>
      </c>
      <c r="AX29" s="291">
        <v>82</v>
      </c>
      <c r="AY29" s="291">
        <v>42</v>
      </c>
      <c r="AZ29" s="291">
        <v>139</v>
      </c>
      <c r="BA29" s="291">
        <v>112</v>
      </c>
      <c r="BB29" s="291">
        <v>65</v>
      </c>
      <c r="BC29" s="291">
        <v>16</v>
      </c>
      <c r="BD29" s="291">
        <v>4</v>
      </c>
      <c r="BE29" s="291">
        <v>29</v>
      </c>
      <c r="BF29" s="291">
        <v>31</v>
      </c>
      <c r="BG29" s="291">
        <v>35</v>
      </c>
      <c r="BH29" s="291">
        <v>19</v>
      </c>
      <c r="BI29" s="291">
        <v>29</v>
      </c>
      <c r="BJ29" s="291">
        <v>16</v>
      </c>
      <c r="BK29" s="291">
        <v>10</v>
      </c>
      <c r="BL29" s="291">
        <v>35</v>
      </c>
      <c r="BM29" s="291">
        <v>209</v>
      </c>
      <c r="BN29" s="291">
        <v>34</v>
      </c>
      <c r="BO29" s="291">
        <v>57</v>
      </c>
      <c r="BP29" s="291">
        <v>86</v>
      </c>
      <c r="BQ29" s="291">
        <v>71</v>
      </c>
      <c r="BR29" s="291">
        <v>49</v>
      </c>
      <c r="BS29" s="291">
        <v>41</v>
      </c>
      <c r="BT29" s="291">
        <v>59</v>
      </c>
      <c r="BU29" s="291">
        <v>42</v>
      </c>
      <c r="BV29" s="291">
        <v>29</v>
      </c>
      <c r="BW29" s="291">
        <v>22</v>
      </c>
    </row>
    <row r="30" spans="1:75" x14ac:dyDescent="0.2">
      <c r="A30" s="291" t="s">
        <v>123</v>
      </c>
      <c r="B30" s="291">
        <v>19</v>
      </c>
      <c r="C30" s="291">
        <v>26</v>
      </c>
      <c r="D30" s="291">
        <v>32</v>
      </c>
      <c r="E30" s="291">
        <v>27</v>
      </c>
      <c r="F30" s="291">
        <v>28</v>
      </c>
      <c r="G30" s="291">
        <v>417</v>
      </c>
      <c r="H30" s="291">
        <v>161</v>
      </c>
      <c r="I30" s="291">
        <v>21</v>
      </c>
      <c r="J30" s="291">
        <v>27</v>
      </c>
      <c r="K30" s="291">
        <v>17</v>
      </c>
      <c r="L30" s="291">
        <v>45</v>
      </c>
      <c r="M30" s="291">
        <v>25</v>
      </c>
      <c r="N30" s="291">
        <v>7</v>
      </c>
      <c r="O30" s="291">
        <v>60</v>
      </c>
      <c r="P30" s="291">
        <v>45</v>
      </c>
      <c r="Q30" s="291">
        <v>11</v>
      </c>
      <c r="R30" s="291">
        <v>77</v>
      </c>
      <c r="S30" s="291">
        <v>28</v>
      </c>
      <c r="T30" s="291">
        <v>80</v>
      </c>
      <c r="U30" s="291">
        <v>2</v>
      </c>
      <c r="V30" s="295">
        <v>85</v>
      </c>
      <c r="W30" s="291">
        <v>29</v>
      </c>
      <c r="X30" s="291">
        <v>24</v>
      </c>
      <c r="Y30" s="291">
        <v>32</v>
      </c>
      <c r="Z30" s="291">
        <v>66</v>
      </c>
      <c r="AA30" s="291">
        <v>30</v>
      </c>
      <c r="AB30" s="291">
        <v>34</v>
      </c>
      <c r="AC30" s="291">
        <v>90</v>
      </c>
      <c r="AD30" s="291">
        <v>78</v>
      </c>
      <c r="AE30" s="291">
        <v>41</v>
      </c>
      <c r="AF30" s="291">
        <v>6</v>
      </c>
      <c r="AG30" s="291">
        <v>30</v>
      </c>
      <c r="AH30" s="291">
        <v>28</v>
      </c>
      <c r="AI30" s="291">
        <v>28</v>
      </c>
      <c r="AJ30" s="291">
        <v>33</v>
      </c>
      <c r="AK30" s="291">
        <v>32</v>
      </c>
      <c r="AL30" s="291">
        <v>29</v>
      </c>
      <c r="AM30" s="291">
        <v>61</v>
      </c>
      <c r="AN30" s="291">
        <v>101</v>
      </c>
      <c r="AO30" s="291">
        <v>37</v>
      </c>
      <c r="AP30" s="291">
        <v>46</v>
      </c>
      <c r="AQ30" s="291">
        <v>86</v>
      </c>
      <c r="AR30" s="291">
        <v>28</v>
      </c>
      <c r="AS30" s="291">
        <v>21</v>
      </c>
      <c r="AT30" s="291">
        <v>166</v>
      </c>
      <c r="AU30" s="291">
        <v>66</v>
      </c>
      <c r="AV30" s="291">
        <v>45</v>
      </c>
      <c r="AW30" s="291">
        <v>35</v>
      </c>
      <c r="AX30" s="291">
        <v>134</v>
      </c>
      <c r="AY30" s="291">
        <v>66</v>
      </c>
      <c r="AZ30" s="291">
        <v>148</v>
      </c>
      <c r="BA30" s="291">
        <v>182</v>
      </c>
      <c r="BB30" s="291">
        <v>72</v>
      </c>
      <c r="BC30" s="291">
        <v>21</v>
      </c>
      <c r="BD30" s="291">
        <v>5</v>
      </c>
      <c r="BE30" s="291">
        <v>42</v>
      </c>
      <c r="BF30" s="291">
        <v>44</v>
      </c>
      <c r="BG30" s="291">
        <v>47</v>
      </c>
      <c r="BH30" s="291">
        <v>21</v>
      </c>
      <c r="BI30" s="291">
        <v>24</v>
      </c>
      <c r="BJ30" s="291">
        <v>7</v>
      </c>
      <c r="BK30" s="291">
        <v>11</v>
      </c>
      <c r="BL30" s="291">
        <v>44</v>
      </c>
      <c r="BM30" s="291">
        <v>393</v>
      </c>
      <c r="BN30" s="291">
        <v>49</v>
      </c>
      <c r="BO30" s="291">
        <v>71</v>
      </c>
      <c r="BP30" s="291">
        <v>131</v>
      </c>
      <c r="BQ30" s="291">
        <v>149</v>
      </c>
      <c r="BR30" s="291">
        <v>56</v>
      </c>
      <c r="BS30" s="291">
        <v>43</v>
      </c>
      <c r="BT30" s="291">
        <v>94</v>
      </c>
      <c r="BU30" s="291">
        <v>37</v>
      </c>
      <c r="BV30" s="291">
        <v>43</v>
      </c>
      <c r="BW30" s="291">
        <v>27</v>
      </c>
    </row>
    <row r="31" spans="1:75" x14ac:dyDescent="0.2">
      <c r="A31" s="291" t="s">
        <v>124</v>
      </c>
      <c r="B31" s="291">
        <v>42</v>
      </c>
      <c r="C31" s="291">
        <v>28</v>
      </c>
      <c r="D31" s="291">
        <v>58</v>
      </c>
      <c r="E31" s="291">
        <v>45</v>
      </c>
      <c r="F31" s="291">
        <v>38</v>
      </c>
      <c r="G31" s="291">
        <v>600</v>
      </c>
      <c r="H31" s="291">
        <v>235</v>
      </c>
      <c r="I31" s="291">
        <v>17</v>
      </c>
      <c r="J31" s="291">
        <v>37</v>
      </c>
      <c r="K31" s="291">
        <v>25</v>
      </c>
      <c r="L31" s="291">
        <v>33</v>
      </c>
      <c r="M31" s="291">
        <v>20</v>
      </c>
      <c r="N31" s="291">
        <v>11</v>
      </c>
      <c r="O31" s="291">
        <v>75</v>
      </c>
      <c r="P31" s="291">
        <v>62</v>
      </c>
      <c r="Q31" s="291">
        <v>21</v>
      </c>
      <c r="R31" s="291">
        <v>113</v>
      </c>
      <c r="S31" s="291">
        <v>16</v>
      </c>
      <c r="T31" s="291">
        <v>111</v>
      </c>
      <c r="U31" s="291">
        <v>36</v>
      </c>
      <c r="V31" s="295">
        <v>107</v>
      </c>
      <c r="W31" s="291">
        <v>55</v>
      </c>
      <c r="X31" s="291">
        <v>21</v>
      </c>
      <c r="Y31" s="291">
        <v>88</v>
      </c>
      <c r="Z31" s="291">
        <v>57</v>
      </c>
      <c r="AA31" s="291">
        <v>67</v>
      </c>
      <c r="AB31" s="291">
        <v>44</v>
      </c>
      <c r="AC31" s="291">
        <v>87</v>
      </c>
      <c r="AD31" s="291">
        <v>92</v>
      </c>
      <c r="AE31" s="291">
        <v>39</v>
      </c>
      <c r="AF31" s="291">
        <v>11</v>
      </c>
      <c r="AG31" s="291">
        <v>57</v>
      </c>
      <c r="AH31" s="291">
        <v>66</v>
      </c>
      <c r="AI31" s="291">
        <v>16</v>
      </c>
      <c r="AJ31" s="291">
        <v>40</v>
      </c>
      <c r="AK31" s="291">
        <v>68</v>
      </c>
      <c r="AL31" s="291">
        <v>35</v>
      </c>
      <c r="AM31" s="291">
        <v>177</v>
      </c>
      <c r="AN31" s="291">
        <v>167</v>
      </c>
      <c r="AO31" s="291">
        <v>74</v>
      </c>
      <c r="AP31" s="291">
        <v>56</v>
      </c>
      <c r="AQ31" s="291">
        <v>174</v>
      </c>
      <c r="AR31" s="291">
        <v>52</v>
      </c>
      <c r="AS31" s="291">
        <v>46</v>
      </c>
      <c r="AT31" s="291">
        <v>265</v>
      </c>
      <c r="AU31" s="291">
        <v>114</v>
      </c>
      <c r="AV31" s="291">
        <v>84</v>
      </c>
      <c r="AW31" s="291">
        <v>39</v>
      </c>
      <c r="AX31" s="291">
        <v>320</v>
      </c>
      <c r="AY31" s="291">
        <v>133</v>
      </c>
      <c r="AZ31" s="291">
        <v>205</v>
      </c>
      <c r="BA31" s="291">
        <v>428</v>
      </c>
      <c r="BB31" s="291">
        <v>88</v>
      </c>
      <c r="BC31" s="291">
        <v>27</v>
      </c>
      <c r="BD31" s="291">
        <v>13</v>
      </c>
      <c r="BE31" s="291">
        <v>84</v>
      </c>
      <c r="BF31" s="291">
        <v>62</v>
      </c>
      <c r="BG31" s="291">
        <v>55</v>
      </c>
      <c r="BH31" s="291">
        <v>33</v>
      </c>
      <c r="BI31" s="291">
        <v>25</v>
      </c>
      <c r="BJ31" s="291">
        <v>10</v>
      </c>
      <c r="BK31" s="291">
        <v>11</v>
      </c>
      <c r="BL31" s="291">
        <v>62</v>
      </c>
      <c r="BM31" s="291">
        <v>603</v>
      </c>
      <c r="BN31" s="291">
        <v>83</v>
      </c>
      <c r="BO31" s="291">
        <v>86</v>
      </c>
      <c r="BP31" s="291">
        <v>213</v>
      </c>
      <c r="BQ31" s="291">
        <v>149</v>
      </c>
      <c r="BR31" s="291">
        <v>62</v>
      </c>
      <c r="BS31" s="291">
        <v>51</v>
      </c>
      <c r="BT31" s="291">
        <v>99</v>
      </c>
      <c r="BU31" s="291">
        <v>106</v>
      </c>
      <c r="BV31" s="291">
        <v>143</v>
      </c>
      <c r="BW31" s="291">
        <v>49</v>
      </c>
    </row>
    <row r="32" spans="1:75" x14ac:dyDescent="0.2">
      <c r="A32" s="291" t="s">
        <v>125</v>
      </c>
      <c r="B32" s="291">
        <v>65</v>
      </c>
      <c r="C32" s="291">
        <v>26</v>
      </c>
      <c r="D32" s="291">
        <v>59</v>
      </c>
      <c r="E32" s="291">
        <v>36</v>
      </c>
      <c r="F32" s="291">
        <v>24</v>
      </c>
      <c r="G32" s="291">
        <v>603</v>
      </c>
      <c r="H32" s="291">
        <v>187</v>
      </c>
      <c r="I32" s="291">
        <v>18</v>
      </c>
      <c r="J32" s="291">
        <v>35</v>
      </c>
      <c r="K32" s="291">
        <v>9</v>
      </c>
      <c r="L32" s="291">
        <v>32</v>
      </c>
      <c r="M32" s="291">
        <v>29</v>
      </c>
      <c r="N32" s="291">
        <v>30</v>
      </c>
      <c r="O32" s="291">
        <v>62</v>
      </c>
      <c r="P32" s="291">
        <v>40</v>
      </c>
      <c r="Q32" s="291">
        <v>20</v>
      </c>
      <c r="R32" s="291">
        <v>122</v>
      </c>
      <c r="S32" s="291">
        <v>10</v>
      </c>
      <c r="T32" s="291">
        <v>51</v>
      </c>
      <c r="U32" s="291">
        <v>13</v>
      </c>
      <c r="V32" s="295">
        <v>112</v>
      </c>
      <c r="W32" s="291">
        <v>38</v>
      </c>
      <c r="X32" s="291">
        <v>31</v>
      </c>
      <c r="Y32" s="291">
        <v>49</v>
      </c>
      <c r="Z32" s="291">
        <v>57</v>
      </c>
      <c r="AA32" s="291">
        <v>127</v>
      </c>
      <c r="AB32" s="291">
        <v>43</v>
      </c>
      <c r="AC32" s="291">
        <v>51</v>
      </c>
      <c r="AD32" s="291">
        <v>47</v>
      </c>
      <c r="AE32" s="291">
        <v>38</v>
      </c>
      <c r="AF32" s="291">
        <v>7</v>
      </c>
      <c r="AG32" s="291">
        <v>49</v>
      </c>
      <c r="AH32" s="291">
        <v>82</v>
      </c>
      <c r="AI32" s="291">
        <v>14</v>
      </c>
      <c r="AJ32" s="291">
        <v>17</v>
      </c>
      <c r="AK32" s="291">
        <v>64</v>
      </c>
      <c r="AL32" s="291">
        <v>30</v>
      </c>
      <c r="AM32" s="291">
        <v>142</v>
      </c>
      <c r="AN32" s="291">
        <v>100</v>
      </c>
      <c r="AO32" s="291">
        <v>45</v>
      </c>
      <c r="AP32" s="291">
        <v>56</v>
      </c>
      <c r="AQ32" s="291">
        <v>117</v>
      </c>
      <c r="AR32" s="291">
        <v>52</v>
      </c>
      <c r="AS32" s="291">
        <v>50</v>
      </c>
      <c r="AT32" s="291">
        <v>219</v>
      </c>
      <c r="AU32" s="291">
        <v>86</v>
      </c>
      <c r="AV32" s="291">
        <v>34</v>
      </c>
      <c r="AW32" s="291">
        <v>42</v>
      </c>
      <c r="AX32" s="291">
        <v>243</v>
      </c>
      <c r="AY32" s="291">
        <v>86</v>
      </c>
      <c r="AZ32" s="291">
        <v>180</v>
      </c>
      <c r="BA32" s="291">
        <v>238</v>
      </c>
      <c r="BB32" s="291">
        <v>125</v>
      </c>
      <c r="BC32" s="291">
        <v>25</v>
      </c>
      <c r="BD32" s="291">
        <v>9</v>
      </c>
      <c r="BE32" s="291">
        <v>74</v>
      </c>
      <c r="BF32" s="291">
        <v>39</v>
      </c>
      <c r="BG32" s="291">
        <v>48</v>
      </c>
      <c r="BH32" s="291">
        <v>18</v>
      </c>
      <c r="BI32" s="291">
        <v>40</v>
      </c>
      <c r="BJ32" s="291">
        <v>19</v>
      </c>
      <c r="BK32" s="291">
        <v>34</v>
      </c>
      <c r="BL32" s="291">
        <v>53</v>
      </c>
      <c r="BM32" s="291">
        <v>189</v>
      </c>
      <c r="BN32" s="291">
        <v>68</v>
      </c>
      <c r="BO32" s="291">
        <v>85</v>
      </c>
      <c r="BP32" s="291">
        <v>159</v>
      </c>
      <c r="BQ32" s="291">
        <v>104</v>
      </c>
      <c r="BR32" s="291">
        <v>81</v>
      </c>
      <c r="BS32" s="291">
        <v>71</v>
      </c>
      <c r="BT32" s="291">
        <v>102</v>
      </c>
      <c r="BU32" s="291">
        <v>154</v>
      </c>
      <c r="BV32" s="291">
        <v>249</v>
      </c>
      <c r="BW32" s="291">
        <v>43</v>
      </c>
    </row>
    <row r="33" spans="1:75" x14ac:dyDescent="0.2">
      <c r="A33" s="291" t="s">
        <v>126</v>
      </c>
      <c r="B33" s="291">
        <v>42</v>
      </c>
      <c r="C33" s="291">
        <v>31</v>
      </c>
      <c r="D33" s="291">
        <v>29</v>
      </c>
      <c r="E33" s="291">
        <v>26</v>
      </c>
      <c r="F33" s="291">
        <v>17</v>
      </c>
      <c r="G33" s="291">
        <v>500</v>
      </c>
      <c r="H33" s="291">
        <v>153</v>
      </c>
      <c r="I33" s="291">
        <v>24</v>
      </c>
      <c r="J33" s="291">
        <v>40</v>
      </c>
      <c r="K33" s="291">
        <v>16</v>
      </c>
      <c r="L33" s="291">
        <v>31</v>
      </c>
      <c r="M33" s="291">
        <v>38</v>
      </c>
      <c r="N33" s="291">
        <v>50</v>
      </c>
      <c r="O33" s="291">
        <v>44</v>
      </c>
      <c r="P33" s="291">
        <v>61</v>
      </c>
      <c r="Q33" s="291">
        <v>26</v>
      </c>
      <c r="R33" s="291">
        <v>103</v>
      </c>
      <c r="S33" s="291">
        <v>11</v>
      </c>
      <c r="T33" s="291">
        <v>29</v>
      </c>
      <c r="U33" s="291">
        <v>39</v>
      </c>
      <c r="V33" s="295">
        <v>134</v>
      </c>
      <c r="W33" s="291">
        <v>20</v>
      </c>
      <c r="X33" s="291">
        <v>17</v>
      </c>
      <c r="Y33" s="291">
        <v>25</v>
      </c>
      <c r="Z33" s="291">
        <v>63</v>
      </c>
      <c r="AA33" s="291">
        <v>172</v>
      </c>
      <c r="AB33" s="291">
        <v>64</v>
      </c>
      <c r="AC33" s="291">
        <v>52</v>
      </c>
      <c r="AD33" s="291">
        <v>45</v>
      </c>
      <c r="AE33" s="291">
        <v>55</v>
      </c>
      <c r="AF33" s="291">
        <v>14</v>
      </c>
      <c r="AG33" s="291">
        <v>61</v>
      </c>
      <c r="AH33" s="291">
        <v>45</v>
      </c>
      <c r="AI33" s="291">
        <v>20</v>
      </c>
      <c r="AJ33" s="291">
        <v>10</v>
      </c>
      <c r="AK33" s="291">
        <v>34</v>
      </c>
      <c r="AL33" s="291">
        <v>61</v>
      </c>
      <c r="AM33" s="291">
        <v>129</v>
      </c>
      <c r="AN33" s="291">
        <v>87</v>
      </c>
      <c r="AO33" s="291">
        <v>32</v>
      </c>
      <c r="AP33" s="291">
        <v>47</v>
      </c>
      <c r="AQ33" s="291">
        <v>86</v>
      </c>
      <c r="AR33" s="291">
        <v>61</v>
      </c>
      <c r="AS33" s="291">
        <v>21</v>
      </c>
      <c r="AT33" s="291">
        <v>251</v>
      </c>
      <c r="AU33" s="291">
        <v>84</v>
      </c>
      <c r="AV33" s="291">
        <v>16</v>
      </c>
      <c r="AW33" s="291">
        <v>29</v>
      </c>
      <c r="AX33" s="291">
        <v>153</v>
      </c>
      <c r="AY33" s="291">
        <v>68</v>
      </c>
      <c r="AZ33" s="291">
        <v>214</v>
      </c>
      <c r="BA33" s="291">
        <v>137</v>
      </c>
      <c r="BB33" s="291">
        <v>150</v>
      </c>
      <c r="BC33" s="291">
        <v>25</v>
      </c>
      <c r="BD33" s="291">
        <v>13</v>
      </c>
      <c r="BE33" s="291">
        <v>49</v>
      </c>
      <c r="BF33" s="291">
        <v>36</v>
      </c>
      <c r="BG33" s="291">
        <v>73</v>
      </c>
      <c r="BH33" s="291">
        <v>32</v>
      </c>
      <c r="BI33" s="291">
        <v>50</v>
      </c>
      <c r="BJ33" s="291">
        <v>20</v>
      </c>
      <c r="BK33" s="291">
        <v>43</v>
      </c>
      <c r="BL33" s="291">
        <v>72</v>
      </c>
      <c r="BM33" s="291">
        <v>115</v>
      </c>
      <c r="BN33" s="291">
        <v>86</v>
      </c>
      <c r="BO33" s="291">
        <v>81</v>
      </c>
      <c r="BP33" s="291">
        <v>156</v>
      </c>
      <c r="BQ33" s="291">
        <v>58</v>
      </c>
      <c r="BR33" s="291">
        <v>80</v>
      </c>
      <c r="BS33" s="291">
        <v>57</v>
      </c>
      <c r="BT33" s="291">
        <v>75</v>
      </c>
      <c r="BU33" s="291">
        <v>89</v>
      </c>
      <c r="BV33" s="291">
        <v>160</v>
      </c>
      <c r="BW33" s="291">
        <v>49</v>
      </c>
    </row>
    <row r="34" spans="1:75" x14ac:dyDescent="0.2">
      <c r="A34" s="291" t="s">
        <v>127</v>
      </c>
      <c r="B34" s="291">
        <v>32</v>
      </c>
      <c r="C34" s="291">
        <v>32</v>
      </c>
      <c r="D34" s="291">
        <v>36</v>
      </c>
      <c r="E34" s="291">
        <v>25</v>
      </c>
      <c r="F34" s="291">
        <v>31</v>
      </c>
      <c r="G34" s="291">
        <v>606</v>
      </c>
      <c r="H34" s="291">
        <v>154</v>
      </c>
      <c r="I34" s="291">
        <v>16</v>
      </c>
      <c r="J34" s="291">
        <v>53</v>
      </c>
      <c r="K34" s="291">
        <v>12</v>
      </c>
      <c r="L34" s="291">
        <v>45</v>
      </c>
      <c r="M34" s="291">
        <v>43</v>
      </c>
      <c r="N34" s="291">
        <v>22</v>
      </c>
      <c r="O34" s="291">
        <v>48</v>
      </c>
      <c r="P34" s="291">
        <v>73</v>
      </c>
      <c r="Q34" s="291">
        <v>33</v>
      </c>
      <c r="R34" s="291">
        <v>80</v>
      </c>
      <c r="S34" s="291">
        <v>31</v>
      </c>
      <c r="T34" s="291">
        <v>50</v>
      </c>
      <c r="U34" s="291">
        <v>4</v>
      </c>
      <c r="V34" s="295">
        <v>108</v>
      </c>
      <c r="W34" s="291">
        <v>17</v>
      </c>
      <c r="X34" s="291">
        <v>29</v>
      </c>
      <c r="Y34" s="291">
        <v>28</v>
      </c>
      <c r="Z34" s="291">
        <v>37</v>
      </c>
      <c r="AA34" s="291">
        <v>84</v>
      </c>
      <c r="AB34" s="291">
        <v>56</v>
      </c>
      <c r="AC34" s="291">
        <v>60</v>
      </c>
      <c r="AD34" s="291">
        <v>38</v>
      </c>
      <c r="AE34" s="291">
        <v>93</v>
      </c>
      <c r="AF34" s="291">
        <v>11</v>
      </c>
      <c r="AG34" s="291">
        <v>55</v>
      </c>
      <c r="AH34" s="291">
        <v>16</v>
      </c>
      <c r="AI34" s="291">
        <v>24</v>
      </c>
      <c r="AJ34" s="291">
        <v>10</v>
      </c>
      <c r="AK34" s="291">
        <v>34</v>
      </c>
      <c r="AL34" s="291">
        <v>83</v>
      </c>
      <c r="AM34" s="291">
        <v>71</v>
      </c>
      <c r="AN34" s="291">
        <v>90</v>
      </c>
      <c r="AO34" s="291">
        <v>38</v>
      </c>
      <c r="AP34" s="291">
        <v>83</v>
      </c>
      <c r="AQ34" s="291">
        <v>56</v>
      </c>
      <c r="AR34" s="291">
        <v>52</v>
      </c>
      <c r="AS34" s="291">
        <v>33</v>
      </c>
      <c r="AT34" s="291">
        <v>177</v>
      </c>
      <c r="AU34" s="291">
        <v>52</v>
      </c>
      <c r="AV34" s="291">
        <v>15</v>
      </c>
      <c r="AW34" s="291">
        <v>23</v>
      </c>
      <c r="AX34" s="291">
        <v>118</v>
      </c>
      <c r="AY34" s="291">
        <v>63</v>
      </c>
      <c r="AZ34" s="291">
        <v>248</v>
      </c>
      <c r="BA34" s="291">
        <v>139</v>
      </c>
      <c r="BB34" s="291">
        <v>113</v>
      </c>
      <c r="BC34" s="291">
        <v>42</v>
      </c>
      <c r="BD34" s="291">
        <v>11</v>
      </c>
      <c r="BE34" s="291">
        <v>43</v>
      </c>
      <c r="BF34" s="291">
        <v>69</v>
      </c>
      <c r="BG34" s="291">
        <v>62</v>
      </c>
      <c r="BH34" s="291">
        <v>40</v>
      </c>
      <c r="BI34" s="291">
        <v>74</v>
      </c>
      <c r="BJ34" s="291">
        <v>18</v>
      </c>
      <c r="BK34" s="291">
        <v>44</v>
      </c>
      <c r="BL34" s="291">
        <v>87</v>
      </c>
      <c r="BM34" s="291">
        <v>114</v>
      </c>
      <c r="BN34" s="291">
        <v>50</v>
      </c>
      <c r="BO34" s="291">
        <v>145</v>
      </c>
      <c r="BP34" s="291">
        <v>96</v>
      </c>
      <c r="BQ34" s="291">
        <v>103</v>
      </c>
      <c r="BR34" s="291">
        <v>90</v>
      </c>
      <c r="BS34" s="291">
        <v>66</v>
      </c>
      <c r="BT34" s="291">
        <v>89</v>
      </c>
      <c r="BU34" s="291">
        <v>52</v>
      </c>
      <c r="BV34" s="291">
        <v>75</v>
      </c>
      <c r="BW34" s="291">
        <v>43</v>
      </c>
    </row>
    <row r="35" spans="1:75" x14ac:dyDescent="0.2">
      <c r="A35" s="291" t="s">
        <v>128</v>
      </c>
      <c r="B35" s="291">
        <v>37</v>
      </c>
      <c r="C35" s="291">
        <v>37</v>
      </c>
      <c r="D35" s="291">
        <v>36</v>
      </c>
      <c r="E35" s="291">
        <v>43</v>
      </c>
      <c r="F35" s="291">
        <v>62</v>
      </c>
      <c r="G35" s="291">
        <v>757</v>
      </c>
      <c r="H35" s="291">
        <v>191</v>
      </c>
      <c r="I35" s="291">
        <v>23</v>
      </c>
      <c r="J35" s="291">
        <v>50</v>
      </c>
      <c r="K35" s="291">
        <v>25</v>
      </c>
      <c r="L35" s="291">
        <v>35</v>
      </c>
      <c r="M35" s="291">
        <v>49</v>
      </c>
      <c r="N35" s="291">
        <v>22</v>
      </c>
      <c r="O35" s="291">
        <v>66</v>
      </c>
      <c r="P35" s="291">
        <v>86</v>
      </c>
      <c r="Q35" s="291">
        <v>36</v>
      </c>
      <c r="R35" s="291">
        <v>68</v>
      </c>
      <c r="S35" s="291">
        <v>99</v>
      </c>
      <c r="T35" s="291">
        <v>129</v>
      </c>
      <c r="U35" s="291">
        <v>22</v>
      </c>
      <c r="V35" s="295">
        <v>87</v>
      </c>
      <c r="W35" s="291">
        <v>36</v>
      </c>
      <c r="X35" s="291">
        <v>46</v>
      </c>
      <c r="Y35" s="291">
        <v>28</v>
      </c>
      <c r="Z35" s="291">
        <v>36</v>
      </c>
      <c r="AA35" s="291">
        <v>48</v>
      </c>
      <c r="AB35" s="291">
        <v>59</v>
      </c>
      <c r="AC35" s="291">
        <v>63</v>
      </c>
      <c r="AD35" s="291">
        <v>100</v>
      </c>
      <c r="AE35" s="291">
        <v>97</v>
      </c>
      <c r="AF35" s="291">
        <v>17</v>
      </c>
      <c r="AG35" s="291">
        <v>60</v>
      </c>
      <c r="AH35" s="291">
        <v>25</v>
      </c>
      <c r="AI35" s="291">
        <v>25</v>
      </c>
      <c r="AJ35" s="291">
        <v>41</v>
      </c>
      <c r="AK35" s="291">
        <v>40</v>
      </c>
      <c r="AL35" s="291">
        <v>62</v>
      </c>
      <c r="AM35" s="291">
        <v>47</v>
      </c>
      <c r="AN35" s="291">
        <v>101</v>
      </c>
      <c r="AO35" s="291">
        <v>70</v>
      </c>
      <c r="AP35" s="291">
        <v>89</v>
      </c>
      <c r="AQ35" s="291">
        <v>80</v>
      </c>
      <c r="AR35" s="291">
        <v>58</v>
      </c>
      <c r="AS35" s="291">
        <v>70</v>
      </c>
      <c r="AT35" s="291">
        <v>196</v>
      </c>
      <c r="AU35" s="291">
        <v>51</v>
      </c>
      <c r="AV35" s="291">
        <v>53</v>
      </c>
      <c r="AW35" s="291">
        <v>27</v>
      </c>
      <c r="AX35" s="291">
        <v>121</v>
      </c>
      <c r="AY35" s="291">
        <v>62</v>
      </c>
      <c r="AZ35" s="291">
        <v>310</v>
      </c>
      <c r="BA35" s="291">
        <v>177</v>
      </c>
      <c r="BB35" s="291">
        <v>67</v>
      </c>
      <c r="BC35" s="291">
        <v>39</v>
      </c>
      <c r="BD35" s="291">
        <v>8</v>
      </c>
      <c r="BE35" s="291">
        <v>53</v>
      </c>
      <c r="BF35" s="291">
        <v>96</v>
      </c>
      <c r="BG35" s="291">
        <v>75</v>
      </c>
      <c r="BH35" s="291">
        <v>21</v>
      </c>
      <c r="BI35" s="291">
        <v>40</v>
      </c>
      <c r="BJ35" s="291">
        <v>23</v>
      </c>
      <c r="BK35" s="291">
        <v>5</v>
      </c>
      <c r="BL35" s="291">
        <v>67</v>
      </c>
      <c r="BM35" s="291">
        <v>218</v>
      </c>
      <c r="BN35" s="291">
        <v>45</v>
      </c>
      <c r="BO35" s="291">
        <v>113</v>
      </c>
      <c r="BP35" s="291">
        <v>119</v>
      </c>
      <c r="BQ35" s="291">
        <v>90</v>
      </c>
      <c r="BR35" s="291">
        <v>51</v>
      </c>
      <c r="BS35" s="291">
        <v>52</v>
      </c>
      <c r="BT35" s="291">
        <v>90</v>
      </c>
      <c r="BU35" s="291">
        <v>52</v>
      </c>
      <c r="BV35" s="291">
        <v>40</v>
      </c>
      <c r="BW35" s="291">
        <v>17</v>
      </c>
    </row>
    <row r="36" spans="1:75" x14ac:dyDescent="0.2">
      <c r="A36" s="291" t="s">
        <v>129</v>
      </c>
      <c r="B36" s="291">
        <v>50</v>
      </c>
      <c r="C36" s="291">
        <v>37</v>
      </c>
      <c r="D36" s="291">
        <v>40</v>
      </c>
      <c r="E36" s="291">
        <v>35</v>
      </c>
      <c r="F36" s="291">
        <v>73</v>
      </c>
      <c r="G36" s="291">
        <v>509</v>
      </c>
      <c r="H36" s="291">
        <v>249</v>
      </c>
      <c r="I36" s="291">
        <v>24</v>
      </c>
      <c r="J36" s="291">
        <v>58</v>
      </c>
      <c r="K36" s="291">
        <v>23</v>
      </c>
      <c r="L36" s="291">
        <v>40</v>
      </c>
      <c r="M36" s="291">
        <v>22</v>
      </c>
      <c r="N36" s="291">
        <v>29</v>
      </c>
      <c r="O36" s="291">
        <v>85</v>
      </c>
      <c r="P36" s="291">
        <v>77</v>
      </c>
      <c r="Q36" s="291">
        <v>44</v>
      </c>
      <c r="R36" s="291">
        <v>90</v>
      </c>
      <c r="S36" s="291">
        <v>91</v>
      </c>
      <c r="T36" s="291">
        <v>143</v>
      </c>
      <c r="U36" s="291">
        <v>26</v>
      </c>
      <c r="V36" s="295">
        <v>73</v>
      </c>
      <c r="W36" s="291">
        <v>29</v>
      </c>
      <c r="X36" s="291">
        <v>27</v>
      </c>
      <c r="Y36" s="291">
        <v>35</v>
      </c>
      <c r="Z36" s="291">
        <v>64</v>
      </c>
      <c r="AA36" s="291">
        <v>36</v>
      </c>
      <c r="AB36" s="291">
        <v>50</v>
      </c>
      <c r="AC36" s="291">
        <v>64</v>
      </c>
      <c r="AD36" s="291">
        <v>64</v>
      </c>
      <c r="AE36" s="291">
        <v>57</v>
      </c>
      <c r="AF36" s="291">
        <v>22</v>
      </c>
      <c r="AG36" s="291">
        <v>45</v>
      </c>
      <c r="AH36" s="291">
        <v>27</v>
      </c>
      <c r="AI36" s="291">
        <v>27</v>
      </c>
      <c r="AJ36" s="291">
        <v>26</v>
      </c>
      <c r="AK36" s="291">
        <v>37</v>
      </c>
      <c r="AL36" s="291">
        <v>75</v>
      </c>
      <c r="AM36" s="291">
        <v>49</v>
      </c>
      <c r="AN36" s="291">
        <v>138</v>
      </c>
      <c r="AO36" s="291">
        <v>61</v>
      </c>
      <c r="AP36" s="291">
        <v>67</v>
      </c>
      <c r="AQ36" s="291">
        <v>81</v>
      </c>
      <c r="AR36" s="291">
        <v>82</v>
      </c>
      <c r="AS36" s="291">
        <v>77</v>
      </c>
      <c r="AT36" s="291">
        <v>260</v>
      </c>
      <c r="AU36" s="291">
        <v>96</v>
      </c>
      <c r="AV36" s="291">
        <v>68</v>
      </c>
      <c r="AW36" s="291">
        <v>61</v>
      </c>
      <c r="AX36" s="291">
        <v>144</v>
      </c>
      <c r="AY36" s="291">
        <v>80</v>
      </c>
      <c r="AZ36" s="291">
        <v>226</v>
      </c>
      <c r="BA36" s="291">
        <v>188</v>
      </c>
      <c r="BB36" s="291">
        <v>59</v>
      </c>
      <c r="BC36" s="291">
        <v>44</v>
      </c>
      <c r="BD36" s="291">
        <v>4</v>
      </c>
      <c r="BE36" s="291">
        <v>51</v>
      </c>
      <c r="BF36" s="291">
        <v>70</v>
      </c>
      <c r="BG36" s="291">
        <v>64</v>
      </c>
      <c r="BH36" s="291">
        <v>24</v>
      </c>
      <c r="BI36" s="291">
        <v>73</v>
      </c>
      <c r="BJ36" s="291">
        <v>15</v>
      </c>
      <c r="BK36" s="291">
        <v>7</v>
      </c>
      <c r="BL36" s="291">
        <v>53</v>
      </c>
      <c r="BM36" s="291">
        <v>398</v>
      </c>
      <c r="BN36" s="291">
        <v>76</v>
      </c>
      <c r="BO36" s="291">
        <v>107</v>
      </c>
      <c r="BP36" s="291">
        <v>181</v>
      </c>
      <c r="BQ36" s="291">
        <v>80</v>
      </c>
      <c r="BR36" s="291">
        <v>65</v>
      </c>
      <c r="BS36" s="291">
        <v>69</v>
      </c>
      <c r="BT36" s="291">
        <v>118</v>
      </c>
      <c r="BU36" s="291">
        <v>78</v>
      </c>
      <c r="BV36" s="291">
        <v>54</v>
      </c>
      <c r="BW36" s="291">
        <v>35</v>
      </c>
    </row>
    <row r="37" spans="1:75" x14ac:dyDescent="0.2">
      <c r="A37" s="291" t="s">
        <v>130</v>
      </c>
      <c r="B37" s="291">
        <v>50</v>
      </c>
      <c r="C37" s="291">
        <v>35</v>
      </c>
      <c r="D37" s="291">
        <v>49</v>
      </c>
      <c r="E37" s="291">
        <v>47</v>
      </c>
      <c r="F37" s="291">
        <v>41</v>
      </c>
      <c r="G37" s="291">
        <v>502</v>
      </c>
      <c r="H37" s="291">
        <v>225</v>
      </c>
      <c r="I37" s="291">
        <v>27</v>
      </c>
      <c r="J37" s="291">
        <v>48</v>
      </c>
      <c r="K37" s="291">
        <v>30</v>
      </c>
      <c r="L37" s="291">
        <v>30</v>
      </c>
      <c r="M37" s="291">
        <v>17</v>
      </c>
      <c r="N37" s="291">
        <v>18</v>
      </c>
      <c r="O37" s="291">
        <v>71</v>
      </c>
      <c r="P37" s="291">
        <v>77</v>
      </c>
      <c r="Q37" s="291">
        <v>33</v>
      </c>
      <c r="R37" s="291">
        <v>117</v>
      </c>
      <c r="S37" s="291">
        <v>55</v>
      </c>
      <c r="T37" s="291">
        <v>130</v>
      </c>
      <c r="U37" s="291">
        <v>22</v>
      </c>
      <c r="V37" s="295">
        <v>108</v>
      </c>
      <c r="W37" s="291">
        <v>42</v>
      </c>
      <c r="X37" s="291">
        <v>39</v>
      </c>
      <c r="Y37" s="291">
        <v>57</v>
      </c>
      <c r="Z37" s="291">
        <v>63</v>
      </c>
      <c r="AA37" s="291">
        <v>53</v>
      </c>
      <c r="AB37" s="291">
        <v>54</v>
      </c>
      <c r="AC37" s="291">
        <v>72</v>
      </c>
      <c r="AD37" s="291">
        <v>80</v>
      </c>
      <c r="AE37" s="291">
        <v>47</v>
      </c>
      <c r="AF37" s="291">
        <v>13</v>
      </c>
      <c r="AG37" s="291">
        <v>47</v>
      </c>
      <c r="AH37" s="291">
        <v>31</v>
      </c>
      <c r="AI37" s="291">
        <v>41</v>
      </c>
      <c r="AJ37" s="291">
        <v>26</v>
      </c>
      <c r="AK37" s="291">
        <v>44</v>
      </c>
      <c r="AL37" s="291">
        <v>69</v>
      </c>
      <c r="AM37" s="291">
        <v>77</v>
      </c>
      <c r="AN37" s="291">
        <v>156</v>
      </c>
      <c r="AO37" s="291">
        <v>69</v>
      </c>
      <c r="AP37" s="291">
        <v>64</v>
      </c>
      <c r="AQ37" s="291">
        <v>108</v>
      </c>
      <c r="AR37" s="291">
        <v>71</v>
      </c>
      <c r="AS37" s="291">
        <v>44</v>
      </c>
      <c r="AT37" s="291">
        <v>278</v>
      </c>
      <c r="AU37" s="291">
        <v>88</v>
      </c>
      <c r="AV37" s="291">
        <v>60</v>
      </c>
      <c r="AW37" s="291">
        <v>48</v>
      </c>
      <c r="AX37" s="291">
        <v>202</v>
      </c>
      <c r="AY37" s="291">
        <v>99</v>
      </c>
      <c r="AZ37" s="291">
        <v>216</v>
      </c>
      <c r="BA37" s="291">
        <v>302</v>
      </c>
      <c r="BB37" s="291">
        <v>93</v>
      </c>
      <c r="BC37" s="291">
        <v>49</v>
      </c>
      <c r="BD37" s="291">
        <v>11</v>
      </c>
      <c r="BE37" s="291">
        <v>61</v>
      </c>
      <c r="BF37" s="291">
        <v>38</v>
      </c>
      <c r="BG37" s="291">
        <v>73</v>
      </c>
      <c r="BH37" s="291">
        <v>26</v>
      </c>
      <c r="BI37" s="291">
        <v>47</v>
      </c>
      <c r="BJ37" s="291">
        <v>17</v>
      </c>
      <c r="BK37" s="291">
        <v>11</v>
      </c>
      <c r="BL37" s="291">
        <v>61</v>
      </c>
      <c r="BM37" s="291">
        <v>562</v>
      </c>
      <c r="BN37" s="291">
        <v>72</v>
      </c>
      <c r="BO37" s="291">
        <v>76</v>
      </c>
      <c r="BP37" s="291">
        <v>195</v>
      </c>
      <c r="BQ37" s="291">
        <v>97</v>
      </c>
      <c r="BR37" s="291">
        <v>91</v>
      </c>
      <c r="BS37" s="291">
        <v>64</v>
      </c>
      <c r="BT37" s="291">
        <v>120</v>
      </c>
      <c r="BU37" s="291">
        <v>67</v>
      </c>
      <c r="BV37" s="291">
        <v>63</v>
      </c>
      <c r="BW37" s="291">
        <v>23</v>
      </c>
    </row>
    <row r="38" spans="1:75" x14ac:dyDescent="0.2">
      <c r="A38" s="291" t="s">
        <v>131</v>
      </c>
      <c r="B38" s="291">
        <v>40</v>
      </c>
      <c r="C38" s="291">
        <v>37</v>
      </c>
      <c r="D38" s="291">
        <v>45</v>
      </c>
      <c r="E38" s="291">
        <v>43</v>
      </c>
      <c r="F38" s="291">
        <v>30</v>
      </c>
      <c r="G38" s="291">
        <v>576</v>
      </c>
      <c r="H38" s="291">
        <v>195</v>
      </c>
      <c r="I38" s="291">
        <v>20</v>
      </c>
      <c r="J38" s="291">
        <v>43</v>
      </c>
      <c r="K38" s="291">
        <v>21</v>
      </c>
      <c r="L38" s="291">
        <v>41</v>
      </c>
      <c r="M38" s="291">
        <v>18</v>
      </c>
      <c r="N38" s="291">
        <v>31</v>
      </c>
      <c r="O38" s="291">
        <v>44</v>
      </c>
      <c r="P38" s="291">
        <v>57</v>
      </c>
      <c r="Q38" s="291">
        <v>27</v>
      </c>
      <c r="R38" s="291">
        <v>120</v>
      </c>
      <c r="S38" s="291">
        <v>47</v>
      </c>
      <c r="T38" s="291">
        <v>92</v>
      </c>
      <c r="U38" s="291">
        <v>30</v>
      </c>
      <c r="V38" s="295">
        <v>101</v>
      </c>
      <c r="W38" s="291">
        <v>36</v>
      </c>
      <c r="X38" s="291">
        <v>23</v>
      </c>
      <c r="Y38" s="291">
        <v>48</v>
      </c>
      <c r="Z38" s="291">
        <v>74</v>
      </c>
      <c r="AA38" s="291">
        <v>105</v>
      </c>
      <c r="AB38" s="291">
        <v>68</v>
      </c>
      <c r="AC38" s="291">
        <v>106</v>
      </c>
      <c r="AD38" s="291">
        <v>83</v>
      </c>
      <c r="AE38" s="291">
        <v>57</v>
      </c>
      <c r="AF38" s="291">
        <v>12</v>
      </c>
      <c r="AG38" s="291">
        <v>73</v>
      </c>
      <c r="AH38" s="291">
        <v>73</v>
      </c>
      <c r="AI38" s="291">
        <v>50</v>
      </c>
      <c r="AJ38" s="291">
        <v>23</v>
      </c>
      <c r="AK38" s="291">
        <v>61</v>
      </c>
      <c r="AL38" s="291">
        <v>62</v>
      </c>
      <c r="AM38" s="291">
        <v>84</v>
      </c>
      <c r="AN38" s="291">
        <v>147</v>
      </c>
      <c r="AO38" s="291">
        <v>68</v>
      </c>
      <c r="AP38" s="291">
        <v>75</v>
      </c>
      <c r="AQ38" s="291">
        <v>134</v>
      </c>
      <c r="AR38" s="291">
        <v>81</v>
      </c>
      <c r="AS38" s="291">
        <v>43</v>
      </c>
      <c r="AT38" s="291">
        <v>235</v>
      </c>
      <c r="AU38" s="291">
        <v>81</v>
      </c>
      <c r="AV38" s="291">
        <v>62</v>
      </c>
      <c r="AW38" s="291">
        <v>38</v>
      </c>
      <c r="AX38" s="291">
        <v>250</v>
      </c>
      <c r="AY38" s="291">
        <v>102</v>
      </c>
      <c r="AZ38" s="291">
        <v>241</v>
      </c>
      <c r="BA38" s="291">
        <v>280</v>
      </c>
      <c r="BB38" s="291">
        <v>79</v>
      </c>
      <c r="BC38" s="291">
        <v>35</v>
      </c>
      <c r="BD38" s="291">
        <v>5</v>
      </c>
      <c r="BE38" s="291">
        <v>64</v>
      </c>
      <c r="BF38" s="291">
        <v>53</v>
      </c>
      <c r="BG38" s="291">
        <v>66</v>
      </c>
      <c r="BH38" s="291">
        <v>16</v>
      </c>
      <c r="BI38" s="291">
        <v>48</v>
      </c>
      <c r="BJ38" s="291">
        <v>15</v>
      </c>
      <c r="BK38" s="291">
        <v>17</v>
      </c>
      <c r="BL38" s="291">
        <v>54</v>
      </c>
      <c r="BM38" s="291">
        <v>377</v>
      </c>
      <c r="BN38" s="291">
        <v>82</v>
      </c>
      <c r="BO38" s="291">
        <v>85</v>
      </c>
      <c r="BP38" s="291">
        <v>183</v>
      </c>
      <c r="BQ38" s="291">
        <v>102</v>
      </c>
      <c r="BR38" s="291">
        <v>78</v>
      </c>
      <c r="BS38" s="291">
        <v>95</v>
      </c>
      <c r="BT38" s="291">
        <v>115</v>
      </c>
      <c r="BU38" s="291">
        <v>77</v>
      </c>
      <c r="BV38" s="291">
        <v>127</v>
      </c>
      <c r="BW38" s="291">
        <v>42</v>
      </c>
    </row>
    <row r="39" spans="1:75" x14ac:dyDescent="0.2">
      <c r="A39" s="291" t="s">
        <v>132</v>
      </c>
      <c r="B39" s="291">
        <v>65</v>
      </c>
      <c r="C39" s="291">
        <v>47</v>
      </c>
      <c r="D39" s="291">
        <v>54</v>
      </c>
      <c r="E39" s="291">
        <v>50</v>
      </c>
      <c r="F39" s="291">
        <v>29</v>
      </c>
      <c r="G39" s="291">
        <v>553</v>
      </c>
      <c r="H39" s="291">
        <v>177</v>
      </c>
      <c r="I39" s="291">
        <v>21</v>
      </c>
      <c r="J39" s="291">
        <v>61</v>
      </c>
      <c r="K39" s="291">
        <v>23</v>
      </c>
      <c r="L39" s="291">
        <v>36</v>
      </c>
      <c r="M39" s="291">
        <v>24</v>
      </c>
      <c r="N39" s="291">
        <v>33</v>
      </c>
      <c r="O39" s="291">
        <v>45</v>
      </c>
      <c r="P39" s="291">
        <v>78</v>
      </c>
      <c r="Q39" s="291">
        <v>32</v>
      </c>
      <c r="R39" s="291">
        <v>101</v>
      </c>
      <c r="S39" s="291">
        <v>39</v>
      </c>
      <c r="T39" s="291">
        <v>49</v>
      </c>
      <c r="U39" s="291">
        <v>22</v>
      </c>
      <c r="V39" s="295">
        <v>122</v>
      </c>
      <c r="W39" s="291">
        <v>40</v>
      </c>
      <c r="X39" s="291">
        <v>31</v>
      </c>
      <c r="Y39" s="291">
        <v>52</v>
      </c>
      <c r="Z39" s="291">
        <v>62</v>
      </c>
      <c r="AA39" s="291">
        <v>178</v>
      </c>
      <c r="AB39" s="291">
        <v>66</v>
      </c>
      <c r="AC39" s="291">
        <v>70</v>
      </c>
      <c r="AD39" s="291">
        <v>83</v>
      </c>
      <c r="AE39" s="291">
        <v>81</v>
      </c>
      <c r="AF39" s="291">
        <v>29</v>
      </c>
      <c r="AG39" s="291">
        <v>69</v>
      </c>
      <c r="AH39" s="291">
        <v>74</v>
      </c>
      <c r="AI39" s="291">
        <v>44</v>
      </c>
      <c r="AJ39" s="291">
        <v>29</v>
      </c>
      <c r="AK39" s="291">
        <v>47</v>
      </c>
      <c r="AL39" s="291">
        <v>87</v>
      </c>
      <c r="AM39" s="291">
        <v>118</v>
      </c>
      <c r="AN39" s="291">
        <v>134</v>
      </c>
      <c r="AO39" s="291">
        <v>64</v>
      </c>
      <c r="AP39" s="291">
        <v>72</v>
      </c>
      <c r="AQ39" s="291">
        <v>117</v>
      </c>
      <c r="AR39" s="291">
        <v>64</v>
      </c>
      <c r="AS39" s="291">
        <v>41</v>
      </c>
      <c r="AT39" s="291">
        <v>259</v>
      </c>
      <c r="AU39" s="291">
        <v>80</v>
      </c>
      <c r="AV39" s="291">
        <v>46</v>
      </c>
      <c r="AW39" s="291">
        <v>47</v>
      </c>
      <c r="AX39" s="291">
        <v>208</v>
      </c>
      <c r="AY39" s="291">
        <v>90</v>
      </c>
      <c r="AZ39" s="291">
        <v>315</v>
      </c>
      <c r="BA39" s="291">
        <v>265</v>
      </c>
      <c r="BB39" s="291">
        <v>106</v>
      </c>
      <c r="BC39" s="291">
        <v>47</v>
      </c>
      <c r="BD39" s="291">
        <v>9</v>
      </c>
      <c r="BE39" s="291">
        <v>63</v>
      </c>
      <c r="BF39" s="291">
        <v>40</v>
      </c>
      <c r="BG39" s="291">
        <v>69</v>
      </c>
      <c r="BH39" s="291">
        <v>19</v>
      </c>
      <c r="BI39" s="291">
        <v>56</v>
      </c>
      <c r="BJ39" s="291">
        <v>25</v>
      </c>
      <c r="BK39" s="291">
        <v>33</v>
      </c>
      <c r="BL39" s="291">
        <v>67</v>
      </c>
      <c r="BM39" s="291">
        <v>245</v>
      </c>
      <c r="BN39" s="291">
        <v>63</v>
      </c>
      <c r="BO39" s="291">
        <v>95</v>
      </c>
      <c r="BP39" s="291">
        <v>182</v>
      </c>
      <c r="BQ39" s="291">
        <v>104</v>
      </c>
      <c r="BR39" s="291">
        <v>83</v>
      </c>
      <c r="BS39" s="291">
        <v>92</v>
      </c>
      <c r="BT39" s="291">
        <v>104</v>
      </c>
      <c r="BU39" s="291">
        <v>31</v>
      </c>
      <c r="BV39" s="291">
        <v>172</v>
      </c>
      <c r="BW39" s="291">
        <v>62</v>
      </c>
    </row>
    <row r="40" spans="1:75" x14ac:dyDescent="0.2">
      <c r="A40" s="291" t="s">
        <v>133</v>
      </c>
      <c r="B40" s="291">
        <v>52</v>
      </c>
      <c r="C40" s="291">
        <v>58</v>
      </c>
      <c r="D40" s="291">
        <v>45</v>
      </c>
      <c r="E40" s="291">
        <v>59</v>
      </c>
      <c r="F40" s="291">
        <v>59</v>
      </c>
      <c r="G40" s="291">
        <v>650</v>
      </c>
      <c r="H40" s="291">
        <v>219</v>
      </c>
      <c r="I40" s="291">
        <v>38</v>
      </c>
      <c r="J40" s="291">
        <v>67</v>
      </c>
      <c r="K40" s="291">
        <v>27</v>
      </c>
      <c r="L40" s="291">
        <v>36</v>
      </c>
      <c r="M40" s="291">
        <v>35</v>
      </c>
      <c r="N40" s="291">
        <v>37</v>
      </c>
      <c r="O40" s="291">
        <v>51</v>
      </c>
      <c r="P40" s="291">
        <v>100</v>
      </c>
      <c r="Q40" s="291">
        <v>66</v>
      </c>
      <c r="R40" s="291">
        <v>84</v>
      </c>
      <c r="S40" s="291">
        <v>49</v>
      </c>
      <c r="T40" s="291">
        <v>27</v>
      </c>
      <c r="U40" s="291">
        <v>33</v>
      </c>
      <c r="V40" s="295">
        <v>130</v>
      </c>
      <c r="W40" s="291">
        <v>57</v>
      </c>
      <c r="X40" s="291">
        <v>43</v>
      </c>
      <c r="Y40" s="291">
        <v>43</v>
      </c>
      <c r="Z40" s="291">
        <v>65</v>
      </c>
      <c r="AA40" s="291">
        <v>197</v>
      </c>
      <c r="AB40" s="291">
        <v>83</v>
      </c>
      <c r="AC40" s="291">
        <v>74</v>
      </c>
      <c r="AD40" s="291">
        <v>95</v>
      </c>
      <c r="AE40" s="291">
        <v>139</v>
      </c>
      <c r="AF40" s="291">
        <v>27</v>
      </c>
      <c r="AG40" s="291">
        <v>86</v>
      </c>
      <c r="AH40" s="291">
        <v>48</v>
      </c>
      <c r="AI40" s="291">
        <v>90</v>
      </c>
      <c r="AJ40" s="291">
        <v>25</v>
      </c>
      <c r="AK40" s="291">
        <v>50</v>
      </c>
      <c r="AL40" s="291">
        <v>75</v>
      </c>
      <c r="AM40" s="291">
        <v>148</v>
      </c>
      <c r="AN40" s="291">
        <v>172</v>
      </c>
      <c r="AO40" s="291">
        <v>76</v>
      </c>
      <c r="AP40" s="291">
        <v>66</v>
      </c>
      <c r="AQ40" s="291">
        <v>114</v>
      </c>
      <c r="AR40" s="291">
        <v>91</v>
      </c>
      <c r="AS40" s="291">
        <v>52</v>
      </c>
      <c r="AT40" s="291">
        <v>257</v>
      </c>
      <c r="AU40" s="291">
        <v>83</v>
      </c>
      <c r="AV40" s="291">
        <v>38</v>
      </c>
      <c r="AW40" s="291">
        <v>56</v>
      </c>
      <c r="AX40" s="291">
        <v>193</v>
      </c>
      <c r="AY40" s="291">
        <v>115</v>
      </c>
      <c r="AZ40" s="291">
        <v>342</v>
      </c>
      <c r="BA40" s="291">
        <v>260</v>
      </c>
      <c r="BB40" s="291">
        <v>136</v>
      </c>
      <c r="BC40" s="291">
        <v>51</v>
      </c>
      <c r="BD40" s="291">
        <v>15</v>
      </c>
      <c r="BE40" s="291">
        <v>69</v>
      </c>
      <c r="BF40" s="291">
        <v>58</v>
      </c>
      <c r="BG40" s="291">
        <v>75</v>
      </c>
      <c r="BH40" s="291">
        <v>23</v>
      </c>
      <c r="BI40" s="291">
        <v>75</v>
      </c>
      <c r="BJ40" s="291">
        <v>31</v>
      </c>
      <c r="BK40" s="291">
        <v>29</v>
      </c>
      <c r="BL40" s="291">
        <v>78</v>
      </c>
      <c r="BM40" s="291">
        <v>232</v>
      </c>
      <c r="BN40" s="291">
        <v>63</v>
      </c>
      <c r="BO40" s="291">
        <v>129</v>
      </c>
      <c r="BP40" s="291">
        <v>217</v>
      </c>
      <c r="BQ40" s="291">
        <v>81</v>
      </c>
      <c r="BR40" s="291">
        <v>102</v>
      </c>
      <c r="BS40" s="291">
        <v>113</v>
      </c>
      <c r="BT40" s="291">
        <v>138</v>
      </c>
      <c r="BU40" s="291">
        <v>53</v>
      </c>
      <c r="BV40" s="291">
        <v>171</v>
      </c>
      <c r="BW40" s="291">
        <v>89</v>
      </c>
    </row>
    <row r="41" spans="1:75" x14ac:dyDescent="0.2">
      <c r="A41" s="291" t="s">
        <v>134</v>
      </c>
      <c r="B41" s="291">
        <v>62</v>
      </c>
      <c r="C41" s="291">
        <v>53</v>
      </c>
      <c r="D41" s="291">
        <v>44</v>
      </c>
      <c r="E41" s="291">
        <v>51</v>
      </c>
      <c r="F41" s="291">
        <v>85</v>
      </c>
      <c r="G41" s="291">
        <v>548</v>
      </c>
      <c r="H41" s="291">
        <v>189</v>
      </c>
      <c r="I41" s="291">
        <v>42</v>
      </c>
      <c r="J41" s="291">
        <v>59</v>
      </c>
      <c r="K41" s="291">
        <v>27</v>
      </c>
      <c r="L41" s="291">
        <v>50</v>
      </c>
      <c r="M41" s="291">
        <v>68</v>
      </c>
      <c r="N41" s="291">
        <v>22</v>
      </c>
      <c r="O41" s="291">
        <v>46</v>
      </c>
      <c r="P41" s="291">
        <v>106</v>
      </c>
      <c r="Q41" s="291">
        <v>52</v>
      </c>
      <c r="R41" s="291">
        <v>89</v>
      </c>
      <c r="S41" s="291">
        <v>55</v>
      </c>
      <c r="T41" s="291">
        <v>24</v>
      </c>
      <c r="U41" s="291">
        <v>40</v>
      </c>
      <c r="V41" s="295">
        <v>80</v>
      </c>
      <c r="W41" s="291">
        <v>62</v>
      </c>
      <c r="X41" s="291">
        <v>44</v>
      </c>
      <c r="Y41" s="291">
        <v>24</v>
      </c>
      <c r="Z41" s="291">
        <v>42</v>
      </c>
      <c r="AA41" s="291">
        <v>109</v>
      </c>
      <c r="AB41" s="291">
        <v>67</v>
      </c>
      <c r="AC41" s="291">
        <v>67</v>
      </c>
      <c r="AD41" s="291">
        <v>73</v>
      </c>
      <c r="AE41" s="291">
        <v>123</v>
      </c>
      <c r="AF41" s="291">
        <v>39</v>
      </c>
      <c r="AG41" s="291">
        <v>69</v>
      </c>
      <c r="AH41" s="291">
        <v>18</v>
      </c>
      <c r="AI41" s="291">
        <v>99</v>
      </c>
      <c r="AJ41" s="291">
        <v>18</v>
      </c>
      <c r="AK41" s="291">
        <v>49</v>
      </c>
      <c r="AL41" s="291">
        <v>92</v>
      </c>
      <c r="AM41" s="291">
        <v>150</v>
      </c>
      <c r="AN41" s="291">
        <v>118</v>
      </c>
      <c r="AO41" s="291">
        <v>76</v>
      </c>
      <c r="AP41" s="291">
        <v>100</v>
      </c>
      <c r="AQ41" s="291">
        <v>88</v>
      </c>
      <c r="AR41" s="291">
        <v>86</v>
      </c>
      <c r="AS41" s="291">
        <v>90</v>
      </c>
      <c r="AT41" s="291">
        <v>299</v>
      </c>
      <c r="AU41" s="291">
        <v>91</v>
      </c>
      <c r="AV41" s="291">
        <v>42</v>
      </c>
      <c r="AW41" s="291">
        <v>62</v>
      </c>
      <c r="AX41" s="291">
        <v>168</v>
      </c>
      <c r="AY41" s="291">
        <v>101</v>
      </c>
      <c r="AZ41" s="291">
        <v>332</v>
      </c>
      <c r="BA41" s="291">
        <v>229</v>
      </c>
      <c r="BB41" s="291">
        <v>112</v>
      </c>
      <c r="BC41" s="291">
        <v>51</v>
      </c>
      <c r="BD41" s="291">
        <v>13</v>
      </c>
      <c r="BE41" s="291">
        <v>83</v>
      </c>
      <c r="BF41" s="291">
        <v>77</v>
      </c>
      <c r="BG41" s="291">
        <v>67</v>
      </c>
      <c r="BH41" s="291">
        <v>17</v>
      </c>
      <c r="BI41" s="291">
        <v>69</v>
      </c>
      <c r="BJ41" s="291">
        <v>16</v>
      </c>
      <c r="BK41" s="291">
        <v>17</v>
      </c>
      <c r="BL41" s="291">
        <v>98</v>
      </c>
      <c r="BM41" s="291">
        <v>207</v>
      </c>
      <c r="BN41" s="291">
        <v>70</v>
      </c>
      <c r="BO41" s="291">
        <v>112</v>
      </c>
      <c r="BP41" s="291">
        <v>137</v>
      </c>
      <c r="BQ41" s="291">
        <v>86</v>
      </c>
      <c r="BR41" s="291">
        <v>86</v>
      </c>
      <c r="BS41" s="291">
        <v>96</v>
      </c>
      <c r="BT41" s="291">
        <v>117</v>
      </c>
      <c r="BU41" s="291">
        <v>59</v>
      </c>
      <c r="BV41" s="291">
        <v>110</v>
      </c>
      <c r="BW41" s="291">
        <v>58</v>
      </c>
    </row>
    <row r="42" spans="1:75" x14ac:dyDescent="0.2">
      <c r="A42" s="291" t="s">
        <v>135</v>
      </c>
      <c r="B42" s="291">
        <v>37</v>
      </c>
      <c r="C42" s="291">
        <v>59</v>
      </c>
      <c r="D42" s="291">
        <v>47</v>
      </c>
      <c r="E42" s="291">
        <v>53</v>
      </c>
      <c r="F42" s="291">
        <v>83</v>
      </c>
      <c r="G42" s="291">
        <v>499</v>
      </c>
      <c r="H42" s="291">
        <v>175</v>
      </c>
      <c r="I42" s="291">
        <v>25</v>
      </c>
      <c r="J42" s="291">
        <v>60</v>
      </c>
      <c r="K42" s="291">
        <v>25</v>
      </c>
      <c r="L42" s="291">
        <v>40</v>
      </c>
      <c r="M42" s="291">
        <v>57</v>
      </c>
      <c r="N42" s="291">
        <v>40</v>
      </c>
      <c r="O42" s="291">
        <v>47</v>
      </c>
      <c r="P42" s="291">
        <v>76</v>
      </c>
      <c r="Q42" s="291">
        <v>51</v>
      </c>
      <c r="R42" s="291">
        <v>62</v>
      </c>
      <c r="S42" s="291">
        <v>51</v>
      </c>
      <c r="T42" s="291">
        <v>17</v>
      </c>
      <c r="U42" s="291">
        <v>35</v>
      </c>
      <c r="V42" s="295">
        <v>62</v>
      </c>
      <c r="W42" s="291">
        <v>47</v>
      </c>
      <c r="X42" s="291">
        <v>32</v>
      </c>
      <c r="Y42" s="291">
        <v>49</v>
      </c>
      <c r="Z42" s="291">
        <v>47</v>
      </c>
      <c r="AA42" s="291">
        <v>68</v>
      </c>
      <c r="AB42" s="291">
        <v>64</v>
      </c>
      <c r="AC42" s="291">
        <v>68</v>
      </c>
      <c r="AD42" s="291">
        <v>64</v>
      </c>
      <c r="AE42" s="291">
        <v>63</v>
      </c>
      <c r="AF42" s="291">
        <v>44</v>
      </c>
      <c r="AG42" s="291">
        <v>77</v>
      </c>
      <c r="AH42" s="291">
        <v>22</v>
      </c>
      <c r="AI42" s="291">
        <v>82</v>
      </c>
      <c r="AJ42" s="291">
        <v>24</v>
      </c>
      <c r="AK42" s="291">
        <v>56</v>
      </c>
      <c r="AL42" s="291">
        <v>78</v>
      </c>
      <c r="AM42" s="291">
        <v>152</v>
      </c>
      <c r="AN42" s="291">
        <v>129</v>
      </c>
      <c r="AO42" s="291">
        <v>61</v>
      </c>
      <c r="AP42" s="291">
        <v>67</v>
      </c>
      <c r="AQ42" s="291">
        <v>90</v>
      </c>
      <c r="AR42" s="291">
        <v>87</v>
      </c>
      <c r="AS42" s="291">
        <v>63</v>
      </c>
      <c r="AT42" s="291">
        <v>221</v>
      </c>
      <c r="AU42" s="291">
        <v>103</v>
      </c>
      <c r="AV42" s="291">
        <v>32</v>
      </c>
      <c r="AW42" s="291">
        <v>52</v>
      </c>
      <c r="AX42" s="291">
        <v>138</v>
      </c>
      <c r="AY42" s="291">
        <v>83</v>
      </c>
      <c r="AZ42" s="291">
        <v>327</v>
      </c>
      <c r="BA42" s="291">
        <v>178</v>
      </c>
      <c r="BB42" s="291">
        <v>83</v>
      </c>
      <c r="BC42" s="291">
        <v>38</v>
      </c>
      <c r="BD42" s="291">
        <v>10</v>
      </c>
      <c r="BE42" s="291">
        <v>59</v>
      </c>
      <c r="BF42" s="291">
        <v>49</v>
      </c>
      <c r="BG42" s="291">
        <v>49</v>
      </c>
      <c r="BH42" s="291">
        <v>11</v>
      </c>
      <c r="BI42" s="291">
        <v>51</v>
      </c>
      <c r="BJ42" s="291">
        <v>9</v>
      </c>
      <c r="BK42" s="291">
        <v>9</v>
      </c>
      <c r="BL42" s="291">
        <v>79</v>
      </c>
      <c r="BM42" s="291">
        <v>160</v>
      </c>
      <c r="BN42" s="291">
        <v>49</v>
      </c>
      <c r="BO42" s="291">
        <v>93</v>
      </c>
      <c r="BP42" s="291">
        <v>121</v>
      </c>
      <c r="BQ42" s="291">
        <v>62</v>
      </c>
      <c r="BR42" s="291">
        <v>70</v>
      </c>
      <c r="BS42" s="291">
        <v>80</v>
      </c>
      <c r="BT42" s="291">
        <v>97</v>
      </c>
      <c r="BU42" s="291">
        <v>77</v>
      </c>
      <c r="BV42" s="291">
        <v>70</v>
      </c>
      <c r="BW42" s="291">
        <v>31</v>
      </c>
    </row>
    <row r="43" spans="1:75" x14ac:dyDescent="0.2">
      <c r="A43" s="291" t="s">
        <v>136</v>
      </c>
      <c r="B43" s="291">
        <v>25</v>
      </c>
      <c r="C43" s="291">
        <v>40</v>
      </c>
      <c r="D43" s="291">
        <v>30</v>
      </c>
      <c r="E43" s="291">
        <v>32</v>
      </c>
      <c r="F43" s="291">
        <v>51</v>
      </c>
      <c r="G43" s="291">
        <v>409</v>
      </c>
      <c r="H43" s="291">
        <v>125</v>
      </c>
      <c r="I43" s="291">
        <v>25</v>
      </c>
      <c r="J43" s="291">
        <v>39</v>
      </c>
      <c r="K43" s="291">
        <v>15</v>
      </c>
      <c r="L43" s="291">
        <v>29</v>
      </c>
      <c r="M43" s="291">
        <v>46</v>
      </c>
      <c r="N43" s="291">
        <v>16</v>
      </c>
      <c r="O43" s="291">
        <v>32</v>
      </c>
      <c r="P43" s="291">
        <v>53</v>
      </c>
      <c r="Q43" s="291">
        <v>38</v>
      </c>
      <c r="R43" s="291">
        <v>41</v>
      </c>
      <c r="S43" s="291">
        <v>42</v>
      </c>
      <c r="T43" s="291">
        <v>15</v>
      </c>
      <c r="U43" s="291">
        <v>24</v>
      </c>
      <c r="V43" s="295">
        <v>53</v>
      </c>
      <c r="W43" s="291">
        <v>32</v>
      </c>
      <c r="X43" s="291">
        <v>28</v>
      </c>
      <c r="Y43" s="291">
        <v>37</v>
      </c>
      <c r="Z43" s="291">
        <v>38</v>
      </c>
      <c r="AA43" s="291">
        <v>43</v>
      </c>
      <c r="AB43" s="291">
        <v>55</v>
      </c>
      <c r="AC43" s="291">
        <v>41</v>
      </c>
      <c r="AD43" s="291">
        <v>46</v>
      </c>
      <c r="AE43" s="291">
        <v>51</v>
      </c>
      <c r="AF43" s="291">
        <v>37</v>
      </c>
      <c r="AG43" s="291">
        <v>57</v>
      </c>
      <c r="AH43" s="291">
        <v>15</v>
      </c>
      <c r="AI43" s="291">
        <v>68</v>
      </c>
      <c r="AJ43" s="291">
        <v>20</v>
      </c>
      <c r="AK43" s="291">
        <v>47</v>
      </c>
      <c r="AL43" s="291">
        <v>71</v>
      </c>
      <c r="AM43" s="291">
        <v>136</v>
      </c>
      <c r="AN43" s="291">
        <v>95</v>
      </c>
      <c r="AO43" s="291">
        <v>49</v>
      </c>
      <c r="AP43" s="291">
        <v>47</v>
      </c>
      <c r="AQ43" s="291">
        <v>74</v>
      </c>
      <c r="AR43" s="291">
        <v>68</v>
      </c>
      <c r="AS43" s="291">
        <v>37</v>
      </c>
      <c r="AT43" s="291">
        <v>178</v>
      </c>
      <c r="AU43" s="291">
        <v>79</v>
      </c>
      <c r="AV43" s="291">
        <v>21</v>
      </c>
      <c r="AW43" s="291">
        <v>38</v>
      </c>
      <c r="AX43" s="291">
        <v>132</v>
      </c>
      <c r="AY43" s="291">
        <v>62</v>
      </c>
      <c r="AZ43" s="291">
        <v>267</v>
      </c>
      <c r="BA43" s="291">
        <v>127</v>
      </c>
      <c r="BB43" s="291">
        <v>42</v>
      </c>
      <c r="BC43" s="291">
        <v>32</v>
      </c>
      <c r="BD43" s="291">
        <v>6</v>
      </c>
      <c r="BE43" s="291">
        <v>53</v>
      </c>
      <c r="BF43" s="291">
        <v>42</v>
      </c>
      <c r="BG43" s="291">
        <v>36</v>
      </c>
      <c r="BH43" s="291">
        <v>17</v>
      </c>
      <c r="BI43" s="291">
        <v>32</v>
      </c>
      <c r="BJ43" s="291">
        <v>7</v>
      </c>
      <c r="BK43" s="291">
        <v>5</v>
      </c>
      <c r="BL43" s="291">
        <v>59</v>
      </c>
      <c r="BM43" s="291">
        <v>116</v>
      </c>
      <c r="BN43" s="291">
        <v>41</v>
      </c>
      <c r="BO43" s="291">
        <v>53</v>
      </c>
      <c r="BP43" s="291">
        <v>77</v>
      </c>
      <c r="BQ43" s="291">
        <v>57</v>
      </c>
      <c r="BR43" s="291">
        <v>50</v>
      </c>
      <c r="BS43" s="291">
        <v>58</v>
      </c>
      <c r="BT43" s="291">
        <v>70</v>
      </c>
      <c r="BU43" s="291">
        <v>44</v>
      </c>
      <c r="BV43" s="291">
        <v>52</v>
      </c>
      <c r="BW43" s="291">
        <v>33</v>
      </c>
    </row>
    <row r="44" spans="1:75" x14ac:dyDescent="0.2">
      <c r="A44" s="291" t="s">
        <v>137</v>
      </c>
      <c r="B44" s="291">
        <v>24</v>
      </c>
      <c r="C44" s="291">
        <v>32</v>
      </c>
      <c r="D44" s="291">
        <v>36</v>
      </c>
      <c r="E44" s="291">
        <v>28</v>
      </c>
      <c r="F44" s="291">
        <v>41</v>
      </c>
      <c r="G44" s="291">
        <v>378</v>
      </c>
      <c r="H44" s="291">
        <v>70</v>
      </c>
      <c r="I44" s="291">
        <v>14</v>
      </c>
      <c r="J44" s="291">
        <v>29</v>
      </c>
      <c r="K44" s="291">
        <v>26</v>
      </c>
      <c r="L44" s="291">
        <v>18</v>
      </c>
      <c r="M44" s="291">
        <v>59</v>
      </c>
      <c r="N44" s="291">
        <v>19</v>
      </c>
      <c r="O44" s="291">
        <v>28</v>
      </c>
      <c r="P44" s="291">
        <v>52</v>
      </c>
      <c r="Q44" s="291">
        <v>28</v>
      </c>
      <c r="R44" s="291">
        <v>31</v>
      </c>
      <c r="S44" s="291">
        <v>32</v>
      </c>
      <c r="T44" s="291">
        <v>7</v>
      </c>
      <c r="U44" s="291">
        <v>31</v>
      </c>
      <c r="V44" s="295">
        <v>39</v>
      </c>
      <c r="W44" s="291">
        <v>32</v>
      </c>
      <c r="X44" s="291">
        <v>23</v>
      </c>
      <c r="Y44" s="291">
        <v>22</v>
      </c>
      <c r="Z44" s="291">
        <v>19</v>
      </c>
      <c r="AA44" s="291">
        <v>43</v>
      </c>
      <c r="AB44" s="291">
        <v>42</v>
      </c>
      <c r="AC44" s="291">
        <v>43</v>
      </c>
      <c r="AD44" s="291">
        <v>49</v>
      </c>
      <c r="AE44" s="291">
        <v>44</v>
      </c>
      <c r="AF44" s="291">
        <v>41</v>
      </c>
      <c r="AG44" s="291">
        <v>62</v>
      </c>
      <c r="AH44" s="291">
        <v>9</v>
      </c>
      <c r="AI44" s="291">
        <v>95</v>
      </c>
      <c r="AJ44" s="291">
        <v>22</v>
      </c>
      <c r="AK44" s="291">
        <v>27</v>
      </c>
      <c r="AL44" s="291">
        <v>59</v>
      </c>
      <c r="AM44" s="291">
        <v>114</v>
      </c>
      <c r="AN44" s="291">
        <v>76</v>
      </c>
      <c r="AO44" s="291">
        <v>38</v>
      </c>
      <c r="AP44" s="291">
        <v>38</v>
      </c>
      <c r="AQ44" s="291">
        <v>52</v>
      </c>
      <c r="AR44" s="291">
        <v>45</v>
      </c>
      <c r="AS44" s="291">
        <v>29</v>
      </c>
      <c r="AT44" s="291">
        <v>125</v>
      </c>
      <c r="AU44" s="291">
        <v>46</v>
      </c>
      <c r="AV44" s="291">
        <v>31</v>
      </c>
      <c r="AW44" s="291">
        <v>43</v>
      </c>
      <c r="AX44" s="291">
        <v>96</v>
      </c>
      <c r="AY44" s="291">
        <v>46</v>
      </c>
      <c r="AZ44" s="291">
        <v>272</v>
      </c>
      <c r="BA44" s="291">
        <v>96</v>
      </c>
      <c r="BB44" s="291">
        <v>33</v>
      </c>
      <c r="BC44" s="291">
        <v>22</v>
      </c>
      <c r="BD44" s="291">
        <v>5</v>
      </c>
      <c r="BE44" s="291">
        <v>70</v>
      </c>
      <c r="BF44" s="291">
        <v>25</v>
      </c>
      <c r="BG44" s="291">
        <v>28</v>
      </c>
      <c r="BH44" s="291">
        <v>21</v>
      </c>
      <c r="BI44" s="291">
        <v>36</v>
      </c>
      <c r="BJ44" s="291">
        <v>7</v>
      </c>
      <c r="BK44" s="291">
        <v>7</v>
      </c>
      <c r="BL44" s="291">
        <v>61</v>
      </c>
      <c r="BM44" s="291">
        <v>80</v>
      </c>
      <c r="BN44" s="291">
        <v>19</v>
      </c>
      <c r="BO44" s="291">
        <v>45</v>
      </c>
      <c r="BP44" s="291">
        <v>51</v>
      </c>
      <c r="BQ44" s="291">
        <v>44</v>
      </c>
      <c r="BR44" s="291">
        <v>42</v>
      </c>
      <c r="BS44" s="291">
        <v>40</v>
      </c>
      <c r="BT44" s="291">
        <v>55</v>
      </c>
      <c r="BU44" s="291">
        <v>24</v>
      </c>
      <c r="BV44" s="291">
        <v>71</v>
      </c>
      <c r="BW44" s="291">
        <v>36</v>
      </c>
    </row>
    <row r="45" spans="1:75" x14ac:dyDescent="0.2">
      <c r="A45" s="291" t="s">
        <v>214</v>
      </c>
      <c r="B45" s="291">
        <v>43</v>
      </c>
      <c r="C45" s="291">
        <v>28</v>
      </c>
      <c r="D45" s="291">
        <v>36</v>
      </c>
      <c r="E45" s="291">
        <v>33</v>
      </c>
      <c r="F45" s="291">
        <v>32</v>
      </c>
      <c r="G45" s="291">
        <v>343</v>
      </c>
      <c r="H45" s="291">
        <v>70</v>
      </c>
      <c r="I45" s="291">
        <v>8</v>
      </c>
      <c r="J45" s="291">
        <v>42</v>
      </c>
      <c r="K45" s="291">
        <v>20</v>
      </c>
      <c r="L45" s="291">
        <v>19</v>
      </c>
      <c r="M45" s="291">
        <v>76</v>
      </c>
      <c r="N45" s="291">
        <v>33</v>
      </c>
      <c r="O45" s="291">
        <v>18</v>
      </c>
      <c r="P45" s="291">
        <v>32</v>
      </c>
      <c r="Q45" s="291">
        <v>25</v>
      </c>
      <c r="R45" s="291">
        <v>49</v>
      </c>
      <c r="S45" s="291">
        <v>29</v>
      </c>
      <c r="T45" s="291">
        <v>5</v>
      </c>
      <c r="U45" s="291">
        <v>28</v>
      </c>
      <c r="V45" s="295">
        <v>46</v>
      </c>
      <c r="W45" s="291">
        <v>16</v>
      </c>
      <c r="X45" s="291">
        <v>24</v>
      </c>
      <c r="Y45" s="291">
        <v>26</v>
      </c>
      <c r="Z45" s="291">
        <v>15</v>
      </c>
      <c r="AA45" s="291">
        <v>40</v>
      </c>
      <c r="AB45" s="291">
        <v>49</v>
      </c>
      <c r="AC45" s="291">
        <v>25</v>
      </c>
      <c r="AD45" s="291">
        <v>57</v>
      </c>
      <c r="AE45" s="291">
        <v>39</v>
      </c>
      <c r="AF45" s="291">
        <v>33</v>
      </c>
      <c r="AG45" s="291">
        <v>36</v>
      </c>
      <c r="AH45" s="291">
        <v>5</v>
      </c>
      <c r="AI45" s="291">
        <v>110</v>
      </c>
      <c r="AJ45" s="291">
        <v>11</v>
      </c>
      <c r="AK45" s="291">
        <v>30</v>
      </c>
      <c r="AL45" s="291">
        <v>64</v>
      </c>
      <c r="AM45" s="291">
        <v>88</v>
      </c>
      <c r="AN45" s="291">
        <v>70</v>
      </c>
      <c r="AO45" s="291">
        <v>32</v>
      </c>
      <c r="AP45" s="291">
        <v>35</v>
      </c>
      <c r="AQ45" s="291">
        <v>36</v>
      </c>
      <c r="AR45" s="291">
        <v>44</v>
      </c>
      <c r="AS45" s="291">
        <v>30</v>
      </c>
      <c r="AT45" s="291">
        <v>154</v>
      </c>
      <c r="AU45" s="291">
        <v>41</v>
      </c>
      <c r="AV45" s="291">
        <v>18</v>
      </c>
      <c r="AW45" s="291">
        <v>58</v>
      </c>
      <c r="AX45" s="291">
        <v>84</v>
      </c>
      <c r="AY45" s="291">
        <v>41</v>
      </c>
      <c r="AZ45" s="291">
        <v>240</v>
      </c>
      <c r="BA45" s="291">
        <v>88</v>
      </c>
      <c r="BB45" s="291">
        <v>23</v>
      </c>
      <c r="BC45" s="291">
        <v>21</v>
      </c>
      <c r="BD45" s="291">
        <v>10</v>
      </c>
      <c r="BE45" s="291">
        <v>36</v>
      </c>
      <c r="BF45" s="291">
        <v>20</v>
      </c>
      <c r="BG45" s="291">
        <v>28</v>
      </c>
      <c r="BH45" s="291">
        <v>6</v>
      </c>
      <c r="BI45" s="291">
        <v>27</v>
      </c>
      <c r="BJ45" s="291">
        <v>6</v>
      </c>
      <c r="BK45" s="291">
        <v>8</v>
      </c>
      <c r="BL45" s="291">
        <v>45</v>
      </c>
      <c r="BM45" s="291">
        <v>68</v>
      </c>
      <c r="BN45" s="291">
        <v>24</v>
      </c>
      <c r="BO45" s="291">
        <v>36</v>
      </c>
      <c r="BP45" s="291">
        <v>53</v>
      </c>
      <c r="BQ45" s="291">
        <v>32</v>
      </c>
      <c r="BR45" s="291">
        <v>49</v>
      </c>
      <c r="BS45" s="291">
        <v>42</v>
      </c>
      <c r="BT45" s="291">
        <v>59</v>
      </c>
      <c r="BU45" s="291">
        <v>30</v>
      </c>
      <c r="BV45" s="291">
        <v>45</v>
      </c>
      <c r="BW45" s="291">
        <v>25</v>
      </c>
    </row>
    <row r="46" spans="1:75" x14ac:dyDescent="0.2">
      <c r="A46" s="291" t="s">
        <v>216</v>
      </c>
      <c r="B46" s="291">
        <v>53</v>
      </c>
      <c r="C46" s="291">
        <v>20</v>
      </c>
      <c r="D46" s="291">
        <v>32</v>
      </c>
      <c r="E46" s="291">
        <v>12</v>
      </c>
      <c r="F46" s="291">
        <v>26</v>
      </c>
      <c r="G46" s="291">
        <v>257</v>
      </c>
      <c r="H46" s="291">
        <v>52</v>
      </c>
      <c r="I46" s="291">
        <v>6</v>
      </c>
      <c r="J46" s="291">
        <v>6</v>
      </c>
      <c r="K46" s="291">
        <v>11</v>
      </c>
      <c r="L46" s="291">
        <v>2</v>
      </c>
      <c r="M46" s="291">
        <v>44</v>
      </c>
      <c r="N46" s="291">
        <v>7</v>
      </c>
      <c r="O46" s="291">
        <v>16</v>
      </c>
      <c r="P46" s="291">
        <v>10</v>
      </c>
      <c r="Q46" s="291">
        <v>17</v>
      </c>
      <c r="R46" s="291">
        <v>34</v>
      </c>
      <c r="S46" s="291">
        <v>17</v>
      </c>
      <c r="T46" s="291">
        <v>2</v>
      </c>
      <c r="U46" s="291">
        <v>0</v>
      </c>
      <c r="V46" s="295">
        <v>16</v>
      </c>
      <c r="W46" s="291">
        <v>12</v>
      </c>
      <c r="X46" s="291">
        <v>16</v>
      </c>
      <c r="Y46" s="291">
        <v>9</v>
      </c>
      <c r="Z46" s="291">
        <v>4</v>
      </c>
      <c r="AA46" s="291">
        <v>16</v>
      </c>
      <c r="AB46" s="291">
        <v>64</v>
      </c>
      <c r="AC46" s="291">
        <v>17</v>
      </c>
      <c r="AD46" s="291">
        <v>21</v>
      </c>
      <c r="AE46" s="291">
        <v>31</v>
      </c>
      <c r="AF46" s="291">
        <v>41</v>
      </c>
      <c r="AG46" s="291">
        <v>22</v>
      </c>
      <c r="AH46" s="291">
        <v>4</v>
      </c>
      <c r="AI46" s="291">
        <v>89</v>
      </c>
      <c r="AJ46" s="291">
        <v>2</v>
      </c>
      <c r="AK46" s="291">
        <v>25</v>
      </c>
      <c r="AL46" s="291">
        <v>31</v>
      </c>
      <c r="AM46" s="291">
        <v>59</v>
      </c>
      <c r="AN46" s="291">
        <v>48</v>
      </c>
      <c r="AO46" s="291">
        <v>11</v>
      </c>
      <c r="AP46" s="291">
        <v>21</v>
      </c>
      <c r="AQ46" s="291">
        <v>25</v>
      </c>
      <c r="AR46" s="291">
        <v>41</v>
      </c>
      <c r="AS46" s="291">
        <v>12</v>
      </c>
      <c r="AT46" s="291">
        <v>76</v>
      </c>
      <c r="AU46" s="291">
        <v>26</v>
      </c>
      <c r="AV46" s="291">
        <v>15</v>
      </c>
      <c r="AW46" s="291">
        <v>49</v>
      </c>
      <c r="AX46" s="291">
        <v>53</v>
      </c>
      <c r="AY46" s="291">
        <v>27</v>
      </c>
      <c r="AZ46" s="291">
        <v>123</v>
      </c>
      <c r="BA46" s="291">
        <v>80</v>
      </c>
      <c r="BB46" s="291">
        <v>6</v>
      </c>
      <c r="BC46" s="291">
        <v>5</v>
      </c>
      <c r="BD46" s="291">
        <v>6</v>
      </c>
      <c r="BE46" s="291">
        <v>25</v>
      </c>
      <c r="BF46" s="291">
        <v>1</v>
      </c>
      <c r="BG46" s="291">
        <v>32</v>
      </c>
      <c r="BH46" s="291">
        <v>5</v>
      </c>
      <c r="BI46" s="291">
        <v>6</v>
      </c>
      <c r="BJ46" s="291">
        <v>4</v>
      </c>
      <c r="BK46" s="291">
        <v>5</v>
      </c>
      <c r="BL46" s="291">
        <v>43</v>
      </c>
      <c r="BM46" s="291">
        <v>41</v>
      </c>
      <c r="BN46" s="291">
        <v>5</v>
      </c>
      <c r="BO46" s="291">
        <v>15</v>
      </c>
      <c r="BP46" s="291">
        <v>36</v>
      </c>
      <c r="BQ46" s="291">
        <v>54</v>
      </c>
      <c r="BR46" s="291">
        <v>28</v>
      </c>
      <c r="BS46" s="291">
        <v>25</v>
      </c>
      <c r="BT46" s="291">
        <v>47</v>
      </c>
      <c r="BU46" s="291">
        <v>21</v>
      </c>
      <c r="BV46" s="291">
        <v>21</v>
      </c>
      <c r="BW46" s="291">
        <v>14</v>
      </c>
    </row>
    <row r="47" spans="1:75" x14ac:dyDescent="0.2">
      <c r="A47" s="291" t="s">
        <v>24</v>
      </c>
      <c r="B47" s="291">
        <f>SUM(B27:B46)</f>
        <v>800</v>
      </c>
      <c r="C47" s="291">
        <f t="shared" ref="C47:BN47" si="2">SUM(C27:C46)</f>
        <v>675</v>
      </c>
      <c r="D47" s="291">
        <f t="shared" si="2"/>
        <v>773</v>
      </c>
      <c r="E47" s="291">
        <f t="shared" si="2"/>
        <v>688</v>
      </c>
      <c r="F47" s="291">
        <f t="shared" si="2"/>
        <v>789</v>
      </c>
      <c r="G47" s="291">
        <f t="shared" si="2"/>
        <v>9734</v>
      </c>
      <c r="H47" s="291">
        <f t="shared" si="2"/>
        <v>3148</v>
      </c>
      <c r="I47" s="291">
        <f t="shared" si="2"/>
        <v>403</v>
      </c>
      <c r="J47" s="291">
        <f t="shared" si="2"/>
        <v>847</v>
      </c>
      <c r="K47" s="291">
        <f t="shared" si="2"/>
        <v>374</v>
      </c>
      <c r="L47" s="291">
        <f t="shared" si="2"/>
        <v>641</v>
      </c>
      <c r="M47" s="291">
        <f t="shared" si="2"/>
        <v>743</v>
      </c>
      <c r="N47" s="291">
        <f t="shared" si="2"/>
        <v>454</v>
      </c>
      <c r="O47" s="291">
        <f t="shared" si="2"/>
        <v>938</v>
      </c>
      <c r="P47" s="291">
        <f t="shared" si="2"/>
        <v>1190</v>
      </c>
      <c r="Q47" s="291">
        <f t="shared" si="2"/>
        <v>601</v>
      </c>
      <c r="R47" s="291">
        <f t="shared" si="2"/>
        <v>1536</v>
      </c>
      <c r="S47" s="291">
        <f t="shared" si="2"/>
        <v>813</v>
      </c>
      <c r="T47" s="291">
        <f t="shared" si="2"/>
        <v>1199</v>
      </c>
      <c r="U47" s="291">
        <f t="shared" si="2"/>
        <v>417</v>
      </c>
      <c r="V47" s="291">
        <f t="shared" si="2"/>
        <v>1707</v>
      </c>
      <c r="W47" s="291">
        <f t="shared" si="2"/>
        <v>643</v>
      </c>
      <c r="X47" s="291">
        <f t="shared" si="2"/>
        <v>553</v>
      </c>
      <c r="Y47" s="291">
        <f t="shared" si="2"/>
        <v>708</v>
      </c>
      <c r="Z47" s="291">
        <f t="shared" si="2"/>
        <v>921</v>
      </c>
      <c r="AA47" s="291">
        <f t="shared" si="2"/>
        <v>1546</v>
      </c>
      <c r="AB47" s="291">
        <f t="shared" si="2"/>
        <v>1048</v>
      </c>
      <c r="AC47" s="291">
        <f t="shared" si="2"/>
        <v>1160</v>
      </c>
      <c r="AD47" s="291">
        <f t="shared" si="2"/>
        <v>1221</v>
      </c>
      <c r="AE47" s="291">
        <f t="shared" si="2"/>
        <v>1211</v>
      </c>
      <c r="AF47" s="291">
        <f t="shared" si="2"/>
        <v>417</v>
      </c>
      <c r="AG47" s="291">
        <f t="shared" si="2"/>
        <v>1044</v>
      </c>
      <c r="AH47" s="291">
        <f t="shared" si="2"/>
        <v>643</v>
      </c>
      <c r="AI47" s="291">
        <f t="shared" si="2"/>
        <v>967</v>
      </c>
      <c r="AJ47" s="291">
        <f t="shared" si="2"/>
        <v>412</v>
      </c>
      <c r="AK47" s="291">
        <f t="shared" si="2"/>
        <v>812</v>
      </c>
      <c r="AL47" s="291">
        <f t="shared" si="2"/>
        <v>1139</v>
      </c>
      <c r="AM47" s="291">
        <f t="shared" si="2"/>
        <v>1924</v>
      </c>
      <c r="AN47" s="291">
        <f t="shared" si="2"/>
        <v>2062</v>
      </c>
      <c r="AO47" s="291">
        <f t="shared" si="2"/>
        <v>967</v>
      </c>
      <c r="AP47" s="291">
        <f t="shared" si="2"/>
        <v>1164</v>
      </c>
      <c r="AQ47" s="291">
        <f t="shared" si="2"/>
        <v>1647</v>
      </c>
      <c r="AR47" s="291">
        <f t="shared" si="2"/>
        <v>1138</v>
      </c>
      <c r="AS47" s="291">
        <f t="shared" si="2"/>
        <v>817</v>
      </c>
      <c r="AT47" s="291">
        <f t="shared" si="2"/>
        <v>3967</v>
      </c>
      <c r="AU47" s="291">
        <f t="shared" si="2"/>
        <v>1352</v>
      </c>
      <c r="AV47" s="291">
        <f t="shared" si="2"/>
        <v>747</v>
      </c>
      <c r="AW47" s="291">
        <f t="shared" si="2"/>
        <v>806</v>
      </c>
      <c r="AX47" s="291">
        <f t="shared" si="2"/>
        <v>3001</v>
      </c>
      <c r="AY47" s="291">
        <f t="shared" si="2"/>
        <v>1445</v>
      </c>
      <c r="AZ47" s="291">
        <f t="shared" si="2"/>
        <v>4603</v>
      </c>
      <c r="BA47" s="291">
        <f t="shared" si="2"/>
        <v>3696</v>
      </c>
      <c r="BB47" s="291">
        <f t="shared" si="2"/>
        <v>1657</v>
      </c>
      <c r="BC47" s="291">
        <f t="shared" si="2"/>
        <v>618</v>
      </c>
      <c r="BD47" s="291">
        <f t="shared" si="2"/>
        <v>168</v>
      </c>
      <c r="BE47" s="291">
        <f t="shared" si="2"/>
        <v>1065</v>
      </c>
      <c r="BF47" s="291">
        <f t="shared" si="2"/>
        <v>914</v>
      </c>
      <c r="BG47" s="291">
        <f t="shared" si="2"/>
        <v>1066</v>
      </c>
      <c r="BH47" s="291">
        <f t="shared" si="2"/>
        <v>409</v>
      </c>
      <c r="BI47" s="291">
        <f t="shared" si="2"/>
        <v>861</v>
      </c>
      <c r="BJ47" s="291">
        <f t="shared" si="2"/>
        <v>297</v>
      </c>
      <c r="BK47" s="291">
        <f t="shared" si="2"/>
        <v>356</v>
      </c>
      <c r="BL47" s="291">
        <f t="shared" si="2"/>
        <v>1201</v>
      </c>
      <c r="BM47" s="291">
        <f t="shared" si="2"/>
        <v>4538</v>
      </c>
      <c r="BN47" s="291">
        <f t="shared" si="2"/>
        <v>1047</v>
      </c>
      <c r="BO47" s="291">
        <f t="shared" ref="BO47:BW47" si="3">SUM(BO27:BO46)</f>
        <v>1603</v>
      </c>
      <c r="BP47" s="291">
        <f t="shared" si="3"/>
        <v>2542</v>
      </c>
      <c r="BQ47" s="291">
        <f t="shared" si="3"/>
        <v>1683</v>
      </c>
      <c r="BR47" s="291">
        <f t="shared" si="3"/>
        <v>1316</v>
      </c>
      <c r="BS47" s="291">
        <f t="shared" si="3"/>
        <v>1235</v>
      </c>
      <c r="BT47" s="291">
        <f t="shared" si="3"/>
        <v>1752</v>
      </c>
      <c r="BU47" s="291">
        <f t="shared" si="3"/>
        <v>1176</v>
      </c>
      <c r="BV47" s="291">
        <f t="shared" si="3"/>
        <v>1817</v>
      </c>
      <c r="BW47" s="291">
        <f t="shared" si="3"/>
        <v>750</v>
      </c>
    </row>
    <row r="48" spans="1:75" s="3" customFormat="1" x14ac:dyDescent="0.2"/>
    <row r="49" spans="1:75" x14ac:dyDescent="0.2">
      <c r="A49" s="293" t="s">
        <v>213</v>
      </c>
    </row>
    <row r="50" spans="1:75" s="292" customFormat="1" x14ac:dyDescent="0.2">
      <c r="A50" s="294" t="s">
        <v>138</v>
      </c>
      <c r="B50" s="294" t="s">
        <v>26</v>
      </c>
      <c r="C50" s="294" t="s">
        <v>146</v>
      </c>
      <c r="D50" s="294" t="s">
        <v>147</v>
      </c>
      <c r="E50" s="294" t="s">
        <v>148</v>
      </c>
      <c r="F50" s="294" t="s">
        <v>30</v>
      </c>
      <c r="G50" s="294" t="s">
        <v>149</v>
      </c>
      <c r="H50" s="294" t="s">
        <v>150</v>
      </c>
      <c r="I50" s="294" t="s">
        <v>151</v>
      </c>
      <c r="J50" s="294" t="s">
        <v>152</v>
      </c>
      <c r="K50" s="294" t="s">
        <v>153</v>
      </c>
      <c r="L50" s="294" t="s">
        <v>154</v>
      </c>
      <c r="M50" s="294" t="s">
        <v>155</v>
      </c>
      <c r="N50" s="294" t="s">
        <v>156</v>
      </c>
      <c r="O50" s="294" t="s">
        <v>157</v>
      </c>
      <c r="P50" s="294" t="s">
        <v>158</v>
      </c>
      <c r="Q50" s="294" t="s">
        <v>41</v>
      </c>
      <c r="R50" s="294" t="s">
        <v>159</v>
      </c>
      <c r="S50" s="294" t="s">
        <v>160</v>
      </c>
      <c r="T50" s="294" t="s">
        <v>161</v>
      </c>
      <c r="U50" s="294" t="s">
        <v>162</v>
      </c>
      <c r="V50" s="294" t="s">
        <v>163</v>
      </c>
      <c r="W50" s="294" t="s">
        <v>164</v>
      </c>
      <c r="X50" s="294" t="s">
        <v>165</v>
      </c>
      <c r="Y50" s="294" t="s">
        <v>166</v>
      </c>
      <c r="Z50" s="294" t="s">
        <v>167</v>
      </c>
      <c r="AA50" s="294" t="s">
        <v>168</v>
      </c>
      <c r="AB50" s="294" t="s">
        <v>169</v>
      </c>
      <c r="AC50" s="294" t="s">
        <v>170</v>
      </c>
      <c r="AD50" s="294" t="s">
        <v>171</v>
      </c>
      <c r="AE50" s="294" t="s">
        <v>172</v>
      </c>
      <c r="AF50" s="294" t="s">
        <v>173</v>
      </c>
      <c r="AG50" s="294" t="s">
        <v>174</v>
      </c>
      <c r="AH50" s="294" t="s">
        <v>175</v>
      </c>
      <c r="AI50" s="294" t="s">
        <v>176</v>
      </c>
      <c r="AJ50" s="294" t="s">
        <v>177</v>
      </c>
      <c r="AK50" s="294" t="s">
        <v>178</v>
      </c>
      <c r="AL50" s="294" t="s">
        <v>179</v>
      </c>
      <c r="AM50" s="294" t="s">
        <v>180</v>
      </c>
      <c r="AN50" s="294" t="s">
        <v>181</v>
      </c>
      <c r="AO50" s="294" t="s">
        <v>182</v>
      </c>
      <c r="AP50" s="294" t="s">
        <v>66</v>
      </c>
      <c r="AQ50" s="294" t="s">
        <v>183</v>
      </c>
      <c r="AR50" s="294" t="s">
        <v>184</v>
      </c>
      <c r="AS50" s="294" t="s">
        <v>185</v>
      </c>
      <c r="AT50" s="294" t="s">
        <v>70</v>
      </c>
      <c r="AU50" s="294" t="s">
        <v>186</v>
      </c>
      <c r="AV50" s="294" t="s">
        <v>187</v>
      </c>
      <c r="AW50" s="294" t="s">
        <v>188</v>
      </c>
      <c r="AX50" s="294" t="s">
        <v>74</v>
      </c>
      <c r="AY50" s="294" t="s">
        <v>75</v>
      </c>
      <c r="AZ50" s="294" t="s">
        <v>189</v>
      </c>
      <c r="BA50" s="294" t="s">
        <v>190</v>
      </c>
      <c r="BB50" s="294" t="s">
        <v>191</v>
      </c>
      <c r="BC50" s="294" t="s">
        <v>192</v>
      </c>
      <c r="BD50" s="294" t="s">
        <v>193</v>
      </c>
      <c r="BE50" s="294" t="s">
        <v>194</v>
      </c>
      <c r="BF50" s="294" t="s">
        <v>195</v>
      </c>
      <c r="BG50" s="294" t="s">
        <v>196</v>
      </c>
      <c r="BH50" s="294" t="s">
        <v>197</v>
      </c>
      <c r="BI50" s="294" t="s">
        <v>198</v>
      </c>
      <c r="BJ50" s="294" t="s">
        <v>199</v>
      </c>
      <c r="BK50" s="294" t="s">
        <v>200</v>
      </c>
      <c r="BL50" s="294" t="s">
        <v>201</v>
      </c>
      <c r="BM50" s="294" t="s">
        <v>202</v>
      </c>
      <c r="BN50" s="294" t="s">
        <v>203</v>
      </c>
      <c r="BO50" s="294" t="s">
        <v>204</v>
      </c>
      <c r="BP50" s="294" t="s">
        <v>205</v>
      </c>
      <c r="BQ50" s="294" t="s">
        <v>206</v>
      </c>
      <c r="BR50" s="294" t="s">
        <v>207</v>
      </c>
      <c r="BS50" s="294" t="s">
        <v>208</v>
      </c>
      <c r="BT50" s="294" t="s">
        <v>209</v>
      </c>
      <c r="BU50" s="294" t="s">
        <v>210</v>
      </c>
      <c r="BV50" s="294" t="s">
        <v>211</v>
      </c>
      <c r="BW50" s="294" t="s">
        <v>212</v>
      </c>
    </row>
    <row r="51" spans="1:75" x14ac:dyDescent="0.2">
      <c r="A51" s="291" t="s">
        <v>120</v>
      </c>
      <c r="B51" s="291">
        <f>B3+B27</f>
        <v>47</v>
      </c>
      <c r="C51" s="291">
        <f t="shared" ref="C51:BN55" si="4">C3+C27</f>
        <v>27</v>
      </c>
      <c r="D51" s="291">
        <f t="shared" si="4"/>
        <v>44</v>
      </c>
      <c r="E51" s="291">
        <f t="shared" si="4"/>
        <v>23</v>
      </c>
      <c r="F51" s="291">
        <f t="shared" si="4"/>
        <v>15</v>
      </c>
      <c r="G51" s="291">
        <f t="shared" si="4"/>
        <v>711</v>
      </c>
      <c r="H51" s="291">
        <f t="shared" si="4"/>
        <v>199</v>
      </c>
      <c r="I51" s="291">
        <f t="shared" si="4"/>
        <v>19</v>
      </c>
      <c r="J51" s="291">
        <f t="shared" si="4"/>
        <v>57</v>
      </c>
      <c r="K51" s="291">
        <f t="shared" si="4"/>
        <v>12</v>
      </c>
      <c r="L51" s="291">
        <f t="shared" si="4"/>
        <v>41</v>
      </c>
      <c r="M51" s="291">
        <f t="shared" si="4"/>
        <v>55</v>
      </c>
      <c r="N51" s="291">
        <f t="shared" si="4"/>
        <v>19</v>
      </c>
      <c r="O51" s="291">
        <f t="shared" si="4"/>
        <v>63</v>
      </c>
      <c r="P51" s="291">
        <f t="shared" si="4"/>
        <v>62</v>
      </c>
      <c r="Q51" s="291">
        <f t="shared" si="4"/>
        <v>25</v>
      </c>
      <c r="R51" s="291">
        <f t="shared" si="4"/>
        <v>114</v>
      </c>
      <c r="S51" s="291">
        <f t="shared" si="4"/>
        <v>23</v>
      </c>
      <c r="T51" s="291">
        <f t="shared" si="4"/>
        <v>70</v>
      </c>
      <c r="U51" s="291">
        <f t="shared" si="4"/>
        <v>11</v>
      </c>
      <c r="V51" s="291">
        <f t="shared" si="4"/>
        <v>191</v>
      </c>
      <c r="W51" s="291">
        <f t="shared" si="4"/>
        <v>24</v>
      </c>
      <c r="X51" s="291">
        <f t="shared" si="4"/>
        <v>33</v>
      </c>
      <c r="Y51" s="291">
        <f t="shared" si="4"/>
        <v>37</v>
      </c>
      <c r="Z51" s="291">
        <f t="shared" si="4"/>
        <v>78</v>
      </c>
      <c r="AA51" s="291">
        <f t="shared" si="4"/>
        <v>138</v>
      </c>
      <c r="AB51" s="291">
        <f t="shared" si="4"/>
        <v>50</v>
      </c>
      <c r="AC51" s="291">
        <f t="shared" si="4"/>
        <v>62</v>
      </c>
      <c r="AD51" s="291">
        <f t="shared" si="4"/>
        <v>57</v>
      </c>
      <c r="AE51" s="291">
        <f t="shared" si="4"/>
        <v>83</v>
      </c>
      <c r="AF51" s="291">
        <f t="shared" si="4"/>
        <v>8</v>
      </c>
      <c r="AG51" s="291">
        <f t="shared" si="4"/>
        <v>70</v>
      </c>
      <c r="AH51" s="291">
        <f t="shared" si="4"/>
        <v>44</v>
      </c>
      <c r="AI51" s="291">
        <f t="shared" si="4"/>
        <v>26</v>
      </c>
      <c r="AJ51" s="291">
        <f t="shared" si="4"/>
        <v>11</v>
      </c>
      <c r="AK51" s="291">
        <f t="shared" si="4"/>
        <v>46</v>
      </c>
      <c r="AL51" s="291">
        <f t="shared" si="4"/>
        <v>57</v>
      </c>
      <c r="AM51" s="291">
        <f t="shared" si="4"/>
        <v>103</v>
      </c>
      <c r="AN51" s="291">
        <f t="shared" si="4"/>
        <v>89</v>
      </c>
      <c r="AO51" s="291">
        <f t="shared" si="4"/>
        <v>40</v>
      </c>
      <c r="AP51" s="291">
        <f t="shared" si="4"/>
        <v>68</v>
      </c>
      <c r="AQ51" s="291">
        <f t="shared" si="4"/>
        <v>80</v>
      </c>
      <c r="AR51" s="291">
        <f t="shared" si="4"/>
        <v>53</v>
      </c>
      <c r="AS51" s="291">
        <f t="shared" si="4"/>
        <v>29</v>
      </c>
      <c r="AT51" s="291">
        <f t="shared" si="4"/>
        <v>239</v>
      </c>
      <c r="AU51" s="291">
        <f t="shared" si="4"/>
        <v>54</v>
      </c>
      <c r="AV51" s="291">
        <f t="shared" si="4"/>
        <v>32</v>
      </c>
      <c r="AW51" s="291">
        <f t="shared" si="4"/>
        <v>35</v>
      </c>
      <c r="AX51" s="291">
        <f t="shared" si="4"/>
        <v>178</v>
      </c>
      <c r="AY51" s="291">
        <f t="shared" si="4"/>
        <v>82</v>
      </c>
      <c r="AZ51" s="291">
        <f t="shared" si="4"/>
        <v>239</v>
      </c>
      <c r="BA51" s="291">
        <f t="shared" si="4"/>
        <v>194</v>
      </c>
      <c r="BB51" s="291">
        <f t="shared" si="4"/>
        <v>211</v>
      </c>
      <c r="BC51" s="291">
        <f t="shared" si="4"/>
        <v>35</v>
      </c>
      <c r="BD51" s="291">
        <f t="shared" si="4"/>
        <v>13</v>
      </c>
      <c r="BE51" s="291">
        <f t="shared" si="4"/>
        <v>60</v>
      </c>
      <c r="BF51" s="291">
        <f t="shared" si="4"/>
        <v>73</v>
      </c>
      <c r="BG51" s="291">
        <f t="shared" si="4"/>
        <v>88</v>
      </c>
      <c r="BH51" s="291">
        <f t="shared" si="4"/>
        <v>40</v>
      </c>
      <c r="BI51" s="291">
        <f t="shared" si="4"/>
        <v>54</v>
      </c>
      <c r="BJ51" s="291">
        <f t="shared" si="4"/>
        <v>34</v>
      </c>
      <c r="BK51" s="291">
        <f t="shared" si="4"/>
        <v>57</v>
      </c>
      <c r="BL51" s="291">
        <f t="shared" si="4"/>
        <v>87</v>
      </c>
      <c r="BM51" s="291">
        <f t="shared" si="4"/>
        <v>187</v>
      </c>
      <c r="BN51" s="291">
        <f t="shared" si="4"/>
        <v>69</v>
      </c>
      <c r="BO51" s="291">
        <f t="shared" ref="BO51:BW55" si="5">BO3+BO27</f>
        <v>111</v>
      </c>
      <c r="BP51" s="291">
        <f t="shared" si="5"/>
        <v>155</v>
      </c>
      <c r="BQ51" s="291">
        <f t="shared" si="5"/>
        <v>163</v>
      </c>
      <c r="BR51" s="291">
        <f t="shared" si="5"/>
        <v>101</v>
      </c>
      <c r="BS51" s="291">
        <f t="shared" si="5"/>
        <v>87</v>
      </c>
      <c r="BT51" s="291">
        <f t="shared" si="5"/>
        <v>104</v>
      </c>
      <c r="BU51" s="291">
        <f t="shared" si="5"/>
        <v>110</v>
      </c>
      <c r="BV51" s="291">
        <f t="shared" si="5"/>
        <v>165</v>
      </c>
      <c r="BW51" s="291">
        <f t="shared" si="5"/>
        <v>62</v>
      </c>
    </row>
    <row r="52" spans="1:75" x14ac:dyDescent="0.2">
      <c r="A52" s="291" t="s">
        <v>121</v>
      </c>
      <c r="B52" s="291">
        <f t="shared" ref="B52:Q67" si="6">B4+B28</f>
        <v>46</v>
      </c>
      <c r="C52" s="291">
        <f t="shared" si="6"/>
        <v>35</v>
      </c>
      <c r="D52" s="291">
        <f t="shared" si="6"/>
        <v>43</v>
      </c>
      <c r="E52" s="291">
        <f t="shared" si="6"/>
        <v>33</v>
      </c>
      <c r="F52" s="291">
        <f t="shared" si="6"/>
        <v>32</v>
      </c>
      <c r="G52" s="291">
        <f t="shared" si="6"/>
        <v>730</v>
      </c>
      <c r="H52" s="291">
        <f t="shared" si="6"/>
        <v>219</v>
      </c>
      <c r="I52" s="291">
        <f t="shared" si="6"/>
        <v>22</v>
      </c>
      <c r="J52" s="291">
        <f t="shared" si="6"/>
        <v>63</v>
      </c>
      <c r="K52" s="291">
        <f t="shared" si="6"/>
        <v>16</v>
      </c>
      <c r="L52" s="291">
        <f t="shared" si="6"/>
        <v>64</v>
      </c>
      <c r="M52" s="291">
        <f t="shared" si="6"/>
        <v>54</v>
      </c>
      <c r="N52" s="291">
        <f t="shared" si="6"/>
        <v>20</v>
      </c>
      <c r="O52" s="291">
        <f t="shared" si="6"/>
        <v>48</v>
      </c>
      <c r="P52" s="291">
        <f t="shared" si="6"/>
        <v>82</v>
      </c>
      <c r="Q52" s="291">
        <f t="shared" si="6"/>
        <v>33</v>
      </c>
      <c r="R52" s="291">
        <f t="shared" si="4"/>
        <v>105</v>
      </c>
      <c r="S52" s="291">
        <f t="shared" si="4"/>
        <v>43</v>
      </c>
      <c r="T52" s="291">
        <f t="shared" si="4"/>
        <v>107</v>
      </c>
      <c r="U52" s="291">
        <f t="shared" si="4"/>
        <v>8</v>
      </c>
      <c r="V52" s="291">
        <f t="shared" si="4"/>
        <v>149</v>
      </c>
      <c r="W52" s="291">
        <f t="shared" si="4"/>
        <v>30</v>
      </c>
      <c r="X52" s="291">
        <f t="shared" si="4"/>
        <v>40</v>
      </c>
      <c r="Y52" s="291">
        <f t="shared" si="4"/>
        <v>37</v>
      </c>
      <c r="Z52" s="291">
        <f t="shared" si="4"/>
        <v>73</v>
      </c>
      <c r="AA52" s="291">
        <f t="shared" si="4"/>
        <v>84</v>
      </c>
      <c r="AB52" s="291">
        <f t="shared" si="4"/>
        <v>62</v>
      </c>
      <c r="AC52" s="291">
        <f t="shared" si="4"/>
        <v>86</v>
      </c>
      <c r="AD52" s="291">
        <f t="shared" si="4"/>
        <v>86</v>
      </c>
      <c r="AE52" s="291">
        <f t="shared" si="4"/>
        <v>93</v>
      </c>
      <c r="AF52" s="291">
        <f t="shared" si="4"/>
        <v>17</v>
      </c>
      <c r="AG52" s="291">
        <f t="shared" si="4"/>
        <v>56</v>
      </c>
      <c r="AH52" s="291">
        <f t="shared" si="4"/>
        <v>33</v>
      </c>
      <c r="AI52" s="291">
        <f t="shared" si="4"/>
        <v>31</v>
      </c>
      <c r="AJ52" s="291">
        <f t="shared" si="4"/>
        <v>28</v>
      </c>
      <c r="AK52" s="291">
        <f t="shared" si="4"/>
        <v>45</v>
      </c>
      <c r="AL52" s="291">
        <f t="shared" si="4"/>
        <v>69</v>
      </c>
      <c r="AM52" s="291">
        <f t="shared" si="4"/>
        <v>83</v>
      </c>
      <c r="AN52" s="291">
        <f t="shared" si="4"/>
        <v>90</v>
      </c>
      <c r="AO52" s="291">
        <f t="shared" si="4"/>
        <v>50</v>
      </c>
      <c r="AP52" s="291">
        <f t="shared" si="4"/>
        <v>83</v>
      </c>
      <c r="AQ52" s="291">
        <f t="shared" si="4"/>
        <v>75</v>
      </c>
      <c r="AR52" s="291">
        <f t="shared" si="4"/>
        <v>55</v>
      </c>
      <c r="AS52" s="291">
        <f t="shared" si="4"/>
        <v>36</v>
      </c>
      <c r="AT52" s="291">
        <f t="shared" si="4"/>
        <v>222</v>
      </c>
      <c r="AU52" s="291">
        <f t="shared" si="4"/>
        <v>52</v>
      </c>
      <c r="AV52" s="291">
        <f t="shared" si="4"/>
        <v>45</v>
      </c>
      <c r="AW52" s="291">
        <f t="shared" si="4"/>
        <v>40</v>
      </c>
      <c r="AX52" s="291">
        <f t="shared" si="4"/>
        <v>159</v>
      </c>
      <c r="AY52" s="291">
        <f t="shared" si="4"/>
        <v>80</v>
      </c>
      <c r="AZ52" s="291">
        <f t="shared" si="4"/>
        <v>288</v>
      </c>
      <c r="BA52" s="291">
        <f t="shared" si="4"/>
        <v>199</v>
      </c>
      <c r="BB52" s="291">
        <f t="shared" si="4"/>
        <v>160</v>
      </c>
      <c r="BC52" s="291">
        <f t="shared" si="4"/>
        <v>35</v>
      </c>
      <c r="BD52" s="291">
        <f t="shared" si="4"/>
        <v>11</v>
      </c>
      <c r="BE52" s="291">
        <f t="shared" si="4"/>
        <v>58</v>
      </c>
      <c r="BF52" s="291">
        <f t="shared" si="4"/>
        <v>77</v>
      </c>
      <c r="BG52" s="291">
        <f t="shared" si="4"/>
        <v>83</v>
      </c>
      <c r="BH52" s="291">
        <f t="shared" si="4"/>
        <v>39</v>
      </c>
      <c r="BI52" s="291">
        <f t="shared" si="4"/>
        <v>60</v>
      </c>
      <c r="BJ52" s="291">
        <f t="shared" si="4"/>
        <v>36</v>
      </c>
      <c r="BK52" s="291">
        <f t="shared" si="4"/>
        <v>38</v>
      </c>
      <c r="BL52" s="291">
        <f t="shared" si="4"/>
        <v>84</v>
      </c>
      <c r="BM52" s="291">
        <f t="shared" si="4"/>
        <v>248</v>
      </c>
      <c r="BN52" s="291">
        <f t="shared" si="4"/>
        <v>62</v>
      </c>
      <c r="BO52" s="291">
        <f t="shared" si="5"/>
        <v>135</v>
      </c>
      <c r="BP52" s="291">
        <f t="shared" si="5"/>
        <v>154</v>
      </c>
      <c r="BQ52" s="291">
        <f t="shared" si="5"/>
        <v>157</v>
      </c>
      <c r="BR52" s="291">
        <f t="shared" si="5"/>
        <v>106</v>
      </c>
      <c r="BS52" s="291">
        <f t="shared" si="5"/>
        <v>95</v>
      </c>
      <c r="BT52" s="291">
        <f t="shared" si="5"/>
        <v>111</v>
      </c>
      <c r="BU52" s="291">
        <f t="shared" si="5"/>
        <v>79</v>
      </c>
      <c r="BV52" s="291">
        <f t="shared" si="5"/>
        <v>80</v>
      </c>
      <c r="BW52" s="291">
        <f t="shared" si="5"/>
        <v>41</v>
      </c>
    </row>
    <row r="53" spans="1:75" x14ac:dyDescent="0.2">
      <c r="A53" s="291" t="s">
        <v>122</v>
      </c>
      <c r="B53" s="291">
        <f t="shared" si="6"/>
        <v>44</v>
      </c>
      <c r="C53" s="291">
        <f t="shared" si="6"/>
        <v>34</v>
      </c>
      <c r="D53" s="291">
        <f t="shared" si="6"/>
        <v>46</v>
      </c>
      <c r="E53" s="291">
        <f t="shared" si="6"/>
        <v>39</v>
      </c>
      <c r="F53" s="291">
        <f t="shared" si="6"/>
        <v>39</v>
      </c>
      <c r="G53" s="291">
        <f t="shared" si="6"/>
        <v>706</v>
      </c>
      <c r="H53" s="291">
        <f t="shared" si="6"/>
        <v>248</v>
      </c>
      <c r="I53" s="291">
        <f t="shared" si="6"/>
        <v>23</v>
      </c>
      <c r="J53" s="291">
        <f t="shared" si="6"/>
        <v>66</v>
      </c>
      <c r="K53" s="291">
        <f t="shared" si="6"/>
        <v>26</v>
      </c>
      <c r="L53" s="291">
        <f t="shared" si="6"/>
        <v>73</v>
      </c>
      <c r="M53" s="291">
        <f t="shared" si="6"/>
        <v>45</v>
      </c>
      <c r="N53" s="291">
        <f t="shared" si="6"/>
        <v>21</v>
      </c>
      <c r="O53" s="291">
        <f t="shared" si="6"/>
        <v>101</v>
      </c>
      <c r="P53" s="291">
        <f t="shared" si="6"/>
        <v>90</v>
      </c>
      <c r="Q53" s="291">
        <f t="shared" si="6"/>
        <v>33</v>
      </c>
      <c r="R53" s="291">
        <f t="shared" si="4"/>
        <v>110</v>
      </c>
      <c r="S53" s="291">
        <f t="shared" si="4"/>
        <v>157</v>
      </c>
      <c r="T53" s="291">
        <f t="shared" si="4"/>
        <v>306</v>
      </c>
      <c r="U53" s="291">
        <f t="shared" si="4"/>
        <v>9</v>
      </c>
      <c r="V53" s="291">
        <f t="shared" si="4"/>
        <v>140</v>
      </c>
      <c r="W53" s="291">
        <f t="shared" si="4"/>
        <v>36</v>
      </c>
      <c r="X53" s="291">
        <f t="shared" si="4"/>
        <v>42</v>
      </c>
      <c r="Y53" s="291">
        <f t="shared" si="4"/>
        <v>42</v>
      </c>
      <c r="Z53" s="291">
        <f t="shared" si="4"/>
        <v>81</v>
      </c>
      <c r="AA53" s="291">
        <f t="shared" si="4"/>
        <v>56</v>
      </c>
      <c r="AB53" s="291">
        <f t="shared" si="4"/>
        <v>62</v>
      </c>
      <c r="AC53" s="291">
        <f t="shared" si="4"/>
        <v>91</v>
      </c>
      <c r="AD53" s="291">
        <f t="shared" si="4"/>
        <v>99</v>
      </c>
      <c r="AE53" s="291">
        <f t="shared" si="4"/>
        <v>84</v>
      </c>
      <c r="AF53" s="291">
        <f t="shared" si="4"/>
        <v>22</v>
      </c>
      <c r="AG53" s="291">
        <f t="shared" si="4"/>
        <v>56</v>
      </c>
      <c r="AH53" s="291">
        <f t="shared" si="4"/>
        <v>34</v>
      </c>
      <c r="AI53" s="291">
        <f t="shared" si="4"/>
        <v>35</v>
      </c>
      <c r="AJ53" s="291">
        <f t="shared" si="4"/>
        <v>36</v>
      </c>
      <c r="AK53" s="291">
        <f t="shared" si="4"/>
        <v>46</v>
      </c>
      <c r="AL53" s="291">
        <f t="shared" si="4"/>
        <v>68</v>
      </c>
      <c r="AM53" s="291">
        <f t="shared" si="4"/>
        <v>71</v>
      </c>
      <c r="AN53" s="291">
        <f t="shared" si="4"/>
        <v>102</v>
      </c>
      <c r="AO53" s="291">
        <f t="shared" si="4"/>
        <v>59</v>
      </c>
      <c r="AP53" s="291">
        <f t="shared" si="4"/>
        <v>85</v>
      </c>
      <c r="AQ53" s="291">
        <f t="shared" si="4"/>
        <v>85</v>
      </c>
      <c r="AR53" s="291">
        <f t="shared" si="4"/>
        <v>63</v>
      </c>
      <c r="AS53" s="291">
        <f t="shared" si="4"/>
        <v>44</v>
      </c>
      <c r="AT53" s="291">
        <f t="shared" si="4"/>
        <v>248</v>
      </c>
      <c r="AU53" s="291">
        <f t="shared" si="4"/>
        <v>66</v>
      </c>
      <c r="AV53" s="291">
        <f t="shared" si="4"/>
        <v>62</v>
      </c>
      <c r="AW53" s="291">
        <f t="shared" si="4"/>
        <v>49</v>
      </c>
      <c r="AX53" s="291">
        <f t="shared" si="4"/>
        <v>174</v>
      </c>
      <c r="AY53" s="291">
        <f t="shared" si="4"/>
        <v>89</v>
      </c>
      <c r="AZ53" s="291">
        <f t="shared" si="4"/>
        <v>289</v>
      </c>
      <c r="BA53" s="291">
        <f t="shared" si="4"/>
        <v>236</v>
      </c>
      <c r="BB53" s="291">
        <f t="shared" si="4"/>
        <v>121</v>
      </c>
      <c r="BC53" s="291">
        <f t="shared" si="4"/>
        <v>40</v>
      </c>
      <c r="BD53" s="291">
        <f t="shared" si="4"/>
        <v>9</v>
      </c>
      <c r="BE53" s="291">
        <f t="shared" si="4"/>
        <v>61</v>
      </c>
      <c r="BF53" s="291">
        <f t="shared" si="4"/>
        <v>78</v>
      </c>
      <c r="BG53" s="291">
        <f t="shared" si="4"/>
        <v>68</v>
      </c>
      <c r="BH53" s="291">
        <f t="shared" si="4"/>
        <v>43</v>
      </c>
      <c r="BI53" s="291">
        <f t="shared" si="4"/>
        <v>55</v>
      </c>
      <c r="BJ53" s="291">
        <f t="shared" si="4"/>
        <v>32</v>
      </c>
      <c r="BK53" s="291">
        <f t="shared" si="4"/>
        <v>19</v>
      </c>
      <c r="BL53" s="291">
        <f t="shared" si="4"/>
        <v>75</v>
      </c>
      <c r="BM53" s="291">
        <f t="shared" si="4"/>
        <v>438</v>
      </c>
      <c r="BN53" s="291">
        <f t="shared" si="4"/>
        <v>69</v>
      </c>
      <c r="BO53" s="291">
        <f t="shared" si="5"/>
        <v>117</v>
      </c>
      <c r="BP53" s="291">
        <f t="shared" si="5"/>
        <v>181</v>
      </c>
      <c r="BQ53" s="291">
        <f t="shared" si="5"/>
        <v>154</v>
      </c>
      <c r="BR53" s="291">
        <f t="shared" si="5"/>
        <v>100</v>
      </c>
      <c r="BS53" s="291">
        <f t="shared" si="5"/>
        <v>99</v>
      </c>
      <c r="BT53" s="291">
        <f t="shared" si="5"/>
        <v>125</v>
      </c>
      <c r="BU53" s="291">
        <f t="shared" si="5"/>
        <v>89</v>
      </c>
      <c r="BV53" s="291">
        <f t="shared" si="5"/>
        <v>62</v>
      </c>
      <c r="BW53" s="291">
        <f t="shared" si="5"/>
        <v>41</v>
      </c>
    </row>
    <row r="54" spans="1:75" x14ac:dyDescent="0.2">
      <c r="A54" s="291" t="s">
        <v>123</v>
      </c>
      <c r="B54" s="291">
        <f t="shared" si="6"/>
        <v>56</v>
      </c>
      <c r="C54" s="291">
        <f t="shared" si="4"/>
        <v>45</v>
      </c>
      <c r="D54" s="291">
        <f t="shared" si="4"/>
        <v>67</v>
      </c>
      <c r="E54" s="291">
        <f t="shared" si="4"/>
        <v>49</v>
      </c>
      <c r="F54" s="291">
        <f t="shared" si="4"/>
        <v>59</v>
      </c>
      <c r="G54" s="291">
        <f t="shared" si="4"/>
        <v>865</v>
      </c>
      <c r="H54" s="291">
        <f t="shared" si="4"/>
        <v>331</v>
      </c>
      <c r="I54" s="291">
        <f t="shared" si="4"/>
        <v>37</v>
      </c>
      <c r="J54" s="291">
        <f t="shared" si="4"/>
        <v>65</v>
      </c>
      <c r="K54" s="291">
        <f t="shared" si="4"/>
        <v>32</v>
      </c>
      <c r="L54" s="291">
        <f t="shared" si="4"/>
        <v>85</v>
      </c>
      <c r="M54" s="291">
        <f t="shared" si="4"/>
        <v>59</v>
      </c>
      <c r="N54" s="291">
        <f t="shared" si="4"/>
        <v>22</v>
      </c>
      <c r="O54" s="291">
        <f t="shared" si="4"/>
        <v>104</v>
      </c>
      <c r="P54" s="291">
        <f t="shared" si="4"/>
        <v>109</v>
      </c>
      <c r="Q54" s="291">
        <f t="shared" si="4"/>
        <v>24</v>
      </c>
      <c r="R54" s="291">
        <f t="shared" si="4"/>
        <v>169</v>
      </c>
      <c r="S54" s="291">
        <f t="shared" si="4"/>
        <v>60</v>
      </c>
      <c r="T54" s="291">
        <f t="shared" si="4"/>
        <v>153</v>
      </c>
      <c r="U54" s="291">
        <f t="shared" si="4"/>
        <v>10</v>
      </c>
      <c r="V54" s="291">
        <f t="shared" si="4"/>
        <v>172</v>
      </c>
      <c r="W54" s="291">
        <f t="shared" si="4"/>
        <v>54</v>
      </c>
      <c r="X54" s="291">
        <f t="shared" si="4"/>
        <v>51</v>
      </c>
      <c r="Y54" s="291">
        <f t="shared" si="4"/>
        <v>67</v>
      </c>
      <c r="Z54" s="291">
        <f t="shared" si="4"/>
        <v>162</v>
      </c>
      <c r="AA54" s="291">
        <f t="shared" si="4"/>
        <v>65</v>
      </c>
      <c r="AB54" s="291">
        <f t="shared" si="4"/>
        <v>69</v>
      </c>
      <c r="AC54" s="291">
        <f t="shared" si="4"/>
        <v>180</v>
      </c>
      <c r="AD54" s="291">
        <f t="shared" si="4"/>
        <v>187</v>
      </c>
      <c r="AE54" s="291">
        <f t="shared" si="4"/>
        <v>92</v>
      </c>
      <c r="AF54" s="291">
        <f t="shared" si="4"/>
        <v>22</v>
      </c>
      <c r="AG54" s="291">
        <f t="shared" si="4"/>
        <v>67</v>
      </c>
      <c r="AH54" s="291">
        <f t="shared" si="4"/>
        <v>59</v>
      </c>
      <c r="AI54" s="291">
        <f t="shared" si="4"/>
        <v>59</v>
      </c>
      <c r="AJ54" s="291">
        <f t="shared" si="4"/>
        <v>64</v>
      </c>
      <c r="AK54" s="291">
        <f t="shared" si="4"/>
        <v>66</v>
      </c>
      <c r="AL54" s="291">
        <f t="shared" si="4"/>
        <v>69</v>
      </c>
      <c r="AM54" s="291">
        <f t="shared" si="4"/>
        <v>133</v>
      </c>
      <c r="AN54" s="291">
        <f t="shared" si="4"/>
        <v>187</v>
      </c>
      <c r="AO54" s="291">
        <f t="shared" si="4"/>
        <v>94</v>
      </c>
      <c r="AP54" s="291">
        <f t="shared" si="4"/>
        <v>86</v>
      </c>
      <c r="AQ54" s="291">
        <f t="shared" si="4"/>
        <v>148</v>
      </c>
      <c r="AR54" s="291">
        <f t="shared" si="4"/>
        <v>69</v>
      </c>
      <c r="AS54" s="291">
        <f t="shared" si="4"/>
        <v>56</v>
      </c>
      <c r="AT54" s="291">
        <f t="shared" si="4"/>
        <v>324</v>
      </c>
      <c r="AU54" s="291">
        <f t="shared" si="4"/>
        <v>96</v>
      </c>
      <c r="AV54" s="291">
        <f t="shared" si="4"/>
        <v>93</v>
      </c>
      <c r="AW54" s="291">
        <f t="shared" si="4"/>
        <v>71</v>
      </c>
      <c r="AX54" s="291">
        <f t="shared" si="4"/>
        <v>278</v>
      </c>
      <c r="AY54" s="291">
        <f t="shared" si="4"/>
        <v>135</v>
      </c>
      <c r="AZ54" s="291">
        <f t="shared" si="4"/>
        <v>309</v>
      </c>
      <c r="BA54" s="291">
        <f t="shared" si="4"/>
        <v>375</v>
      </c>
      <c r="BB54" s="291">
        <f t="shared" si="4"/>
        <v>123</v>
      </c>
      <c r="BC54" s="291">
        <f t="shared" si="4"/>
        <v>57</v>
      </c>
      <c r="BD54" s="291">
        <f t="shared" si="4"/>
        <v>10</v>
      </c>
      <c r="BE54" s="291">
        <f t="shared" si="4"/>
        <v>87</v>
      </c>
      <c r="BF54" s="291">
        <f t="shared" si="4"/>
        <v>110</v>
      </c>
      <c r="BG54" s="291">
        <f t="shared" si="4"/>
        <v>93</v>
      </c>
      <c r="BH54" s="291">
        <f t="shared" si="4"/>
        <v>49</v>
      </c>
      <c r="BI54" s="291">
        <f t="shared" si="4"/>
        <v>45</v>
      </c>
      <c r="BJ54" s="291">
        <f t="shared" si="4"/>
        <v>21</v>
      </c>
      <c r="BK54" s="291">
        <f t="shared" si="4"/>
        <v>19</v>
      </c>
      <c r="BL54" s="291">
        <f t="shared" si="4"/>
        <v>92</v>
      </c>
      <c r="BM54" s="291">
        <f t="shared" si="4"/>
        <v>800</v>
      </c>
      <c r="BN54" s="291">
        <f t="shared" si="4"/>
        <v>136</v>
      </c>
      <c r="BO54" s="291">
        <f t="shared" si="5"/>
        <v>126</v>
      </c>
      <c r="BP54" s="291">
        <f t="shared" si="5"/>
        <v>273</v>
      </c>
      <c r="BQ54" s="291">
        <f t="shared" si="5"/>
        <v>253</v>
      </c>
      <c r="BR54" s="291">
        <f t="shared" si="5"/>
        <v>122</v>
      </c>
      <c r="BS54" s="291">
        <f t="shared" si="5"/>
        <v>113</v>
      </c>
      <c r="BT54" s="291">
        <f t="shared" si="5"/>
        <v>197</v>
      </c>
      <c r="BU54" s="291">
        <f t="shared" si="5"/>
        <v>84</v>
      </c>
      <c r="BV54" s="291">
        <f t="shared" si="5"/>
        <v>98</v>
      </c>
      <c r="BW54" s="291">
        <f t="shared" si="5"/>
        <v>47</v>
      </c>
    </row>
    <row r="55" spans="1:75" x14ac:dyDescent="0.2">
      <c r="A55" s="291" t="s">
        <v>124</v>
      </c>
      <c r="B55" s="291">
        <f t="shared" si="6"/>
        <v>99</v>
      </c>
      <c r="C55" s="291">
        <f t="shared" si="4"/>
        <v>54</v>
      </c>
      <c r="D55" s="291">
        <f t="shared" si="4"/>
        <v>137</v>
      </c>
      <c r="E55" s="291">
        <f t="shared" si="4"/>
        <v>69</v>
      </c>
      <c r="F55" s="291">
        <f t="shared" si="4"/>
        <v>72</v>
      </c>
      <c r="G55" s="291">
        <f t="shared" si="4"/>
        <v>1311</v>
      </c>
      <c r="H55" s="291">
        <f t="shared" si="4"/>
        <v>521</v>
      </c>
      <c r="I55" s="291">
        <f t="shared" si="4"/>
        <v>32</v>
      </c>
      <c r="J55" s="291">
        <f t="shared" si="4"/>
        <v>88</v>
      </c>
      <c r="K55" s="291">
        <f t="shared" si="4"/>
        <v>42</v>
      </c>
      <c r="L55" s="291">
        <f t="shared" si="4"/>
        <v>65</v>
      </c>
      <c r="M55" s="291">
        <f t="shared" si="4"/>
        <v>54</v>
      </c>
      <c r="N55" s="291">
        <f t="shared" si="4"/>
        <v>49</v>
      </c>
      <c r="O55" s="291">
        <f t="shared" si="4"/>
        <v>138</v>
      </c>
      <c r="P55" s="291">
        <f t="shared" si="4"/>
        <v>137</v>
      </c>
      <c r="Q55" s="291">
        <f t="shared" si="4"/>
        <v>37</v>
      </c>
      <c r="R55" s="291">
        <f t="shared" si="4"/>
        <v>225</v>
      </c>
      <c r="S55" s="291">
        <f t="shared" si="4"/>
        <v>38</v>
      </c>
      <c r="T55" s="291">
        <f t="shared" si="4"/>
        <v>220</v>
      </c>
      <c r="U55" s="291">
        <f t="shared" si="4"/>
        <v>49</v>
      </c>
      <c r="V55" s="291">
        <f t="shared" si="4"/>
        <v>270</v>
      </c>
      <c r="W55" s="291">
        <f t="shared" si="4"/>
        <v>100</v>
      </c>
      <c r="X55" s="291">
        <f t="shared" si="4"/>
        <v>41</v>
      </c>
      <c r="Y55" s="291">
        <f t="shared" si="4"/>
        <v>159</v>
      </c>
      <c r="Z55" s="291">
        <f t="shared" si="4"/>
        <v>157</v>
      </c>
      <c r="AA55" s="291">
        <f t="shared" si="4"/>
        <v>157</v>
      </c>
      <c r="AB55" s="291">
        <f t="shared" si="4"/>
        <v>93</v>
      </c>
      <c r="AC55" s="291">
        <f t="shared" si="4"/>
        <v>175</v>
      </c>
      <c r="AD55" s="291">
        <f t="shared" si="4"/>
        <v>268</v>
      </c>
      <c r="AE55" s="291">
        <f t="shared" si="4"/>
        <v>105</v>
      </c>
      <c r="AF55" s="291">
        <f t="shared" ref="AF55:BW59" si="7">AF7+AF31</f>
        <v>21</v>
      </c>
      <c r="AG55" s="291">
        <f t="shared" si="7"/>
        <v>132</v>
      </c>
      <c r="AH55" s="291">
        <f t="shared" si="7"/>
        <v>136</v>
      </c>
      <c r="AI55" s="291">
        <f t="shared" si="7"/>
        <v>49</v>
      </c>
      <c r="AJ55" s="291">
        <f t="shared" si="7"/>
        <v>70</v>
      </c>
      <c r="AK55" s="291">
        <f t="shared" si="7"/>
        <v>122</v>
      </c>
      <c r="AL55" s="291">
        <f t="shared" si="7"/>
        <v>81</v>
      </c>
      <c r="AM55" s="291">
        <f t="shared" si="7"/>
        <v>337</v>
      </c>
      <c r="AN55" s="291">
        <f t="shared" si="7"/>
        <v>328</v>
      </c>
      <c r="AO55" s="291">
        <f t="shared" si="7"/>
        <v>167</v>
      </c>
      <c r="AP55" s="291">
        <f t="shared" si="7"/>
        <v>110</v>
      </c>
      <c r="AQ55" s="291">
        <f t="shared" si="7"/>
        <v>288</v>
      </c>
      <c r="AR55" s="291">
        <f t="shared" si="7"/>
        <v>128</v>
      </c>
      <c r="AS55" s="291">
        <f t="shared" si="7"/>
        <v>106</v>
      </c>
      <c r="AT55" s="291">
        <f t="shared" si="7"/>
        <v>562</v>
      </c>
      <c r="AU55" s="291">
        <f t="shared" si="7"/>
        <v>162</v>
      </c>
      <c r="AV55" s="291">
        <f t="shared" si="7"/>
        <v>145</v>
      </c>
      <c r="AW55" s="291">
        <f t="shared" si="7"/>
        <v>98</v>
      </c>
      <c r="AX55" s="291">
        <f t="shared" si="7"/>
        <v>701</v>
      </c>
      <c r="AY55" s="291">
        <f t="shared" si="7"/>
        <v>277</v>
      </c>
      <c r="AZ55" s="291">
        <f t="shared" si="7"/>
        <v>433</v>
      </c>
      <c r="BA55" s="291">
        <f t="shared" si="7"/>
        <v>827</v>
      </c>
      <c r="BB55" s="291">
        <f t="shared" si="7"/>
        <v>176</v>
      </c>
      <c r="BC55" s="291">
        <f t="shared" si="7"/>
        <v>82</v>
      </c>
      <c r="BD55" s="291">
        <f t="shared" si="7"/>
        <v>26</v>
      </c>
      <c r="BE55" s="291">
        <f t="shared" si="7"/>
        <v>162</v>
      </c>
      <c r="BF55" s="291">
        <f t="shared" si="7"/>
        <v>152</v>
      </c>
      <c r="BG55" s="291">
        <f t="shared" si="7"/>
        <v>119</v>
      </c>
      <c r="BH55" s="291">
        <f t="shared" si="7"/>
        <v>63</v>
      </c>
      <c r="BI55" s="291">
        <f t="shared" si="7"/>
        <v>54</v>
      </c>
      <c r="BJ55" s="291">
        <f t="shared" si="7"/>
        <v>25</v>
      </c>
      <c r="BK55" s="291">
        <f t="shared" si="7"/>
        <v>25</v>
      </c>
      <c r="BL55" s="291">
        <f t="shared" si="7"/>
        <v>119</v>
      </c>
      <c r="BM55" s="291">
        <f t="shared" si="7"/>
        <v>1203</v>
      </c>
      <c r="BN55" s="291">
        <f t="shared" si="7"/>
        <v>207</v>
      </c>
      <c r="BO55" s="291">
        <f t="shared" si="5"/>
        <v>165</v>
      </c>
      <c r="BP55" s="291">
        <f t="shared" si="5"/>
        <v>392</v>
      </c>
      <c r="BQ55" s="291">
        <f t="shared" si="5"/>
        <v>270</v>
      </c>
      <c r="BR55" s="291">
        <f t="shared" si="5"/>
        <v>145</v>
      </c>
      <c r="BS55" s="291">
        <f t="shared" si="5"/>
        <v>121</v>
      </c>
      <c r="BT55" s="291">
        <f t="shared" si="5"/>
        <v>243</v>
      </c>
      <c r="BU55" s="291">
        <f t="shared" si="5"/>
        <v>200</v>
      </c>
      <c r="BV55" s="291">
        <f t="shared" si="5"/>
        <v>251</v>
      </c>
      <c r="BW55" s="291">
        <f t="shared" si="5"/>
        <v>85</v>
      </c>
    </row>
    <row r="56" spans="1:75" x14ac:dyDescent="0.2">
      <c r="A56" s="291" t="s">
        <v>125</v>
      </c>
      <c r="B56" s="291">
        <f t="shared" si="6"/>
        <v>135</v>
      </c>
      <c r="C56" s="291">
        <f t="shared" si="6"/>
        <v>49</v>
      </c>
      <c r="D56" s="291">
        <f t="shared" si="6"/>
        <v>125</v>
      </c>
      <c r="E56" s="291">
        <f t="shared" si="6"/>
        <v>65</v>
      </c>
      <c r="F56" s="291">
        <f t="shared" si="6"/>
        <v>45</v>
      </c>
      <c r="G56" s="291">
        <f t="shared" si="6"/>
        <v>1317</v>
      </c>
      <c r="H56" s="291">
        <f t="shared" si="6"/>
        <v>424</v>
      </c>
      <c r="I56" s="291">
        <f t="shared" si="6"/>
        <v>35</v>
      </c>
      <c r="J56" s="291">
        <f t="shared" si="6"/>
        <v>87</v>
      </c>
      <c r="K56" s="291">
        <f t="shared" si="6"/>
        <v>28</v>
      </c>
      <c r="L56" s="291">
        <f t="shared" si="6"/>
        <v>54</v>
      </c>
      <c r="M56" s="291">
        <f t="shared" si="6"/>
        <v>58</v>
      </c>
      <c r="N56" s="291">
        <f t="shared" si="6"/>
        <v>55</v>
      </c>
      <c r="O56" s="291">
        <f t="shared" si="6"/>
        <v>136</v>
      </c>
      <c r="P56" s="291">
        <f t="shared" si="6"/>
        <v>88</v>
      </c>
      <c r="Q56" s="291">
        <f t="shared" si="6"/>
        <v>45</v>
      </c>
      <c r="R56" s="291">
        <f t="shared" ref="R56:BW61" si="8">R8+R32</f>
        <v>296</v>
      </c>
      <c r="S56" s="291">
        <f t="shared" si="8"/>
        <v>24</v>
      </c>
      <c r="T56" s="291">
        <f t="shared" si="8"/>
        <v>116</v>
      </c>
      <c r="U56" s="291">
        <f t="shared" si="8"/>
        <v>59</v>
      </c>
      <c r="V56" s="291">
        <f t="shared" si="8"/>
        <v>276</v>
      </c>
      <c r="W56" s="291">
        <f t="shared" si="8"/>
        <v>86</v>
      </c>
      <c r="X56" s="291">
        <f t="shared" si="8"/>
        <v>62</v>
      </c>
      <c r="Y56" s="291">
        <f t="shared" si="8"/>
        <v>101</v>
      </c>
      <c r="Z56" s="291">
        <f t="shared" si="8"/>
        <v>128</v>
      </c>
      <c r="AA56" s="291">
        <f t="shared" si="8"/>
        <v>324</v>
      </c>
      <c r="AB56" s="291">
        <f t="shared" si="8"/>
        <v>85</v>
      </c>
      <c r="AC56" s="291">
        <f t="shared" si="8"/>
        <v>103</v>
      </c>
      <c r="AD56" s="291">
        <f t="shared" si="8"/>
        <v>151</v>
      </c>
      <c r="AE56" s="291">
        <f t="shared" si="8"/>
        <v>117</v>
      </c>
      <c r="AF56" s="291">
        <f t="shared" si="8"/>
        <v>15</v>
      </c>
      <c r="AG56" s="291">
        <f t="shared" si="8"/>
        <v>110</v>
      </c>
      <c r="AH56" s="291">
        <f t="shared" si="8"/>
        <v>208</v>
      </c>
      <c r="AI56" s="291">
        <f t="shared" si="8"/>
        <v>38</v>
      </c>
      <c r="AJ56" s="291">
        <f t="shared" si="8"/>
        <v>42</v>
      </c>
      <c r="AK56" s="291">
        <f t="shared" si="8"/>
        <v>119</v>
      </c>
      <c r="AL56" s="291">
        <f t="shared" si="8"/>
        <v>78</v>
      </c>
      <c r="AM56" s="291">
        <f t="shared" si="8"/>
        <v>325</v>
      </c>
      <c r="AN56" s="291">
        <f t="shared" si="8"/>
        <v>252</v>
      </c>
      <c r="AO56" s="291">
        <f t="shared" si="8"/>
        <v>122</v>
      </c>
      <c r="AP56" s="291">
        <f t="shared" si="8"/>
        <v>101</v>
      </c>
      <c r="AQ56" s="291">
        <f t="shared" si="8"/>
        <v>295</v>
      </c>
      <c r="AR56" s="291">
        <f t="shared" si="8"/>
        <v>126</v>
      </c>
      <c r="AS56" s="291">
        <f t="shared" si="8"/>
        <v>96</v>
      </c>
      <c r="AT56" s="291">
        <f t="shared" si="8"/>
        <v>450</v>
      </c>
      <c r="AU56" s="291">
        <f t="shared" si="8"/>
        <v>156</v>
      </c>
      <c r="AV56" s="291">
        <f t="shared" si="8"/>
        <v>67</v>
      </c>
      <c r="AW56" s="291">
        <f t="shared" si="8"/>
        <v>64</v>
      </c>
      <c r="AX56" s="291">
        <f t="shared" si="8"/>
        <v>539</v>
      </c>
      <c r="AY56" s="291">
        <f t="shared" si="8"/>
        <v>212</v>
      </c>
      <c r="AZ56" s="291">
        <f t="shared" si="8"/>
        <v>381</v>
      </c>
      <c r="BA56" s="291">
        <f t="shared" si="8"/>
        <v>534</v>
      </c>
      <c r="BB56" s="291">
        <f t="shared" si="8"/>
        <v>217</v>
      </c>
      <c r="BC56" s="291">
        <f t="shared" si="8"/>
        <v>51</v>
      </c>
      <c r="BD56" s="291">
        <f t="shared" si="8"/>
        <v>13</v>
      </c>
      <c r="BE56" s="291">
        <f t="shared" si="8"/>
        <v>149</v>
      </c>
      <c r="BF56" s="291">
        <f t="shared" si="8"/>
        <v>99</v>
      </c>
      <c r="BG56" s="291">
        <f t="shared" si="8"/>
        <v>115</v>
      </c>
      <c r="BH56" s="291">
        <f t="shared" si="8"/>
        <v>26</v>
      </c>
      <c r="BI56" s="291">
        <f t="shared" si="8"/>
        <v>107</v>
      </c>
      <c r="BJ56" s="291">
        <f t="shared" si="8"/>
        <v>38</v>
      </c>
      <c r="BK56" s="291">
        <f t="shared" si="8"/>
        <v>78</v>
      </c>
      <c r="BL56" s="291">
        <f t="shared" si="8"/>
        <v>134</v>
      </c>
      <c r="BM56" s="291">
        <f t="shared" si="8"/>
        <v>440</v>
      </c>
      <c r="BN56" s="291">
        <f t="shared" si="7"/>
        <v>193</v>
      </c>
      <c r="BO56" s="291">
        <f t="shared" si="7"/>
        <v>184</v>
      </c>
      <c r="BP56" s="291">
        <f t="shared" si="7"/>
        <v>364</v>
      </c>
      <c r="BQ56" s="291">
        <f t="shared" si="7"/>
        <v>219</v>
      </c>
      <c r="BR56" s="291">
        <f t="shared" si="7"/>
        <v>188</v>
      </c>
      <c r="BS56" s="291">
        <f t="shared" si="7"/>
        <v>152</v>
      </c>
      <c r="BT56" s="291">
        <f t="shared" si="7"/>
        <v>214</v>
      </c>
      <c r="BU56" s="291">
        <f t="shared" si="7"/>
        <v>282</v>
      </c>
      <c r="BV56" s="291">
        <f t="shared" si="7"/>
        <v>425</v>
      </c>
      <c r="BW56" s="291">
        <f t="shared" si="7"/>
        <v>84</v>
      </c>
    </row>
    <row r="57" spans="1:75" x14ac:dyDescent="0.2">
      <c r="A57" s="291" t="s">
        <v>126</v>
      </c>
      <c r="B57" s="291">
        <f t="shared" si="6"/>
        <v>113</v>
      </c>
      <c r="C57" s="291">
        <f t="shared" si="6"/>
        <v>56</v>
      </c>
      <c r="D57" s="291">
        <f t="shared" si="6"/>
        <v>63</v>
      </c>
      <c r="E57" s="291">
        <f t="shared" si="6"/>
        <v>49</v>
      </c>
      <c r="F57" s="291">
        <f t="shared" si="6"/>
        <v>35</v>
      </c>
      <c r="G57" s="291">
        <f t="shared" si="6"/>
        <v>1119</v>
      </c>
      <c r="H57" s="291">
        <f t="shared" si="6"/>
        <v>330</v>
      </c>
      <c r="I57" s="291">
        <f t="shared" si="6"/>
        <v>44</v>
      </c>
      <c r="J57" s="291">
        <f t="shared" si="6"/>
        <v>107</v>
      </c>
      <c r="K57" s="291">
        <f t="shared" si="6"/>
        <v>33</v>
      </c>
      <c r="L57" s="291">
        <f t="shared" si="6"/>
        <v>51</v>
      </c>
      <c r="M57" s="291">
        <f t="shared" si="6"/>
        <v>78</v>
      </c>
      <c r="N57" s="291">
        <f t="shared" si="6"/>
        <v>79</v>
      </c>
      <c r="O57" s="291">
        <f t="shared" si="6"/>
        <v>87</v>
      </c>
      <c r="P57" s="291">
        <f t="shared" si="6"/>
        <v>117</v>
      </c>
      <c r="Q57" s="291">
        <f t="shared" si="6"/>
        <v>55</v>
      </c>
      <c r="R57" s="291">
        <f t="shared" si="8"/>
        <v>211</v>
      </c>
      <c r="S57" s="291">
        <f t="shared" si="8"/>
        <v>24</v>
      </c>
      <c r="T57" s="291">
        <f t="shared" si="8"/>
        <v>46</v>
      </c>
      <c r="U57" s="291">
        <f t="shared" si="8"/>
        <v>84</v>
      </c>
      <c r="V57" s="291">
        <f t="shared" si="8"/>
        <v>310</v>
      </c>
      <c r="W57" s="291">
        <f t="shared" si="8"/>
        <v>60</v>
      </c>
      <c r="X57" s="291">
        <f t="shared" si="8"/>
        <v>51</v>
      </c>
      <c r="Y57" s="291">
        <f t="shared" si="8"/>
        <v>56</v>
      </c>
      <c r="Z57" s="291">
        <f t="shared" si="8"/>
        <v>165</v>
      </c>
      <c r="AA57" s="291">
        <f t="shared" si="8"/>
        <v>437</v>
      </c>
      <c r="AB57" s="291">
        <f t="shared" si="8"/>
        <v>104</v>
      </c>
      <c r="AC57" s="291">
        <f t="shared" si="8"/>
        <v>105</v>
      </c>
      <c r="AD57" s="291">
        <f t="shared" si="8"/>
        <v>106</v>
      </c>
      <c r="AE57" s="291">
        <f t="shared" si="8"/>
        <v>155</v>
      </c>
      <c r="AF57" s="291">
        <f t="shared" si="8"/>
        <v>30</v>
      </c>
      <c r="AG57" s="291">
        <f t="shared" si="8"/>
        <v>129</v>
      </c>
      <c r="AH57" s="291">
        <f t="shared" si="8"/>
        <v>103</v>
      </c>
      <c r="AI57" s="291">
        <f t="shared" si="8"/>
        <v>56</v>
      </c>
      <c r="AJ57" s="291">
        <f t="shared" si="8"/>
        <v>28</v>
      </c>
      <c r="AK57" s="291">
        <f t="shared" si="8"/>
        <v>95</v>
      </c>
      <c r="AL57" s="291">
        <f t="shared" si="8"/>
        <v>91</v>
      </c>
      <c r="AM57" s="291">
        <f t="shared" si="8"/>
        <v>262</v>
      </c>
      <c r="AN57" s="291">
        <f t="shared" si="8"/>
        <v>191</v>
      </c>
      <c r="AO57" s="291">
        <f t="shared" si="8"/>
        <v>82</v>
      </c>
      <c r="AP57" s="291">
        <f t="shared" si="8"/>
        <v>108</v>
      </c>
      <c r="AQ57" s="291">
        <f t="shared" si="8"/>
        <v>161</v>
      </c>
      <c r="AR57" s="291">
        <f t="shared" si="8"/>
        <v>127</v>
      </c>
      <c r="AS57" s="291">
        <f t="shared" si="8"/>
        <v>54</v>
      </c>
      <c r="AT57" s="291">
        <f t="shared" si="8"/>
        <v>525</v>
      </c>
      <c r="AU57" s="291">
        <f t="shared" si="8"/>
        <v>151</v>
      </c>
      <c r="AV57" s="291">
        <f t="shared" si="8"/>
        <v>56</v>
      </c>
      <c r="AW57" s="291">
        <f t="shared" si="8"/>
        <v>65</v>
      </c>
      <c r="AX57" s="291">
        <f t="shared" si="8"/>
        <v>347</v>
      </c>
      <c r="AY57" s="291">
        <f t="shared" si="8"/>
        <v>154</v>
      </c>
      <c r="AZ57" s="291">
        <f t="shared" si="8"/>
        <v>462</v>
      </c>
      <c r="BA57" s="291">
        <f t="shared" si="8"/>
        <v>336</v>
      </c>
      <c r="BB57" s="291">
        <f t="shared" si="8"/>
        <v>313</v>
      </c>
      <c r="BC57" s="291">
        <f t="shared" si="8"/>
        <v>53</v>
      </c>
      <c r="BD57" s="291">
        <f t="shared" si="8"/>
        <v>31</v>
      </c>
      <c r="BE57" s="291">
        <f t="shared" si="8"/>
        <v>126</v>
      </c>
      <c r="BF57" s="291">
        <f t="shared" si="8"/>
        <v>82</v>
      </c>
      <c r="BG57" s="291">
        <f t="shared" si="8"/>
        <v>145</v>
      </c>
      <c r="BH57" s="291">
        <f t="shared" si="8"/>
        <v>44</v>
      </c>
      <c r="BI57" s="291">
        <f t="shared" si="8"/>
        <v>126</v>
      </c>
      <c r="BJ57" s="291">
        <f t="shared" si="8"/>
        <v>45</v>
      </c>
      <c r="BK57" s="291">
        <f t="shared" si="8"/>
        <v>120</v>
      </c>
      <c r="BL57" s="291">
        <f t="shared" si="8"/>
        <v>151</v>
      </c>
      <c r="BM57" s="291">
        <f t="shared" si="8"/>
        <v>245</v>
      </c>
      <c r="BN57" s="291">
        <f t="shared" si="8"/>
        <v>131</v>
      </c>
      <c r="BO57" s="291">
        <f t="shared" si="7"/>
        <v>169</v>
      </c>
      <c r="BP57" s="291">
        <f t="shared" si="7"/>
        <v>343</v>
      </c>
      <c r="BQ57" s="291">
        <f t="shared" si="7"/>
        <v>166</v>
      </c>
      <c r="BR57" s="291">
        <f t="shared" si="7"/>
        <v>195</v>
      </c>
      <c r="BS57" s="291">
        <f t="shared" si="7"/>
        <v>136</v>
      </c>
      <c r="BT57" s="291">
        <f t="shared" si="7"/>
        <v>200</v>
      </c>
      <c r="BU57" s="291">
        <f t="shared" si="7"/>
        <v>166</v>
      </c>
      <c r="BV57" s="291">
        <f t="shared" si="7"/>
        <v>310</v>
      </c>
      <c r="BW57" s="291">
        <f t="shared" si="7"/>
        <v>145</v>
      </c>
    </row>
    <row r="58" spans="1:75" x14ac:dyDescent="0.2">
      <c r="A58" s="291" t="s">
        <v>127</v>
      </c>
      <c r="B58" s="291">
        <f t="shared" si="6"/>
        <v>87</v>
      </c>
      <c r="C58" s="291">
        <f t="shared" si="6"/>
        <v>60</v>
      </c>
      <c r="D58" s="291">
        <f t="shared" si="6"/>
        <v>70</v>
      </c>
      <c r="E58" s="291">
        <f t="shared" si="6"/>
        <v>47</v>
      </c>
      <c r="F58" s="291">
        <f t="shared" si="6"/>
        <v>77</v>
      </c>
      <c r="G58" s="291">
        <f t="shared" si="6"/>
        <v>1284</v>
      </c>
      <c r="H58" s="291">
        <f t="shared" si="6"/>
        <v>315</v>
      </c>
      <c r="I58" s="291">
        <f t="shared" si="6"/>
        <v>31</v>
      </c>
      <c r="J58" s="291">
        <f t="shared" si="6"/>
        <v>138</v>
      </c>
      <c r="K58" s="291">
        <f t="shared" si="6"/>
        <v>23</v>
      </c>
      <c r="L58" s="291">
        <f t="shared" si="6"/>
        <v>81</v>
      </c>
      <c r="M58" s="291">
        <f t="shared" si="6"/>
        <v>92</v>
      </c>
      <c r="N58" s="291">
        <f t="shared" si="6"/>
        <v>32</v>
      </c>
      <c r="O58" s="291">
        <f t="shared" si="6"/>
        <v>77</v>
      </c>
      <c r="P58" s="291">
        <f t="shared" si="6"/>
        <v>141</v>
      </c>
      <c r="Q58" s="291">
        <f t="shared" si="6"/>
        <v>67</v>
      </c>
      <c r="R58" s="291">
        <f t="shared" si="8"/>
        <v>153</v>
      </c>
      <c r="S58" s="291">
        <f t="shared" si="8"/>
        <v>62</v>
      </c>
      <c r="T58" s="291">
        <f t="shared" si="8"/>
        <v>81</v>
      </c>
      <c r="U58" s="291">
        <f t="shared" si="8"/>
        <v>23</v>
      </c>
      <c r="V58" s="291">
        <f t="shared" si="8"/>
        <v>214</v>
      </c>
      <c r="W58" s="291">
        <f t="shared" si="8"/>
        <v>57</v>
      </c>
      <c r="X58" s="291">
        <f t="shared" si="8"/>
        <v>58</v>
      </c>
      <c r="Y58" s="291">
        <f t="shared" si="8"/>
        <v>52</v>
      </c>
      <c r="Z58" s="291">
        <f t="shared" si="8"/>
        <v>66</v>
      </c>
      <c r="AA58" s="291">
        <f t="shared" si="8"/>
        <v>185</v>
      </c>
      <c r="AB58" s="291">
        <f t="shared" si="8"/>
        <v>98</v>
      </c>
      <c r="AC58" s="291">
        <f t="shared" si="8"/>
        <v>109</v>
      </c>
      <c r="AD58" s="291">
        <f t="shared" si="8"/>
        <v>94</v>
      </c>
      <c r="AE58" s="291">
        <f t="shared" si="8"/>
        <v>241</v>
      </c>
      <c r="AF58" s="291">
        <f t="shared" si="8"/>
        <v>51</v>
      </c>
      <c r="AG58" s="291">
        <f t="shared" si="8"/>
        <v>123</v>
      </c>
      <c r="AH58" s="291">
        <f t="shared" si="8"/>
        <v>33</v>
      </c>
      <c r="AI58" s="291">
        <f t="shared" si="8"/>
        <v>59</v>
      </c>
      <c r="AJ58" s="291">
        <f t="shared" si="8"/>
        <v>30</v>
      </c>
      <c r="AK58" s="291">
        <f t="shared" si="8"/>
        <v>63</v>
      </c>
      <c r="AL58" s="291">
        <f t="shared" si="8"/>
        <v>129</v>
      </c>
      <c r="AM58" s="291">
        <f t="shared" si="8"/>
        <v>154</v>
      </c>
      <c r="AN58" s="291">
        <f t="shared" si="8"/>
        <v>170</v>
      </c>
      <c r="AO58" s="291">
        <f t="shared" si="8"/>
        <v>87</v>
      </c>
      <c r="AP58" s="291">
        <f t="shared" si="8"/>
        <v>129</v>
      </c>
      <c r="AQ58" s="291">
        <f t="shared" si="8"/>
        <v>116</v>
      </c>
      <c r="AR58" s="291">
        <f t="shared" si="8"/>
        <v>97</v>
      </c>
      <c r="AS58" s="291">
        <f t="shared" si="8"/>
        <v>79</v>
      </c>
      <c r="AT58" s="291">
        <f t="shared" si="8"/>
        <v>353</v>
      </c>
      <c r="AU58" s="291">
        <f t="shared" si="8"/>
        <v>97</v>
      </c>
      <c r="AV58" s="291">
        <f t="shared" si="8"/>
        <v>33</v>
      </c>
      <c r="AW58" s="291">
        <f t="shared" si="8"/>
        <v>50</v>
      </c>
      <c r="AX58" s="291">
        <f t="shared" si="8"/>
        <v>238</v>
      </c>
      <c r="AY58" s="291">
        <f t="shared" si="8"/>
        <v>136</v>
      </c>
      <c r="AZ58" s="291">
        <f t="shared" si="8"/>
        <v>498</v>
      </c>
      <c r="BA58" s="291">
        <f t="shared" si="8"/>
        <v>285</v>
      </c>
      <c r="BB58" s="291">
        <f t="shared" si="8"/>
        <v>200</v>
      </c>
      <c r="BC58" s="291">
        <f t="shared" si="8"/>
        <v>74</v>
      </c>
      <c r="BD58" s="291">
        <f t="shared" si="8"/>
        <v>19</v>
      </c>
      <c r="BE58" s="291">
        <f t="shared" si="8"/>
        <v>87</v>
      </c>
      <c r="BF58" s="291">
        <f t="shared" si="8"/>
        <v>129</v>
      </c>
      <c r="BG58" s="291">
        <f t="shared" si="8"/>
        <v>118</v>
      </c>
      <c r="BH58" s="291">
        <f t="shared" si="8"/>
        <v>72</v>
      </c>
      <c r="BI58" s="291">
        <f t="shared" si="8"/>
        <v>163</v>
      </c>
      <c r="BJ58" s="291">
        <f t="shared" si="8"/>
        <v>39</v>
      </c>
      <c r="BK58" s="291">
        <f t="shared" si="8"/>
        <v>82</v>
      </c>
      <c r="BL58" s="291">
        <f t="shared" si="8"/>
        <v>175</v>
      </c>
      <c r="BM58" s="291">
        <f t="shared" si="8"/>
        <v>228</v>
      </c>
      <c r="BN58" s="291">
        <f t="shared" si="8"/>
        <v>102</v>
      </c>
      <c r="BO58" s="291">
        <f t="shared" si="7"/>
        <v>224</v>
      </c>
      <c r="BP58" s="291">
        <f t="shared" si="7"/>
        <v>219</v>
      </c>
      <c r="BQ58" s="291">
        <f t="shared" si="7"/>
        <v>188</v>
      </c>
      <c r="BR58" s="291">
        <f t="shared" si="7"/>
        <v>177</v>
      </c>
      <c r="BS58" s="291">
        <f t="shared" si="7"/>
        <v>181</v>
      </c>
      <c r="BT58" s="291">
        <f t="shared" si="7"/>
        <v>195</v>
      </c>
      <c r="BU58" s="291">
        <f t="shared" si="7"/>
        <v>83</v>
      </c>
      <c r="BV58" s="291">
        <f t="shared" si="7"/>
        <v>160</v>
      </c>
      <c r="BW58" s="291">
        <f t="shared" si="7"/>
        <v>96</v>
      </c>
    </row>
    <row r="59" spans="1:75" x14ac:dyDescent="0.2">
      <c r="A59" s="291" t="s">
        <v>128</v>
      </c>
      <c r="B59" s="291">
        <f t="shared" si="6"/>
        <v>87</v>
      </c>
      <c r="C59" s="291">
        <f t="shared" si="6"/>
        <v>65</v>
      </c>
      <c r="D59" s="291">
        <f t="shared" si="6"/>
        <v>60</v>
      </c>
      <c r="E59" s="291">
        <f t="shared" si="6"/>
        <v>72</v>
      </c>
      <c r="F59" s="291">
        <f t="shared" si="6"/>
        <v>130</v>
      </c>
      <c r="G59" s="291">
        <f t="shared" si="6"/>
        <v>1489</v>
      </c>
      <c r="H59" s="291">
        <f t="shared" si="6"/>
        <v>353</v>
      </c>
      <c r="I59" s="291">
        <f t="shared" si="6"/>
        <v>43</v>
      </c>
      <c r="J59" s="291">
        <f t="shared" si="6"/>
        <v>127</v>
      </c>
      <c r="K59" s="291">
        <f t="shared" si="6"/>
        <v>49</v>
      </c>
      <c r="L59" s="291">
        <f t="shared" si="6"/>
        <v>73</v>
      </c>
      <c r="M59" s="291">
        <f t="shared" si="6"/>
        <v>102</v>
      </c>
      <c r="N59" s="291">
        <f t="shared" si="6"/>
        <v>42</v>
      </c>
      <c r="O59" s="291">
        <f t="shared" si="6"/>
        <v>121</v>
      </c>
      <c r="P59" s="291">
        <f t="shared" si="6"/>
        <v>173</v>
      </c>
      <c r="Q59" s="291">
        <f t="shared" si="6"/>
        <v>74</v>
      </c>
      <c r="R59" s="291">
        <f t="shared" si="8"/>
        <v>138</v>
      </c>
      <c r="S59" s="291">
        <f t="shared" si="8"/>
        <v>180</v>
      </c>
      <c r="T59" s="291">
        <f t="shared" si="8"/>
        <v>244</v>
      </c>
      <c r="U59" s="291">
        <f t="shared" si="8"/>
        <v>37</v>
      </c>
      <c r="V59" s="291">
        <f t="shared" si="8"/>
        <v>166</v>
      </c>
      <c r="W59" s="291">
        <f t="shared" si="8"/>
        <v>65</v>
      </c>
      <c r="X59" s="291">
        <f t="shared" si="8"/>
        <v>77</v>
      </c>
      <c r="Y59" s="291">
        <f t="shared" si="8"/>
        <v>51</v>
      </c>
      <c r="Z59" s="291">
        <f t="shared" si="8"/>
        <v>72</v>
      </c>
      <c r="AA59" s="291">
        <f t="shared" si="8"/>
        <v>100</v>
      </c>
      <c r="AB59" s="291">
        <f t="shared" si="8"/>
        <v>128</v>
      </c>
      <c r="AC59" s="291">
        <f t="shared" si="8"/>
        <v>146</v>
      </c>
      <c r="AD59" s="291">
        <f t="shared" si="8"/>
        <v>179</v>
      </c>
      <c r="AE59" s="291">
        <f t="shared" si="8"/>
        <v>183</v>
      </c>
      <c r="AF59" s="291">
        <f t="shared" si="8"/>
        <v>39</v>
      </c>
      <c r="AG59" s="291">
        <f t="shared" si="8"/>
        <v>119</v>
      </c>
      <c r="AH59" s="291">
        <f t="shared" si="8"/>
        <v>66</v>
      </c>
      <c r="AI59" s="291">
        <f t="shared" si="8"/>
        <v>53</v>
      </c>
      <c r="AJ59" s="291">
        <f t="shared" si="8"/>
        <v>66</v>
      </c>
      <c r="AK59" s="291">
        <f t="shared" si="8"/>
        <v>69</v>
      </c>
      <c r="AL59" s="291">
        <f t="shared" si="8"/>
        <v>105</v>
      </c>
      <c r="AM59" s="291">
        <f t="shared" si="8"/>
        <v>98</v>
      </c>
      <c r="AN59" s="291">
        <f t="shared" si="8"/>
        <v>211</v>
      </c>
      <c r="AO59" s="291">
        <f t="shared" si="8"/>
        <v>131</v>
      </c>
      <c r="AP59" s="291">
        <f t="shared" si="8"/>
        <v>178</v>
      </c>
      <c r="AQ59" s="291">
        <f t="shared" si="8"/>
        <v>140</v>
      </c>
      <c r="AR59" s="291">
        <f t="shared" si="8"/>
        <v>122</v>
      </c>
      <c r="AS59" s="291">
        <f t="shared" si="8"/>
        <v>108</v>
      </c>
      <c r="AT59" s="291">
        <f t="shared" si="8"/>
        <v>422</v>
      </c>
      <c r="AU59" s="291">
        <f t="shared" si="8"/>
        <v>89</v>
      </c>
      <c r="AV59" s="291">
        <f t="shared" si="8"/>
        <v>86</v>
      </c>
      <c r="AW59" s="291">
        <f t="shared" si="8"/>
        <v>59</v>
      </c>
      <c r="AX59" s="291">
        <f t="shared" si="8"/>
        <v>286</v>
      </c>
      <c r="AY59" s="291">
        <f t="shared" si="8"/>
        <v>144</v>
      </c>
      <c r="AZ59" s="291">
        <f t="shared" si="8"/>
        <v>653</v>
      </c>
      <c r="BA59" s="291">
        <f t="shared" si="8"/>
        <v>353</v>
      </c>
      <c r="BB59" s="291">
        <f t="shared" si="8"/>
        <v>153</v>
      </c>
      <c r="BC59" s="291">
        <f t="shared" si="8"/>
        <v>59</v>
      </c>
      <c r="BD59" s="291">
        <f t="shared" si="8"/>
        <v>14</v>
      </c>
      <c r="BE59" s="291">
        <f t="shared" si="8"/>
        <v>101</v>
      </c>
      <c r="BF59" s="291">
        <f t="shared" si="8"/>
        <v>180</v>
      </c>
      <c r="BG59" s="291">
        <f t="shared" si="8"/>
        <v>147</v>
      </c>
      <c r="BH59" s="291">
        <f t="shared" si="8"/>
        <v>61</v>
      </c>
      <c r="BI59" s="291">
        <f t="shared" si="8"/>
        <v>95</v>
      </c>
      <c r="BJ59" s="291">
        <f t="shared" si="8"/>
        <v>33</v>
      </c>
      <c r="BK59" s="291">
        <f t="shared" si="8"/>
        <v>18</v>
      </c>
      <c r="BL59" s="291">
        <f t="shared" si="8"/>
        <v>128</v>
      </c>
      <c r="BM59" s="291">
        <f t="shared" si="8"/>
        <v>397</v>
      </c>
      <c r="BN59" s="291">
        <f t="shared" si="8"/>
        <v>105</v>
      </c>
      <c r="BO59" s="291">
        <f t="shared" si="7"/>
        <v>214</v>
      </c>
      <c r="BP59" s="291">
        <f t="shared" si="7"/>
        <v>200</v>
      </c>
      <c r="BQ59" s="291">
        <f t="shared" si="7"/>
        <v>183</v>
      </c>
      <c r="BR59" s="291">
        <f t="shared" si="7"/>
        <v>110</v>
      </c>
      <c r="BS59" s="291">
        <f t="shared" si="7"/>
        <v>143</v>
      </c>
      <c r="BT59" s="291">
        <f t="shared" si="7"/>
        <v>198</v>
      </c>
      <c r="BU59" s="291">
        <f t="shared" si="7"/>
        <v>110</v>
      </c>
      <c r="BV59" s="291">
        <f t="shared" si="7"/>
        <v>109</v>
      </c>
      <c r="BW59" s="291">
        <f t="shared" si="7"/>
        <v>52</v>
      </c>
    </row>
    <row r="60" spans="1:75" x14ac:dyDescent="0.2">
      <c r="A60" s="291" t="s">
        <v>129</v>
      </c>
      <c r="B60" s="291">
        <f t="shared" si="6"/>
        <v>100</v>
      </c>
      <c r="C60" s="291">
        <f t="shared" si="6"/>
        <v>77</v>
      </c>
      <c r="D60" s="291">
        <f t="shared" si="6"/>
        <v>67</v>
      </c>
      <c r="E60" s="291">
        <f t="shared" si="6"/>
        <v>63</v>
      </c>
      <c r="F60" s="291">
        <f t="shared" si="6"/>
        <v>152</v>
      </c>
      <c r="G60" s="291">
        <f t="shared" si="6"/>
        <v>1054</v>
      </c>
      <c r="H60" s="291">
        <f t="shared" si="6"/>
        <v>459</v>
      </c>
      <c r="I60" s="291">
        <f t="shared" si="6"/>
        <v>48</v>
      </c>
      <c r="J60" s="291">
        <f t="shared" si="6"/>
        <v>108</v>
      </c>
      <c r="K60" s="291">
        <f t="shared" si="6"/>
        <v>42</v>
      </c>
      <c r="L60" s="291">
        <f t="shared" si="6"/>
        <v>79</v>
      </c>
      <c r="M60" s="291">
        <f t="shared" si="6"/>
        <v>55</v>
      </c>
      <c r="N60" s="291">
        <f t="shared" si="6"/>
        <v>54</v>
      </c>
      <c r="O60" s="291">
        <f t="shared" si="6"/>
        <v>186</v>
      </c>
      <c r="P60" s="291">
        <f t="shared" si="6"/>
        <v>139</v>
      </c>
      <c r="Q60" s="291">
        <f t="shared" si="6"/>
        <v>69</v>
      </c>
      <c r="R60" s="291">
        <f t="shared" si="8"/>
        <v>164</v>
      </c>
      <c r="S60" s="291">
        <f t="shared" si="8"/>
        <v>165</v>
      </c>
      <c r="T60" s="291">
        <f t="shared" si="8"/>
        <v>343</v>
      </c>
      <c r="U60" s="291">
        <f t="shared" si="8"/>
        <v>51</v>
      </c>
      <c r="V60" s="291">
        <f t="shared" si="8"/>
        <v>146</v>
      </c>
      <c r="W60" s="291">
        <f t="shared" si="8"/>
        <v>65</v>
      </c>
      <c r="X60" s="291">
        <f t="shared" si="8"/>
        <v>60</v>
      </c>
      <c r="Y60" s="291">
        <f t="shared" si="8"/>
        <v>72</v>
      </c>
      <c r="Z60" s="291">
        <f t="shared" si="8"/>
        <v>128</v>
      </c>
      <c r="AA60" s="291">
        <f t="shared" si="8"/>
        <v>74</v>
      </c>
      <c r="AB60" s="291">
        <f t="shared" si="8"/>
        <v>112</v>
      </c>
      <c r="AC60" s="291">
        <f t="shared" si="8"/>
        <v>139</v>
      </c>
      <c r="AD60" s="291">
        <f t="shared" si="8"/>
        <v>179</v>
      </c>
      <c r="AE60" s="291">
        <f t="shared" si="8"/>
        <v>131</v>
      </c>
      <c r="AF60" s="291">
        <f t="shared" si="8"/>
        <v>42</v>
      </c>
      <c r="AG60" s="291">
        <f t="shared" si="8"/>
        <v>81</v>
      </c>
      <c r="AH60" s="291">
        <f t="shared" si="8"/>
        <v>118</v>
      </c>
      <c r="AI60" s="291">
        <f t="shared" si="8"/>
        <v>58</v>
      </c>
      <c r="AJ60" s="291">
        <f t="shared" si="8"/>
        <v>54</v>
      </c>
      <c r="AK60" s="291">
        <f t="shared" si="8"/>
        <v>69</v>
      </c>
      <c r="AL60" s="291">
        <f t="shared" si="8"/>
        <v>133</v>
      </c>
      <c r="AM60" s="291">
        <f t="shared" si="8"/>
        <v>121</v>
      </c>
      <c r="AN60" s="291">
        <f t="shared" si="8"/>
        <v>289</v>
      </c>
      <c r="AO60" s="291">
        <f t="shared" si="8"/>
        <v>137</v>
      </c>
      <c r="AP60" s="291">
        <f t="shared" si="8"/>
        <v>143</v>
      </c>
      <c r="AQ60" s="291">
        <f t="shared" si="8"/>
        <v>191</v>
      </c>
      <c r="AR60" s="291">
        <f t="shared" si="8"/>
        <v>153</v>
      </c>
      <c r="AS60" s="291">
        <f t="shared" si="8"/>
        <v>145</v>
      </c>
      <c r="AT60" s="291">
        <f t="shared" si="8"/>
        <v>500</v>
      </c>
      <c r="AU60" s="291">
        <f t="shared" si="8"/>
        <v>152</v>
      </c>
      <c r="AV60" s="291">
        <f t="shared" si="8"/>
        <v>117</v>
      </c>
      <c r="AW60" s="291">
        <f t="shared" si="8"/>
        <v>103</v>
      </c>
      <c r="AX60" s="291">
        <f t="shared" si="8"/>
        <v>290</v>
      </c>
      <c r="AY60" s="291">
        <f t="shared" si="8"/>
        <v>164</v>
      </c>
      <c r="AZ60" s="291">
        <f t="shared" si="8"/>
        <v>480</v>
      </c>
      <c r="BA60" s="291">
        <f t="shared" si="8"/>
        <v>416</v>
      </c>
      <c r="BB60" s="291">
        <f t="shared" si="8"/>
        <v>119</v>
      </c>
      <c r="BC60" s="291">
        <f t="shared" si="8"/>
        <v>77</v>
      </c>
      <c r="BD60" s="291">
        <f t="shared" si="8"/>
        <v>13</v>
      </c>
      <c r="BE60" s="291">
        <f t="shared" si="8"/>
        <v>113</v>
      </c>
      <c r="BF60" s="291">
        <f t="shared" si="8"/>
        <v>126</v>
      </c>
      <c r="BG60" s="291">
        <f t="shared" si="8"/>
        <v>144</v>
      </c>
      <c r="BH60" s="291">
        <f t="shared" si="8"/>
        <v>43</v>
      </c>
      <c r="BI60" s="291">
        <f t="shared" si="8"/>
        <v>134</v>
      </c>
      <c r="BJ60" s="291">
        <f t="shared" si="8"/>
        <v>36</v>
      </c>
      <c r="BK60" s="291">
        <f t="shared" si="8"/>
        <v>22</v>
      </c>
      <c r="BL60" s="291">
        <f t="shared" si="8"/>
        <v>79</v>
      </c>
      <c r="BM60" s="291">
        <f t="shared" si="8"/>
        <v>714</v>
      </c>
      <c r="BN60" s="291">
        <f t="shared" si="8"/>
        <v>143</v>
      </c>
      <c r="BO60" s="291">
        <f t="shared" si="8"/>
        <v>201</v>
      </c>
      <c r="BP60" s="291">
        <f t="shared" si="8"/>
        <v>335</v>
      </c>
      <c r="BQ60" s="291">
        <f t="shared" si="8"/>
        <v>170</v>
      </c>
      <c r="BR60" s="291">
        <f t="shared" si="8"/>
        <v>124</v>
      </c>
      <c r="BS60" s="291">
        <f t="shared" si="8"/>
        <v>135</v>
      </c>
      <c r="BT60" s="291">
        <f t="shared" si="8"/>
        <v>224</v>
      </c>
      <c r="BU60" s="291">
        <f t="shared" si="8"/>
        <v>147</v>
      </c>
      <c r="BV60" s="291">
        <f t="shared" si="8"/>
        <v>98</v>
      </c>
      <c r="BW60" s="291">
        <f t="shared" si="8"/>
        <v>63</v>
      </c>
    </row>
    <row r="61" spans="1:75" x14ac:dyDescent="0.2">
      <c r="A61" s="291" t="s">
        <v>130</v>
      </c>
      <c r="B61" s="291">
        <f t="shared" si="6"/>
        <v>88</v>
      </c>
      <c r="C61" s="291">
        <f t="shared" si="6"/>
        <v>71</v>
      </c>
      <c r="D61" s="291">
        <f t="shared" si="6"/>
        <v>95</v>
      </c>
      <c r="E61" s="291">
        <f t="shared" si="6"/>
        <v>82</v>
      </c>
      <c r="F61" s="291">
        <f t="shared" si="6"/>
        <v>88</v>
      </c>
      <c r="G61" s="291">
        <f t="shared" si="6"/>
        <v>1013</v>
      </c>
      <c r="H61" s="291">
        <f t="shared" si="6"/>
        <v>444</v>
      </c>
      <c r="I61" s="291">
        <f t="shared" si="6"/>
        <v>49</v>
      </c>
      <c r="J61" s="291">
        <f t="shared" si="6"/>
        <v>92</v>
      </c>
      <c r="K61" s="291">
        <f t="shared" si="6"/>
        <v>51</v>
      </c>
      <c r="L61" s="291">
        <f t="shared" si="6"/>
        <v>61</v>
      </c>
      <c r="M61" s="291">
        <f t="shared" si="6"/>
        <v>38</v>
      </c>
      <c r="N61" s="291">
        <f t="shared" si="6"/>
        <v>43</v>
      </c>
      <c r="O61" s="291">
        <f t="shared" si="6"/>
        <v>178</v>
      </c>
      <c r="P61" s="291">
        <f t="shared" si="6"/>
        <v>148</v>
      </c>
      <c r="Q61" s="291">
        <f t="shared" si="6"/>
        <v>83</v>
      </c>
      <c r="R61" s="291">
        <f t="shared" si="8"/>
        <v>203</v>
      </c>
      <c r="S61" s="291">
        <f t="shared" si="8"/>
        <v>119</v>
      </c>
      <c r="T61" s="291">
        <f t="shared" ref="T61:BW63" si="9">T13+T37</f>
        <v>279</v>
      </c>
      <c r="U61" s="291">
        <f t="shared" si="9"/>
        <v>57</v>
      </c>
      <c r="V61" s="291">
        <f t="shared" si="9"/>
        <v>220</v>
      </c>
      <c r="W61" s="291">
        <f t="shared" si="9"/>
        <v>72</v>
      </c>
      <c r="X61" s="291">
        <f t="shared" si="9"/>
        <v>71</v>
      </c>
      <c r="Y61" s="291">
        <f t="shared" si="9"/>
        <v>103</v>
      </c>
      <c r="Z61" s="291">
        <f t="shared" si="9"/>
        <v>123</v>
      </c>
      <c r="AA61" s="291">
        <f t="shared" si="9"/>
        <v>96</v>
      </c>
      <c r="AB61" s="291">
        <f t="shared" si="9"/>
        <v>107</v>
      </c>
      <c r="AC61" s="291">
        <f t="shared" si="9"/>
        <v>153</v>
      </c>
      <c r="AD61" s="291">
        <f t="shared" si="9"/>
        <v>172</v>
      </c>
      <c r="AE61" s="291">
        <f t="shared" si="9"/>
        <v>103</v>
      </c>
      <c r="AF61" s="291">
        <f t="shared" si="9"/>
        <v>34</v>
      </c>
      <c r="AG61" s="291">
        <f t="shared" si="9"/>
        <v>86</v>
      </c>
      <c r="AH61" s="291">
        <f t="shared" si="9"/>
        <v>117</v>
      </c>
      <c r="AI61" s="291">
        <f t="shared" si="9"/>
        <v>93</v>
      </c>
      <c r="AJ61" s="291">
        <f t="shared" si="9"/>
        <v>64</v>
      </c>
      <c r="AK61" s="291">
        <f t="shared" si="9"/>
        <v>77</v>
      </c>
      <c r="AL61" s="291">
        <f t="shared" si="9"/>
        <v>106</v>
      </c>
      <c r="AM61" s="291">
        <f t="shared" si="9"/>
        <v>139</v>
      </c>
      <c r="AN61" s="291">
        <f t="shared" si="9"/>
        <v>298</v>
      </c>
      <c r="AO61" s="291">
        <f t="shared" si="9"/>
        <v>154</v>
      </c>
      <c r="AP61" s="291">
        <f t="shared" si="9"/>
        <v>114</v>
      </c>
      <c r="AQ61" s="291">
        <f t="shared" si="9"/>
        <v>232</v>
      </c>
      <c r="AR61" s="291">
        <f t="shared" si="9"/>
        <v>152</v>
      </c>
      <c r="AS61" s="291">
        <f t="shared" si="9"/>
        <v>89</v>
      </c>
      <c r="AT61" s="291">
        <f t="shared" si="9"/>
        <v>541</v>
      </c>
      <c r="AU61" s="291">
        <f t="shared" si="9"/>
        <v>147</v>
      </c>
      <c r="AV61" s="291">
        <f t="shared" si="9"/>
        <v>131</v>
      </c>
      <c r="AW61" s="291">
        <f t="shared" si="9"/>
        <v>108</v>
      </c>
      <c r="AX61" s="291">
        <f t="shared" si="9"/>
        <v>382</v>
      </c>
      <c r="AY61" s="291">
        <f t="shared" si="9"/>
        <v>186</v>
      </c>
      <c r="AZ61" s="291">
        <f t="shared" si="9"/>
        <v>452</v>
      </c>
      <c r="BA61" s="291">
        <f t="shared" si="9"/>
        <v>545</v>
      </c>
      <c r="BB61" s="291">
        <f t="shared" si="9"/>
        <v>164</v>
      </c>
      <c r="BC61" s="291">
        <f t="shared" si="9"/>
        <v>95</v>
      </c>
      <c r="BD61" s="291">
        <f t="shared" si="9"/>
        <v>21</v>
      </c>
      <c r="BE61" s="291">
        <f t="shared" si="9"/>
        <v>109</v>
      </c>
      <c r="BF61" s="291">
        <f t="shared" si="9"/>
        <v>71</v>
      </c>
      <c r="BG61" s="291">
        <f t="shared" si="9"/>
        <v>154</v>
      </c>
      <c r="BH61" s="291">
        <f t="shared" si="9"/>
        <v>61</v>
      </c>
      <c r="BI61" s="291">
        <f t="shared" si="9"/>
        <v>94</v>
      </c>
      <c r="BJ61" s="291">
        <f t="shared" si="9"/>
        <v>29</v>
      </c>
      <c r="BK61" s="291">
        <f t="shared" si="9"/>
        <v>22</v>
      </c>
      <c r="BL61" s="291">
        <f t="shared" si="9"/>
        <v>104</v>
      </c>
      <c r="BM61" s="291">
        <f t="shared" si="9"/>
        <v>1060</v>
      </c>
      <c r="BN61" s="291">
        <f t="shared" si="9"/>
        <v>153</v>
      </c>
      <c r="BO61" s="291">
        <f t="shared" si="9"/>
        <v>150</v>
      </c>
      <c r="BP61" s="291">
        <f t="shared" si="9"/>
        <v>360</v>
      </c>
      <c r="BQ61" s="291">
        <f t="shared" si="9"/>
        <v>226</v>
      </c>
      <c r="BR61" s="291">
        <f t="shared" si="9"/>
        <v>171</v>
      </c>
      <c r="BS61" s="291">
        <f t="shared" si="9"/>
        <v>154</v>
      </c>
      <c r="BT61" s="291">
        <f t="shared" si="9"/>
        <v>250</v>
      </c>
      <c r="BU61" s="291">
        <f t="shared" si="9"/>
        <v>122</v>
      </c>
      <c r="BV61" s="291">
        <f t="shared" si="9"/>
        <v>140</v>
      </c>
      <c r="BW61" s="291">
        <f t="shared" si="9"/>
        <v>54</v>
      </c>
    </row>
    <row r="62" spans="1:75" x14ac:dyDescent="0.2">
      <c r="A62" s="291" t="s">
        <v>131</v>
      </c>
      <c r="B62" s="291">
        <f t="shared" si="6"/>
        <v>89</v>
      </c>
      <c r="C62" s="291">
        <f t="shared" si="6"/>
        <v>65</v>
      </c>
      <c r="D62" s="291">
        <f t="shared" si="6"/>
        <v>87</v>
      </c>
      <c r="E62" s="291">
        <f t="shared" si="6"/>
        <v>84</v>
      </c>
      <c r="F62" s="291">
        <f t="shared" si="6"/>
        <v>70</v>
      </c>
      <c r="G62" s="291">
        <f t="shared" si="6"/>
        <v>1186</v>
      </c>
      <c r="H62" s="291">
        <f t="shared" si="6"/>
        <v>400</v>
      </c>
      <c r="I62" s="291">
        <f t="shared" si="6"/>
        <v>39</v>
      </c>
      <c r="J62" s="291">
        <f t="shared" si="6"/>
        <v>88</v>
      </c>
      <c r="K62" s="291">
        <f t="shared" si="6"/>
        <v>48</v>
      </c>
      <c r="L62" s="291">
        <f t="shared" si="6"/>
        <v>80</v>
      </c>
      <c r="M62" s="291">
        <f t="shared" si="6"/>
        <v>44</v>
      </c>
      <c r="N62" s="291">
        <f t="shared" si="6"/>
        <v>64</v>
      </c>
      <c r="O62" s="291">
        <f t="shared" si="6"/>
        <v>118</v>
      </c>
      <c r="P62" s="291">
        <f t="shared" si="6"/>
        <v>134</v>
      </c>
      <c r="Q62" s="291">
        <f t="shared" si="6"/>
        <v>68</v>
      </c>
      <c r="R62" s="291">
        <f t="shared" ref="R62:BW66" si="10">R14+R38</f>
        <v>245</v>
      </c>
      <c r="S62" s="291">
        <f t="shared" si="10"/>
        <v>112</v>
      </c>
      <c r="T62" s="291">
        <f t="shared" si="10"/>
        <v>195</v>
      </c>
      <c r="U62" s="291">
        <f t="shared" si="10"/>
        <v>61</v>
      </c>
      <c r="V62" s="291">
        <f t="shared" si="10"/>
        <v>183</v>
      </c>
      <c r="W62" s="291">
        <f t="shared" si="10"/>
        <v>69</v>
      </c>
      <c r="X62" s="291">
        <f t="shared" si="10"/>
        <v>44</v>
      </c>
      <c r="Y62" s="291">
        <f t="shared" si="10"/>
        <v>89</v>
      </c>
      <c r="Z62" s="291">
        <f t="shared" si="10"/>
        <v>145</v>
      </c>
      <c r="AA62" s="291">
        <f t="shared" si="10"/>
        <v>173</v>
      </c>
      <c r="AB62" s="291">
        <f t="shared" si="10"/>
        <v>145</v>
      </c>
      <c r="AC62" s="291">
        <f t="shared" si="10"/>
        <v>187</v>
      </c>
      <c r="AD62" s="291">
        <f t="shared" si="10"/>
        <v>179</v>
      </c>
      <c r="AE62" s="291">
        <f t="shared" si="10"/>
        <v>118</v>
      </c>
      <c r="AF62" s="291">
        <f t="shared" si="10"/>
        <v>32</v>
      </c>
      <c r="AG62" s="291">
        <f t="shared" si="10"/>
        <v>123</v>
      </c>
      <c r="AH62" s="291">
        <f t="shared" si="10"/>
        <v>172</v>
      </c>
      <c r="AI62" s="291">
        <f t="shared" si="10"/>
        <v>111</v>
      </c>
      <c r="AJ62" s="291">
        <f t="shared" si="10"/>
        <v>66</v>
      </c>
      <c r="AK62" s="291">
        <f t="shared" si="10"/>
        <v>111</v>
      </c>
      <c r="AL62" s="291">
        <f t="shared" si="10"/>
        <v>117</v>
      </c>
      <c r="AM62" s="291">
        <f t="shared" si="10"/>
        <v>162</v>
      </c>
      <c r="AN62" s="291">
        <f t="shared" si="10"/>
        <v>268</v>
      </c>
      <c r="AO62" s="291">
        <f t="shared" si="10"/>
        <v>146</v>
      </c>
      <c r="AP62" s="291">
        <f t="shared" si="10"/>
        <v>133</v>
      </c>
      <c r="AQ62" s="291">
        <f t="shared" si="10"/>
        <v>244</v>
      </c>
      <c r="AR62" s="291">
        <f t="shared" si="10"/>
        <v>176</v>
      </c>
      <c r="AS62" s="291">
        <f t="shared" si="10"/>
        <v>106</v>
      </c>
      <c r="AT62" s="291">
        <f t="shared" si="10"/>
        <v>514</v>
      </c>
      <c r="AU62" s="291">
        <f t="shared" si="10"/>
        <v>157</v>
      </c>
      <c r="AV62" s="291">
        <f t="shared" si="10"/>
        <v>130</v>
      </c>
      <c r="AW62" s="291">
        <f t="shared" si="10"/>
        <v>76</v>
      </c>
      <c r="AX62" s="291">
        <f t="shared" si="10"/>
        <v>486</v>
      </c>
      <c r="AY62" s="291">
        <f t="shared" si="10"/>
        <v>197</v>
      </c>
      <c r="AZ62" s="291">
        <f t="shared" si="10"/>
        <v>501</v>
      </c>
      <c r="BA62" s="291">
        <f t="shared" si="10"/>
        <v>610</v>
      </c>
      <c r="BB62" s="291">
        <f t="shared" si="10"/>
        <v>162</v>
      </c>
      <c r="BC62" s="291">
        <f t="shared" si="10"/>
        <v>90</v>
      </c>
      <c r="BD62" s="291">
        <f t="shared" si="10"/>
        <v>14</v>
      </c>
      <c r="BE62" s="291">
        <f t="shared" si="10"/>
        <v>150</v>
      </c>
      <c r="BF62" s="291">
        <f t="shared" si="10"/>
        <v>96</v>
      </c>
      <c r="BG62" s="291">
        <f t="shared" si="10"/>
        <v>136</v>
      </c>
      <c r="BH62" s="291">
        <f t="shared" si="10"/>
        <v>36</v>
      </c>
      <c r="BI62" s="291">
        <f t="shared" si="10"/>
        <v>90</v>
      </c>
      <c r="BJ62" s="291">
        <f t="shared" si="10"/>
        <v>29</v>
      </c>
      <c r="BK62" s="291">
        <f t="shared" si="10"/>
        <v>30</v>
      </c>
      <c r="BL62" s="291">
        <f t="shared" si="10"/>
        <v>90</v>
      </c>
      <c r="BM62" s="291">
        <f t="shared" si="10"/>
        <v>768</v>
      </c>
      <c r="BN62" s="291">
        <f t="shared" si="10"/>
        <v>150</v>
      </c>
      <c r="BO62" s="291">
        <f t="shared" si="9"/>
        <v>179</v>
      </c>
      <c r="BP62" s="291">
        <f t="shared" si="9"/>
        <v>352</v>
      </c>
      <c r="BQ62" s="291">
        <f t="shared" si="9"/>
        <v>218</v>
      </c>
      <c r="BR62" s="291">
        <f t="shared" si="9"/>
        <v>154</v>
      </c>
      <c r="BS62" s="291">
        <f t="shared" si="9"/>
        <v>181</v>
      </c>
      <c r="BT62" s="291">
        <f t="shared" si="9"/>
        <v>206</v>
      </c>
      <c r="BU62" s="291">
        <f t="shared" si="9"/>
        <v>149</v>
      </c>
      <c r="BV62" s="291">
        <f t="shared" si="9"/>
        <v>249</v>
      </c>
      <c r="BW62" s="291">
        <f t="shared" si="9"/>
        <v>82</v>
      </c>
    </row>
    <row r="63" spans="1:75" x14ac:dyDescent="0.2">
      <c r="A63" s="291" t="s">
        <v>132</v>
      </c>
      <c r="B63" s="291">
        <f t="shared" si="6"/>
        <v>120</v>
      </c>
      <c r="C63" s="291">
        <f t="shared" si="6"/>
        <v>84</v>
      </c>
      <c r="D63" s="291">
        <f t="shared" si="6"/>
        <v>93</v>
      </c>
      <c r="E63" s="291">
        <f t="shared" si="6"/>
        <v>99</v>
      </c>
      <c r="F63" s="291">
        <f t="shared" si="6"/>
        <v>65</v>
      </c>
      <c r="G63" s="291">
        <f t="shared" si="6"/>
        <v>1137</v>
      </c>
      <c r="H63" s="291">
        <f t="shared" si="6"/>
        <v>378</v>
      </c>
      <c r="I63" s="291">
        <f t="shared" si="6"/>
        <v>44</v>
      </c>
      <c r="J63" s="291">
        <f t="shared" si="6"/>
        <v>131</v>
      </c>
      <c r="K63" s="291">
        <f t="shared" si="6"/>
        <v>63</v>
      </c>
      <c r="L63" s="291">
        <f t="shared" si="6"/>
        <v>66</v>
      </c>
      <c r="M63" s="291">
        <f t="shared" si="6"/>
        <v>46</v>
      </c>
      <c r="N63" s="291">
        <f t="shared" si="6"/>
        <v>105</v>
      </c>
      <c r="O63" s="291">
        <f t="shared" si="6"/>
        <v>98</v>
      </c>
      <c r="P63" s="291">
        <f t="shared" si="6"/>
        <v>156</v>
      </c>
      <c r="Q63" s="291">
        <f t="shared" si="6"/>
        <v>64</v>
      </c>
      <c r="R63" s="291">
        <f t="shared" si="10"/>
        <v>244</v>
      </c>
      <c r="S63" s="291">
        <f t="shared" si="10"/>
        <v>76</v>
      </c>
      <c r="T63" s="291">
        <f t="shared" si="10"/>
        <v>101</v>
      </c>
      <c r="U63" s="291">
        <f t="shared" si="10"/>
        <v>53</v>
      </c>
      <c r="V63" s="291">
        <f t="shared" si="10"/>
        <v>226</v>
      </c>
      <c r="W63" s="291">
        <f t="shared" si="10"/>
        <v>82</v>
      </c>
      <c r="X63" s="291">
        <f t="shared" si="10"/>
        <v>56</v>
      </c>
      <c r="Y63" s="291">
        <f t="shared" si="10"/>
        <v>100</v>
      </c>
      <c r="Z63" s="291">
        <f t="shared" si="10"/>
        <v>119</v>
      </c>
      <c r="AA63" s="291">
        <f t="shared" si="10"/>
        <v>321</v>
      </c>
      <c r="AB63" s="291">
        <f t="shared" si="10"/>
        <v>144</v>
      </c>
      <c r="AC63" s="291">
        <f t="shared" si="10"/>
        <v>133</v>
      </c>
      <c r="AD63" s="291">
        <f t="shared" si="10"/>
        <v>170</v>
      </c>
      <c r="AE63" s="291">
        <f t="shared" si="10"/>
        <v>158</v>
      </c>
      <c r="AF63" s="291">
        <f t="shared" si="10"/>
        <v>57</v>
      </c>
      <c r="AG63" s="291">
        <f t="shared" si="10"/>
        <v>123</v>
      </c>
      <c r="AH63" s="291">
        <f t="shared" si="10"/>
        <v>180</v>
      </c>
      <c r="AI63" s="291">
        <f t="shared" si="10"/>
        <v>114</v>
      </c>
      <c r="AJ63" s="291">
        <f t="shared" si="10"/>
        <v>47</v>
      </c>
      <c r="AK63" s="291">
        <f t="shared" si="10"/>
        <v>85</v>
      </c>
      <c r="AL63" s="291">
        <f t="shared" si="10"/>
        <v>158</v>
      </c>
      <c r="AM63" s="291">
        <f t="shared" si="10"/>
        <v>220</v>
      </c>
      <c r="AN63" s="291">
        <f t="shared" si="10"/>
        <v>269</v>
      </c>
      <c r="AO63" s="291">
        <f t="shared" si="10"/>
        <v>125</v>
      </c>
      <c r="AP63" s="291">
        <f t="shared" si="10"/>
        <v>141</v>
      </c>
      <c r="AQ63" s="291">
        <f t="shared" si="10"/>
        <v>231</v>
      </c>
      <c r="AR63" s="291">
        <f t="shared" si="10"/>
        <v>148</v>
      </c>
      <c r="AS63" s="291">
        <f t="shared" si="10"/>
        <v>87</v>
      </c>
      <c r="AT63" s="291">
        <f t="shared" si="10"/>
        <v>533</v>
      </c>
      <c r="AU63" s="291">
        <f t="shared" si="10"/>
        <v>157</v>
      </c>
      <c r="AV63" s="291">
        <f t="shared" si="10"/>
        <v>105</v>
      </c>
      <c r="AW63" s="291">
        <f t="shared" si="10"/>
        <v>85</v>
      </c>
      <c r="AX63" s="291">
        <f t="shared" si="10"/>
        <v>401</v>
      </c>
      <c r="AY63" s="291">
        <f t="shared" si="10"/>
        <v>203</v>
      </c>
      <c r="AZ63" s="291">
        <f t="shared" si="10"/>
        <v>604</v>
      </c>
      <c r="BA63" s="291">
        <f t="shared" si="10"/>
        <v>507</v>
      </c>
      <c r="BB63" s="291">
        <f t="shared" si="10"/>
        <v>197</v>
      </c>
      <c r="BC63" s="291">
        <f t="shared" si="10"/>
        <v>83</v>
      </c>
      <c r="BD63" s="291">
        <f t="shared" si="10"/>
        <v>17</v>
      </c>
      <c r="BE63" s="291">
        <f t="shared" si="10"/>
        <v>126</v>
      </c>
      <c r="BF63" s="291">
        <f t="shared" si="10"/>
        <v>72</v>
      </c>
      <c r="BG63" s="291">
        <f t="shared" si="10"/>
        <v>146</v>
      </c>
      <c r="BH63" s="291">
        <f t="shared" si="10"/>
        <v>28</v>
      </c>
      <c r="BI63" s="291">
        <f t="shared" si="10"/>
        <v>121</v>
      </c>
      <c r="BJ63" s="291">
        <f t="shared" si="10"/>
        <v>52</v>
      </c>
      <c r="BK63" s="291">
        <f t="shared" si="10"/>
        <v>56</v>
      </c>
      <c r="BL63" s="291">
        <f t="shared" si="10"/>
        <v>108</v>
      </c>
      <c r="BM63" s="291">
        <f t="shared" si="10"/>
        <v>480</v>
      </c>
      <c r="BN63" s="291">
        <f t="shared" si="10"/>
        <v>119</v>
      </c>
      <c r="BO63" s="291">
        <f t="shared" si="9"/>
        <v>203</v>
      </c>
      <c r="BP63" s="291">
        <f t="shared" si="9"/>
        <v>350</v>
      </c>
      <c r="BQ63" s="291">
        <f t="shared" si="9"/>
        <v>204</v>
      </c>
      <c r="BR63" s="291">
        <f t="shared" si="9"/>
        <v>170</v>
      </c>
      <c r="BS63" s="291">
        <f t="shared" si="9"/>
        <v>188</v>
      </c>
      <c r="BT63" s="291">
        <f t="shared" si="9"/>
        <v>214</v>
      </c>
      <c r="BU63" s="291">
        <f t="shared" si="9"/>
        <v>74</v>
      </c>
      <c r="BV63" s="291">
        <f t="shared" si="9"/>
        <v>356</v>
      </c>
      <c r="BW63" s="291">
        <f t="shared" si="9"/>
        <v>112</v>
      </c>
    </row>
    <row r="64" spans="1:75" x14ac:dyDescent="0.2">
      <c r="A64" s="291" t="s">
        <v>133</v>
      </c>
      <c r="B64" s="291">
        <f t="shared" si="6"/>
        <v>149</v>
      </c>
      <c r="C64" s="291">
        <f t="shared" si="6"/>
        <v>111</v>
      </c>
      <c r="D64" s="291">
        <f t="shared" si="6"/>
        <v>97</v>
      </c>
      <c r="E64" s="291">
        <f t="shared" si="6"/>
        <v>131</v>
      </c>
      <c r="F64" s="291">
        <f t="shared" si="6"/>
        <v>117</v>
      </c>
      <c r="G64" s="291">
        <f t="shared" si="6"/>
        <v>1305</v>
      </c>
      <c r="H64" s="291">
        <f t="shared" si="6"/>
        <v>433</v>
      </c>
      <c r="I64" s="291">
        <f t="shared" si="6"/>
        <v>69</v>
      </c>
      <c r="J64" s="291">
        <f t="shared" si="6"/>
        <v>138</v>
      </c>
      <c r="K64" s="291">
        <f t="shared" si="6"/>
        <v>65</v>
      </c>
      <c r="L64" s="291">
        <f t="shared" si="6"/>
        <v>81</v>
      </c>
      <c r="M64" s="291">
        <f t="shared" si="6"/>
        <v>76</v>
      </c>
      <c r="N64" s="291">
        <f t="shared" si="6"/>
        <v>84</v>
      </c>
      <c r="O64" s="291">
        <f t="shared" si="6"/>
        <v>103</v>
      </c>
      <c r="P64" s="291">
        <f t="shared" si="6"/>
        <v>170</v>
      </c>
      <c r="Q64" s="291">
        <f t="shared" si="6"/>
        <v>115</v>
      </c>
      <c r="R64" s="291">
        <f t="shared" si="10"/>
        <v>192</v>
      </c>
      <c r="S64" s="291">
        <f t="shared" si="10"/>
        <v>84</v>
      </c>
      <c r="T64" s="291">
        <f t="shared" si="10"/>
        <v>54</v>
      </c>
      <c r="U64" s="291">
        <f t="shared" si="10"/>
        <v>72</v>
      </c>
      <c r="V64" s="291">
        <f t="shared" si="10"/>
        <v>235</v>
      </c>
      <c r="W64" s="291">
        <f t="shared" si="10"/>
        <v>127</v>
      </c>
      <c r="X64" s="291">
        <f t="shared" si="10"/>
        <v>81</v>
      </c>
      <c r="Y64" s="291">
        <f t="shared" si="10"/>
        <v>74</v>
      </c>
      <c r="Z64" s="291">
        <f t="shared" si="10"/>
        <v>122</v>
      </c>
      <c r="AA64" s="291">
        <f t="shared" si="10"/>
        <v>399</v>
      </c>
      <c r="AB64" s="291">
        <f t="shared" si="10"/>
        <v>161</v>
      </c>
      <c r="AC64" s="291">
        <f t="shared" si="10"/>
        <v>136</v>
      </c>
      <c r="AD64" s="291">
        <f t="shared" si="10"/>
        <v>183</v>
      </c>
      <c r="AE64" s="291">
        <f t="shared" si="10"/>
        <v>251</v>
      </c>
      <c r="AF64" s="291">
        <f t="shared" si="10"/>
        <v>57</v>
      </c>
      <c r="AG64" s="291">
        <f t="shared" si="10"/>
        <v>150</v>
      </c>
      <c r="AH64" s="291">
        <f t="shared" si="10"/>
        <v>124</v>
      </c>
      <c r="AI64" s="291">
        <f t="shared" si="10"/>
        <v>183</v>
      </c>
      <c r="AJ64" s="291">
        <f t="shared" si="10"/>
        <v>54</v>
      </c>
      <c r="AK64" s="291">
        <f t="shared" si="10"/>
        <v>94</v>
      </c>
      <c r="AL64" s="291">
        <f t="shared" si="10"/>
        <v>163</v>
      </c>
      <c r="AM64" s="291">
        <f t="shared" si="10"/>
        <v>255</v>
      </c>
      <c r="AN64" s="291">
        <f t="shared" si="10"/>
        <v>323</v>
      </c>
      <c r="AO64" s="291">
        <f t="shared" si="10"/>
        <v>150</v>
      </c>
      <c r="AP64" s="291">
        <f t="shared" si="10"/>
        <v>139</v>
      </c>
      <c r="AQ64" s="291">
        <f t="shared" si="10"/>
        <v>229</v>
      </c>
      <c r="AR64" s="291">
        <f t="shared" si="10"/>
        <v>177</v>
      </c>
      <c r="AS64" s="291">
        <f t="shared" si="10"/>
        <v>108</v>
      </c>
      <c r="AT64" s="291">
        <f t="shared" si="10"/>
        <v>543</v>
      </c>
      <c r="AU64" s="291">
        <f t="shared" si="10"/>
        <v>168</v>
      </c>
      <c r="AV64" s="291">
        <f t="shared" si="10"/>
        <v>77</v>
      </c>
      <c r="AW64" s="291">
        <f t="shared" si="10"/>
        <v>120</v>
      </c>
      <c r="AX64" s="291">
        <f t="shared" si="10"/>
        <v>376</v>
      </c>
      <c r="AY64" s="291">
        <f t="shared" si="10"/>
        <v>212</v>
      </c>
      <c r="AZ64" s="291">
        <f t="shared" si="10"/>
        <v>668</v>
      </c>
      <c r="BA64" s="291">
        <f t="shared" si="10"/>
        <v>460</v>
      </c>
      <c r="BB64" s="291">
        <f t="shared" si="10"/>
        <v>265</v>
      </c>
      <c r="BC64" s="291">
        <f t="shared" si="10"/>
        <v>99</v>
      </c>
      <c r="BD64" s="291">
        <f t="shared" si="10"/>
        <v>31</v>
      </c>
      <c r="BE64" s="291">
        <f t="shared" si="10"/>
        <v>141</v>
      </c>
      <c r="BF64" s="291">
        <f t="shared" si="10"/>
        <v>123</v>
      </c>
      <c r="BG64" s="291">
        <f t="shared" si="10"/>
        <v>165</v>
      </c>
      <c r="BH64" s="291">
        <f t="shared" si="10"/>
        <v>51</v>
      </c>
      <c r="BI64" s="291">
        <f t="shared" si="10"/>
        <v>168</v>
      </c>
      <c r="BJ64" s="291">
        <f t="shared" si="10"/>
        <v>62</v>
      </c>
      <c r="BK64" s="291">
        <f t="shared" si="10"/>
        <v>55</v>
      </c>
      <c r="BL64" s="291">
        <f t="shared" si="10"/>
        <v>123</v>
      </c>
      <c r="BM64" s="291">
        <f t="shared" si="10"/>
        <v>428</v>
      </c>
      <c r="BN64" s="291">
        <f t="shared" si="10"/>
        <v>136</v>
      </c>
      <c r="BO64" s="291">
        <f t="shared" si="10"/>
        <v>252</v>
      </c>
      <c r="BP64" s="291">
        <f t="shared" si="10"/>
        <v>414</v>
      </c>
      <c r="BQ64" s="291">
        <f t="shared" si="10"/>
        <v>168</v>
      </c>
      <c r="BR64" s="291">
        <f t="shared" si="10"/>
        <v>189</v>
      </c>
      <c r="BS64" s="291">
        <f t="shared" si="10"/>
        <v>201</v>
      </c>
      <c r="BT64" s="291">
        <f t="shared" si="10"/>
        <v>270</v>
      </c>
      <c r="BU64" s="291">
        <f t="shared" si="10"/>
        <v>116</v>
      </c>
      <c r="BV64" s="291">
        <f t="shared" si="10"/>
        <v>327</v>
      </c>
      <c r="BW64" s="291">
        <f t="shared" si="10"/>
        <v>174</v>
      </c>
    </row>
    <row r="65" spans="1:75" x14ac:dyDescent="0.2">
      <c r="A65" s="291" t="s">
        <v>134</v>
      </c>
      <c r="B65" s="291">
        <f t="shared" si="6"/>
        <v>127</v>
      </c>
      <c r="C65" s="291">
        <f t="shared" si="6"/>
        <v>108</v>
      </c>
      <c r="D65" s="291">
        <f t="shared" si="6"/>
        <v>94</v>
      </c>
      <c r="E65" s="291">
        <f t="shared" si="6"/>
        <v>114</v>
      </c>
      <c r="F65" s="291">
        <f t="shared" si="6"/>
        <v>161</v>
      </c>
      <c r="G65" s="291">
        <f t="shared" si="6"/>
        <v>1076</v>
      </c>
      <c r="H65" s="291">
        <f t="shared" si="6"/>
        <v>387</v>
      </c>
      <c r="I65" s="291">
        <f t="shared" si="6"/>
        <v>85</v>
      </c>
      <c r="J65" s="291">
        <f t="shared" si="6"/>
        <v>111</v>
      </c>
      <c r="K65" s="291">
        <f t="shared" si="6"/>
        <v>63</v>
      </c>
      <c r="L65" s="291">
        <f t="shared" si="6"/>
        <v>84</v>
      </c>
      <c r="M65" s="291">
        <f t="shared" si="6"/>
        <v>128</v>
      </c>
      <c r="N65" s="291">
        <f t="shared" si="6"/>
        <v>57</v>
      </c>
      <c r="O65" s="291">
        <f t="shared" si="6"/>
        <v>102</v>
      </c>
      <c r="P65" s="291">
        <f t="shared" si="6"/>
        <v>195</v>
      </c>
      <c r="Q65" s="291">
        <f t="shared" si="6"/>
        <v>103</v>
      </c>
      <c r="R65" s="291">
        <f t="shared" si="10"/>
        <v>181</v>
      </c>
      <c r="S65" s="291">
        <f t="shared" si="10"/>
        <v>86</v>
      </c>
      <c r="T65" s="291">
        <f t="shared" si="10"/>
        <v>51</v>
      </c>
      <c r="U65" s="291">
        <f t="shared" si="10"/>
        <v>87</v>
      </c>
      <c r="V65" s="291">
        <f t="shared" si="10"/>
        <v>174</v>
      </c>
      <c r="W65" s="291">
        <f t="shared" si="10"/>
        <v>103</v>
      </c>
      <c r="X65" s="291">
        <f t="shared" si="10"/>
        <v>80</v>
      </c>
      <c r="Y65" s="291">
        <f t="shared" si="10"/>
        <v>52</v>
      </c>
      <c r="Z65" s="291">
        <f t="shared" si="10"/>
        <v>100</v>
      </c>
      <c r="AA65" s="291">
        <f t="shared" si="10"/>
        <v>240</v>
      </c>
      <c r="AB65" s="291">
        <f t="shared" si="10"/>
        <v>135</v>
      </c>
      <c r="AC65" s="291">
        <f t="shared" si="10"/>
        <v>113</v>
      </c>
      <c r="AD65" s="291">
        <f t="shared" si="10"/>
        <v>161</v>
      </c>
      <c r="AE65" s="291">
        <f t="shared" si="10"/>
        <v>219</v>
      </c>
      <c r="AF65" s="291">
        <f t="shared" si="10"/>
        <v>85</v>
      </c>
      <c r="AG65" s="291">
        <f t="shared" si="10"/>
        <v>136</v>
      </c>
      <c r="AH65" s="291">
        <f t="shared" si="10"/>
        <v>43</v>
      </c>
      <c r="AI65" s="291">
        <f t="shared" si="10"/>
        <v>204</v>
      </c>
      <c r="AJ65" s="291">
        <f t="shared" si="10"/>
        <v>50</v>
      </c>
      <c r="AK65" s="291">
        <f t="shared" si="10"/>
        <v>83</v>
      </c>
      <c r="AL65" s="291">
        <f t="shared" si="10"/>
        <v>173</v>
      </c>
      <c r="AM65" s="291">
        <f t="shared" si="10"/>
        <v>263</v>
      </c>
      <c r="AN65" s="291">
        <f t="shared" si="10"/>
        <v>226</v>
      </c>
      <c r="AO65" s="291">
        <f t="shared" si="10"/>
        <v>145</v>
      </c>
      <c r="AP65" s="291">
        <f t="shared" si="10"/>
        <v>180</v>
      </c>
      <c r="AQ65" s="291">
        <f t="shared" si="10"/>
        <v>179</v>
      </c>
      <c r="AR65" s="291">
        <f t="shared" si="10"/>
        <v>169</v>
      </c>
      <c r="AS65" s="291">
        <f t="shared" si="10"/>
        <v>160</v>
      </c>
      <c r="AT65" s="291">
        <f t="shared" si="10"/>
        <v>573</v>
      </c>
      <c r="AU65" s="291">
        <f t="shared" si="10"/>
        <v>157</v>
      </c>
      <c r="AV65" s="291">
        <f t="shared" si="10"/>
        <v>83</v>
      </c>
      <c r="AW65" s="291">
        <f t="shared" si="10"/>
        <v>102</v>
      </c>
      <c r="AX65" s="291">
        <f t="shared" si="10"/>
        <v>327</v>
      </c>
      <c r="AY65" s="291">
        <f t="shared" si="10"/>
        <v>186</v>
      </c>
      <c r="AZ65" s="291">
        <f t="shared" si="10"/>
        <v>661</v>
      </c>
      <c r="BA65" s="291">
        <f t="shared" si="10"/>
        <v>439</v>
      </c>
      <c r="BB65" s="291">
        <f t="shared" si="10"/>
        <v>208</v>
      </c>
      <c r="BC65" s="291">
        <f t="shared" si="10"/>
        <v>107</v>
      </c>
      <c r="BD65" s="291">
        <f t="shared" si="10"/>
        <v>25</v>
      </c>
      <c r="BE65" s="291">
        <f t="shared" si="10"/>
        <v>163</v>
      </c>
      <c r="BF65" s="291">
        <f t="shared" si="10"/>
        <v>127</v>
      </c>
      <c r="BG65" s="291">
        <f t="shared" si="10"/>
        <v>121</v>
      </c>
      <c r="BH65" s="291">
        <f t="shared" si="10"/>
        <v>44</v>
      </c>
      <c r="BI65" s="291">
        <f t="shared" si="10"/>
        <v>146</v>
      </c>
      <c r="BJ65" s="291">
        <f t="shared" si="10"/>
        <v>34</v>
      </c>
      <c r="BK65" s="291">
        <f t="shared" si="10"/>
        <v>41</v>
      </c>
      <c r="BL65" s="291">
        <f t="shared" si="10"/>
        <v>154</v>
      </c>
      <c r="BM65" s="291">
        <f t="shared" si="10"/>
        <v>362</v>
      </c>
      <c r="BN65" s="291">
        <f t="shared" si="10"/>
        <v>149</v>
      </c>
      <c r="BO65" s="291">
        <f t="shared" si="10"/>
        <v>222</v>
      </c>
      <c r="BP65" s="291">
        <f t="shared" si="10"/>
        <v>277</v>
      </c>
      <c r="BQ65" s="291">
        <f t="shared" si="10"/>
        <v>165</v>
      </c>
      <c r="BR65" s="291">
        <f t="shared" si="10"/>
        <v>155</v>
      </c>
      <c r="BS65" s="291">
        <f t="shared" si="10"/>
        <v>178</v>
      </c>
      <c r="BT65" s="291">
        <f t="shared" si="10"/>
        <v>256</v>
      </c>
      <c r="BU65" s="291">
        <f t="shared" si="10"/>
        <v>106</v>
      </c>
      <c r="BV65" s="291">
        <f t="shared" si="10"/>
        <v>221</v>
      </c>
      <c r="BW65" s="291">
        <f t="shared" si="10"/>
        <v>100</v>
      </c>
    </row>
    <row r="66" spans="1:75" x14ac:dyDescent="0.2">
      <c r="A66" s="291" t="s">
        <v>135</v>
      </c>
      <c r="B66" s="291">
        <f t="shared" si="6"/>
        <v>82</v>
      </c>
      <c r="C66" s="291">
        <f t="shared" si="6"/>
        <v>113</v>
      </c>
      <c r="D66" s="291">
        <f t="shared" si="6"/>
        <v>77</v>
      </c>
      <c r="E66" s="291">
        <f t="shared" si="6"/>
        <v>101</v>
      </c>
      <c r="F66" s="291">
        <f t="shared" si="6"/>
        <v>158</v>
      </c>
      <c r="G66" s="291">
        <f t="shared" si="6"/>
        <v>951</v>
      </c>
      <c r="H66" s="291">
        <f t="shared" si="6"/>
        <v>337</v>
      </c>
      <c r="I66" s="291">
        <f t="shared" si="6"/>
        <v>48</v>
      </c>
      <c r="J66" s="291">
        <f t="shared" si="6"/>
        <v>130</v>
      </c>
      <c r="K66" s="291">
        <f t="shared" si="6"/>
        <v>54</v>
      </c>
      <c r="L66" s="291">
        <f t="shared" si="6"/>
        <v>63</v>
      </c>
      <c r="M66" s="291">
        <f t="shared" si="6"/>
        <v>127</v>
      </c>
      <c r="N66" s="291">
        <f t="shared" si="6"/>
        <v>70</v>
      </c>
      <c r="O66" s="291">
        <f t="shared" si="6"/>
        <v>84</v>
      </c>
      <c r="P66" s="291">
        <f t="shared" si="6"/>
        <v>140</v>
      </c>
      <c r="Q66" s="291">
        <f t="shared" si="6"/>
        <v>97</v>
      </c>
      <c r="R66" s="291">
        <f t="shared" si="10"/>
        <v>126</v>
      </c>
      <c r="S66" s="291">
        <f t="shared" si="10"/>
        <v>89</v>
      </c>
      <c r="T66" s="291">
        <f t="shared" si="10"/>
        <v>32</v>
      </c>
      <c r="U66" s="291">
        <f t="shared" si="10"/>
        <v>67</v>
      </c>
      <c r="V66" s="291">
        <f t="shared" si="10"/>
        <v>136</v>
      </c>
      <c r="W66" s="291">
        <f t="shared" si="10"/>
        <v>81</v>
      </c>
      <c r="X66" s="291">
        <f t="shared" si="10"/>
        <v>54</v>
      </c>
      <c r="Y66" s="291">
        <f t="shared" si="10"/>
        <v>76</v>
      </c>
      <c r="Z66" s="291">
        <f t="shared" si="10"/>
        <v>74</v>
      </c>
      <c r="AA66" s="291">
        <f t="shared" si="10"/>
        <v>139</v>
      </c>
      <c r="AB66" s="291">
        <f t="shared" si="10"/>
        <v>132</v>
      </c>
      <c r="AC66" s="291">
        <f t="shared" si="10"/>
        <v>116</v>
      </c>
      <c r="AD66" s="291">
        <f t="shared" si="10"/>
        <v>116</v>
      </c>
      <c r="AE66" s="291">
        <f t="shared" si="10"/>
        <v>136</v>
      </c>
      <c r="AF66" s="291">
        <f t="shared" si="10"/>
        <v>77</v>
      </c>
      <c r="AG66" s="291">
        <f t="shared" si="10"/>
        <v>155</v>
      </c>
      <c r="AH66" s="291">
        <f t="shared" si="10"/>
        <v>42</v>
      </c>
      <c r="AI66" s="291">
        <f t="shared" si="10"/>
        <v>165</v>
      </c>
      <c r="AJ66" s="291">
        <f t="shared" si="10"/>
        <v>44</v>
      </c>
      <c r="AK66" s="291">
        <f t="shared" si="10"/>
        <v>96</v>
      </c>
      <c r="AL66" s="291">
        <f t="shared" si="10"/>
        <v>144</v>
      </c>
      <c r="AM66" s="291">
        <f t="shared" si="10"/>
        <v>271</v>
      </c>
      <c r="AN66" s="291">
        <f t="shared" si="10"/>
        <v>228</v>
      </c>
      <c r="AO66" s="291">
        <f t="shared" si="10"/>
        <v>139</v>
      </c>
      <c r="AP66" s="291">
        <f t="shared" si="10"/>
        <v>130</v>
      </c>
      <c r="AQ66" s="291">
        <f t="shared" si="10"/>
        <v>160</v>
      </c>
      <c r="AR66" s="291">
        <f t="shared" si="10"/>
        <v>163</v>
      </c>
      <c r="AS66" s="291">
        <f t="shared" si="10"/>
        <v>126</v>
      </c>
      <c r="AT66" s="291">
        <f t="shared" si="10"/>
        <v>440</v>
      </c>
      <c r="AU66" s="291">
        <f t="shared" si="10"/>
        <v>157</v>
      </c>
      <c r="AV66" s="291">
        <f t="shared" si="10"/>
        <v>61</v>
      </c>
      <c r="AW66" s="291">
        <f t="shared" si="10"/>
        <v>104</v>
      </c>
      <c r="AX66" s="291">
        <f t="shared" si="10"/>
        <v>281</v>
      </c>
      <c r="AY66" s="291">
        <f t="shared" si="10"/>
        <v>169</v>
      </c>
      <c r="AZ66" s="291">
        <f t="shared" si="10"/>
        <v>666</v>
      </c>
      <c r="BA66" s="291">
        <f t="shared" si="10"/>
        <v>341</v>
      </c>
      <c r="BB66" s="291">
        <f t="shared" si="10"/>
        <v>153</v>
      </c>
      <c r="BC66" s="291">
        <f t="shared" si="10"/>
        <v>76</v>
      </c>
      <c r="BD66" s="291">
        <f t="shared" si="10"/>
        <v>14</v>
      </c>
      <c r="BE66" s="291">
        <f t="shared" si="10"/>
        <v>110</v>
      </c>
      <c r="BF66" s="291">
        <f t="shared" si="10"/>
        <v>99</v>
      </c>
      <c r="BG66" s="291">
        <f t="shared" ref="BG66:BW67" si="11">BG18+BG42</f>
        <v>95</v>
      </c>
      <c r="BH66" s="291">
        <f t="shared" si="11"/>
        <v>31</v>
      </c>
      <c r="BI66" s="291">
        <f t="shared" si="11"/>
        <v>103</v>
      </c>
      <c r="BJ66" s="291">
        <f t="shared" si="11"/>
        <v>21</v>
      </c>
      <c r="BK66" s="291">
        <f t="shared" si="11"/>
        <v>17</v>
      </c>
      <c r="BL66" s="291">
        <f t="shared" si="11"/>
        <v>126</v>
      </c>
      <c r="BM66" s="291">
        <f t="shared" si="11"/>
        <v>297</v>
      </c>
      <c r="BN66" s="291">
        <f t="shared" si="11"/>
        <v>104</v>
      </c>
      <c r="BO66" s="291">
        <f t="shared" si="11"/>
        <v>184</v>
      </c>
      <c r="BP66" s="291">
        <f t="shared" si="11"/>
        <v>204</v>
      </c>
      <c r="BQ66" s="291">
        <f t="shared" si="11"/>
        <v>119</v>
      </c>
      <c r="BR66" s="291">
        <f t="shared" si="11"/>
        <v>126</v>
      </c>
      <c r="BS66" s="291">
        <f t="shared" si="11"/>
        <v>139</v>
      </c>
      <c r="BT66" s="291">
        <f t="shared" si="11"/>
        <v>190</v>
      </c>
      <c r="BU66" s="291">
        <f t="shared" si="11"/>
        <v>128</v>
      </c>
      <c r="BV66" s="291">
        <f t="shared" si="11"/>
        <v>144</v>
      </c>
      <c r="BW66" s="291">
        <f t="shared" si="11"/>
        <v>65</v>
      </c>
    </row>
    <row r="67" spans="1:75" x14ac:dyDescent="0.2">
      <c r="A67" s="291" t="s">
        <v>136</v>
      </c>
      <c r="B67" s="291">
        <f t="shared" si="6"/>
        <v>52</v>
      </c>
      <c r="C67" s="291">
        <f t="shared" si="6"/>
        <v>75</v>
      </c>
      <c r="D67" s="291">
        <f t="shared" si="6"/>
        <v>54</v>
      </c>
      <c r="E67" s="291">
        <f t="shared" si="6"/>
        <v>61</v>
      </c>
      <c r="F67" s="291">
        <f t="shared" si="6"/>
        <v>105</v>
      </c>
      <c r="G67" s="291">
        <f t="shared" si="6"/>
        <v>731</v>
      </c>
      <c r="H67" s="291">
        <f t="shared" si="6"/>
        <v>218</v>
      </c>
      <c r="I67" s="291">
        <f t="shared" si="6"/>
        <v>49</v>
      </c>
      <c r="J67" s="291">
        <f t="shared" si="6"/>
        <v>79</v>
      </c>
      <c r="K67" s="291">
        <f t="shared" si="6"/>
        <v>34</v>
      </c>
      <c r="L67" s="291">
        <f t="shared" si="6"/>
        <v>46</v>
      </c>
      <c r="M67" s="291">
        <f t="shared" si="6"/>
        <v>100</v>
      </c>
      <c r="N67" s="291">
        <f t="shared" si="6"/>
        <v>36</v>
      </c>
      <c r="O67" s="291">
        <f t="shared" si="6"/>
        <v>60</v>
      </c>
      <c r="P67" s="291">
        <f t="shared" si="6"/>
        <v>93</v>
      </c>
      <c r="Q67" s="291">
        <f t="shared" si="6"/>
        <v>68</v>
      </c>
      <c r="R67" s="291">
        <f t="shared" ref="R67:BW71" si="12">R19+R43</f>
        <v>87</v>
      </c>
      <c r="S67" s="291">
        <f t="shared" si="12"/>
        <v>66</v>
      </c>
      <c r="T67" s="291">
        <f t="shared" si="12"/>
        <v>28</v>
      </c>
      <c r="U67" s="291">
        <f t="shared" si="12"/>
        <v>38</v>
      </c>
      <c r="V67" s="291">
        <f t="shared" si="12"/>
        <v>96</v>
      </c>
      <c r="W67" s="291">
        <f t="shared" si="12"/>
        <v>57</v>
      </c>
      <c r="X67" s="291">
        <f t="shared" si="12"/>
        <v>45</v>
      </c>
      <c r="Y67" s="291">
        <f t="shared" si="12"/>
        <v>76</v>
      </c>
      <c r="Z67" s="291">
        <f t="shared" si="12"/>
        <v>67</v>
      </c>
      <c r="AA67" s="291">
        <f t="shared" si="12"/>
        <v>85</v>
      </c>
      <c r="AB67" s="291">
        <f t="shared" si="12"/>
        <v>102</v>
      </c>
      <c r="AC67" s="291">
        <f t="shared" si="12"/>
        <v>80</v>
      </c>
      <c r="AD67" s="291">
        <f t="shared" si="12"/>
        <v>84</v>
      </c>
      <c r="AE67" s="291">
        <f t="shared" si="12"/>
        <v>90</v>
      </c>
      <c r="AF67" s="291">
        <f t="shared" si="12"/>
        <v>59</v>
      </c>
      <c r="AG67" s="291">
        <f t="shared" si="12"/>
        <v>104</v>
      </c>
      <c r="AH67" s="291">
        <f t="shared" si="12"/>
        <v>25</v>
      </c>
      <c r="AI67" s="291">
        <f t="shared" si="12"/>
        <v>115</v>
      </c>
      <c r="AJ67" s="291">
        <f t="shared" si="12"/>
        <v>32</v>
      </c>
      <c r="AK67" s="291">
        <f t="shared" si="12"/>
        <v>80</v>
      </c>
      <c r="AL67" s="291">
        <f t="shared" si="12"/>
        <v>109</v>
      </c>
      <c r="AM67" s="291">
        <f t="shared" si="12"/>
        <v>202</v>
      </c>
      <c r="AN67" s="291">
        <f t="shared" si="12"/>
        <v>181</v>
      </c>
      <c r="AO67" s="291">
        <f t="shared" si="12"/>
        <v>101</v>
      </c>
      <c r="AP67" s="291">
        <f t="shared" si="12"/>
        <v>93</v>
      </c>
      <c r="AQ67" s="291">
        <f t="shared" si="12"/>
        <v>143</v>
      </c>
      <c r="AR67" s="291">
        <f t="shared" si="12"/>
        <v>116</v>
      </c>
      <c r="AS67" s="291">
        <f t="shared" si="12"/>
        <v>77</v>
      </c>
      <c r="AT67" s="291">
        <f t="shared" si="12"/>
        <v>309</v>
      </c>
      <c r="AU67" s="291">
        <f t="shared" si="12"/>
        <v>121</v>
      </c>
      <c r="AV67" s="291">
        <f t="shared" si="12"/>
        <v>40</v>
      </c>
      <c r="AW67" s="291">
        <f t="shared" si="12"/>
        <v>75</v>
      </c>
      <c r="AX67" s="291">
        <f t="shared" si="12"/>
        <v>226</v>
      </c>
      <c r="AY67" s="291">
        <f t="shared" si="12"/>
        <v>106</v>
      </c>
      <c r="AZ67" s="291">
        <f t="shared" si="12"/>
        <v>491</v>
      </c>
      <c r="BA67" s="291">
        <f t="shared" si="12"/>
        <v>233</v>
      </c>
      <c r="BB67" s="291">
        <f t="shared" si="12"/>
        <v>86</v>
      </c>
      <c r="BC67" s="291">
        <f t="shared" si="12"/>
        <v>63</v>
      </c>
      <c r="BD67" s="291">
        <f t="shared" si="12"/>
        <v>13</v>
      </c>
      <c r="BE67" s="291">
        <f t="shared" si="12"/>
        <v>93</v>
      </c>
      <c r="BF67" s="291">
        <f t="shared" si="12"/>
        <v>69</v>
      </c>
      <c r="BG67" s="291">
        <f t="shared" si="12"/>
        <v>64</v>
      </c>
      <c r="BH67" s="291">
        <f t="shared" si="12"/>
        <v>25</v>
      </c>
      <c r="BI67" s="291">
        <f t="shared" si="12"/>
        <v>56</v>
      </c>
      <c r="BJ67" s="291">
        <f t="shared" si="12"/>
        <v>15</v>
      </c>
      <c r="BK67" s="291">
        <f t="shared" si="12"/>
        <v>16</v>
      </c>
      <c r="BL67" s="291">
        <f t="shared" si="12"/>
        <v>95</v>
      </c>
      <c r="BM67" s="291">
        <f t="shared" si="12"/>
        <v>199</v>
      </c>
      <c r="BN67" s="291">
        <f t="shared" si="12"/>
        <v>68</v>
      </c>
      <c r="BO67" s="291">
        <f t="shared" si="11"/>
        <v>108</v>
      </c>
      <c r="BP67" s="291">
        <f t="shared" si="11"/>
        <v>143</v>
      </c>
      <c r="BQ67" s="291">
        <f t="shared" si="11"/>
        <v>101</v>
      </c>
      <c r="BR67" s="291">
        <f t="shared" si="11"/>
        <v>88</v>
      </c>
      <c r="BS67" s="291">
        <f t="shared" si="11"/>
        <v>90</v>
      </c>
      <c r="BT67" s="291">
        <f t="shared" si="11"/>
        <v>143</v>
      </c>
      <c r="BU67" s="291">
        <f t="shared" si="11"/>
        <v>80</v>
      </c>
      <c r="BV67" s="291">
        <f t="shared" si="11"/>
        <v>98</v>
      </c>
      <c r="BW67" s="291">
        <f t="shared" si="11"/>
        <v>53</v>
      </c>
    </row>
    <row r="68" spans="1:75" x14ac:dyDescent="0.2">
      <c r="A68" s="291" t="s">
        <v>137</v>
      </c>
      <c r="B68" s="291">
        <f t="shared" ref="B68:BM71" si="13">B20+B44</f>
        <v>41</v>
      </c>
      <c r="C68" s="291">
        <f t="shared" si="13"/>
        <v>63</v>
      </c>
      <c r="D68" s="291">
        <f t="shared" si="13"/>
        <v>56</v>
      </c>
      <c r="E68" s="291">
        <f t="shared" si="13"/>
        <v>53</v>
      </c>
      <c r="F68" s="291">
        <f t="shared" si="13"/>
        <v>83</v>
      </c>
      <c r="G68" s="291">
        <f t="shared" si="13"/>
        <v>650</v>
      </c>
      <c r="H68" s="291">
        <f t="shared" si="13"/>
        <v>137</v>
      </c>
      <c r="I68" s="291">
        <f t="shared" si="13"/>
        <v>29</v>
      </c>
      <c r="J68" s="291">
        <f t="shared" si="13"/>
        <v>62</v>
      </c>
      <c r="K68" s="291">
        <f t="shared" si="13"/>
        <v>37</v>
      </c>
      <c r="L68" s="291">
        <f t="shared" si="13"/>
        <v>34</v>
      </c>
      <c r="M68" s="291">
        <f t="shared" si="13"/>
        <v>85</v>
      </c>
      <c r="N68" s="291">
        <f t="shared" si="13"/>
        <v>35</v>
      </c>
      <c r="O68" s="291">
        <f t="shared" si="13"/>
        <v>47</v>
      </c>
      <c r="P68" s="291">
        <f t="shared" si="13"/>
        <v>85</v>
      </c>
      <c r="Q68" s="291">
        <f t="shared" si="13"/>
        <v>47</v>
      </c>
      <c r="R68" s="291">
        <f t="shared" si="13"/>
        <v>68</v>
      </c>
      <c r="S68" s="291">
        <f t="shared" si="13"/>
        <v>52</v>
      </c>
      <c r="T68" s="291">
        <f t="shared" si="13"/>
        <v>11</v>
      </c>
      <c r="U68" s="291">
        <f t="shared" si="13"/>
        <v>62</v>
      </c>
      <c r="V68" s="291">
        <f t="shared" si="13"/>
        <v>89</v>
      </c>
      <c r="W68" s="291">
        <f t="shared" si="13"/>
        <v>57</v>
      </c>
      <c r="X68" s="291">
        <f t="shared" si="13"/>
        <v>43</v>
      </c>
      <c r="Y68" s="291">
        <f t="shared" si="13"/>
        <v>44</v>
      </c>
      <c r="Z68" s="291">
        <f t="shared" si="13"/>
        <v>46</v>
      </c>
      <c r="AA68" s="291">
        <f t="shared" si="13"/>
        <v>74</v>
      </c>
      <c r="AB68" s="291">
        <f t="shared" si="13"/>
        <v>70</v>
      </c>
      <c r="AC68" s="291">
        <f t="shared" si="13"/>
        <v>75</v>
      </c>
      <c r="AD68" s="291">
        <f t="shared" si="13"/>
        <v>76</v>
      </c>
      <c r="AE68" s="291">
        <f t="shared" si="13"/>
        <v>77</v>
      </c>
      <c r="AF68" s="291">
        <f t="shared" si="13"/>
        <v>55</v>
      </c>
      <c r="AG68" s="291">
        <f t="shared" si="13"/>
        <v>107</v>
      </c>
      <c r="AH68" s="291">
        <f t="shared" si="13"/>
        <v>20</v>
      </c>
      <c r="AI68" s="291">
        <f t="shared" si="13"/>
        <v>155</v>
      </c>
      <c r="AJ68" s="291">
        <f t="shared" si="13"/>
        <v>32</v>
      </c>
      <c r="AK68" s="291">
        <f t="shared" si="13"/>
        <v>47</v>
      </c>
      <c r="AL68" s="291">
        <f t="shared" si="13"/>
        <v>84</v>
      </c>
      <c r="AM68" s="291">
        <f t="shared" si="13"/>
        <v>178</v>
      </c>
      <c r="AN68" s="291">
        <f t="shared" si="13"/>
        <v>144</v>
      </c>
      <c r="AO68" s="291">
        <f t="shared" si="13"/>
        <v>72</v>
      </c>
      <c r="AP68" s="291">
        <f t="shared" si="13"/>
        <v>74</v>
      </c>
      <c r="AQ68" s="291">
        <f t="shared" si="13"/>
        <v>84</v>
      </c>
      <c r="AR68" s="291">
        <f t="shared" si="13"/>
        <v>87</v>
      </c>
      <c r="AS68" s="291">
        <f t="shared" si="13"/>
        <v>51</v>
      </c>
      <c r="AT68" s="291">
        <f t="shared" si="13"/>
        <v>229</v>
      </c>
      <c r="AU68" s="291">
        <f t="shared" si="13"/>
        <v>78</v>
      </c>
      <c r="AV68" s="291">
        <f t="shared" si="13"/>
        <v>47</v>
      </c>
      <c r="AW68" s="291">
        <f t="shared" si="13"/>
        <v>71</v>
      </c>
      <c r="AX68" s="291">
        <f t="shared" si="13"/>
        <v>152</v>
      </c>
      <c r="AY68" s="291">
        <f t="shared" si="13"/>
        <v>79</v>
      </c>
      <c r="AZ68" s="291">
        <f t="shared" si="13"/>
        <v>426</v>
      </c>
      <c r="BA68" s="291">
        <f t="shared" si="13"/>
        <v>167</v>
      </c>
      <c r="BB68" s="291">
        <f t="shared" si="13"/>
        <v>63</v>
      </c>
      <c r="BC68" s="291">
        <f t="shared" si="13"/>
        <v>44</v>
      </c>
      <c r="BD68" s="291">
        <f t="shared" si="13"/>
        <v>10</v>
      </c>
      <c r="BE68" s="291">
        <f t="shared" si="13"/>
        <v>102</v>
      </c>
      <c r="BF68" s="291">
        <f t="shared" si="13"/>
        <v>45</v>
      </c>
      <c r="BG68" s="291">
        <f t="shared" si="13"/>
        <v>51</v>
      </c>
      <c r="BH68" s="291">
        <f t="shared" si="13"/>
        <v>30</v>
      </c>
      <c r="BI68" s="291">
        <f t="shared" si="13"/>
        <v>60</v>
      </c>
      <c r="BJ68" s="291">
        <f t="shared" si="13"/>
        <v>15</v>
      </c>
      <c r="BK68" s="291">
        <f t="shared" si="13"/>
        <v>13</v>
      </c>
      <c r="BL68" s="291">
        <f t="shared" si="13"/>
        <v>90</v>
      </c>
      <c r="BM68" s="291">
        <f t="shared" si="13"/>
        <v>136</v>
      </c>
      <c r="BN68" s="291">
        <f t="shared" si="12"/>
        <v>49</v>
      </c>
      <c r="BO68" s="291">
        <f t="shared" si="12"/>
        <v>79</v>
      </c>
      <c r="BP68" s="291">
        <f t="shared" si="12"/>
        <v>93</v>
      </c>
      <c r="BQ68" s="291">
        <f t="shared" si="12"/>
        <v>70</v>
      </c>
      <c r="BR68" s="291">
        <f t="shared" si="12"/>
        <v>72</v>
      </c>
      <c r="BS68" s="291">
        <f t="shared" si="12"/>
        <v>63</v>
      </c>
      <c r="BT68" s="291">
        <f t="shared" si="12"/>
        <v>93</v>
      </c>
      <c r="BU68" s="291">
        <f t="shared" si="12"/>
        <v>56</v>
      </c>
      <c r="BV68" s="291">
        <f t="shared" si="12"/>
        <v>88</v>
      </c>
      <c r="BW68" s="291">
        <f t="shared" si="12"/>
        <v>57</v>
      </c>
    </row>
    <row r="69" spans="1:75" x14ac:dyDescent="0.2">
      <c r="A69" s="291" t="s">
        <v>214</v>
      </c>
      <c r="B69" s="291">
        <f t="shared" si="13"/>
        <v>56</v>
      </c>
      <c r="C69" s="291">
        <f t="shared" si="13"/>
        <v>38</v>
      </c>
      <c r="D69" s="291">
        <f t="shared" si="13"/>
        <v>52</v>
      </c>
      <c r="E69" s="291">
        <f t="shared" si="13"/>
        <v>53</v>
      </c>
      <c r="F69" s="291">
        <f t="shared" si="13"/>
        <v>45</v>
      </c>
      <c r="G69" s="291">
        <f t="shared" si="13"/>
        <v>534</v>
      </c>
      <c r="H69" s="291">
        <f t="shared" si="13"/>
        <v>103</v>
      </c>
      <c r="I69" s="291">
        <f t="shared" si="13"/>
        <v>15</v>
      </c>
      <c r="J69" s="291">
        <f t="shared" si="13"/>
        <v>65</v>
      </c>
      <c r="K69" s="291">
        <f t="shared" si="13"/>
        <v>33</v>
      </c>
      <c r="L69" s="291">
        <f t="shared" si="13"/>
        <v>28</v>
      </c>
      <c r="M69" s="291">
        <f t="shared" si="13"/>
        <v>91</v>
      </c>
      <c r="N69" s="291">
        <f t="shared" si="13"/>
        <v>42</v>
      </c>
      <c r="O69" s="291">
        <f t="shared" si="13"/>
        <v>26</v>
      </c>
      <c r="P69" s="291">
        <f t="shared" si="13"/>
        <v>45</v>
      </c>
      <c r="Q69" s="291">
        <f t="shared" si="13"/>
        <v>37</v>
      </c>
      <c r="R69" s="291">
        <f t="shared" si="13"/>
        <v>78</v>
      </c>
      <c r="S69" s="291">
        <f t="shared" si="13"/>
        <v>40</v>
      </c>
      <c r="T69" s="291">
        <f t="shared" si="13"/>
        <v>7</v>
      </c>
      <c r="U69" s="291">
        <f t="shared" si="13"/>
        <v>47</v>
      </c>
      <c r="V69" s="291">
        <f t="shared" si="13"/>
        <v>60</v>
      </c>
      <c r="W69" s="291">
        <f t="shared" si="13"/>
        <v>23</v>
      </c>
      <c r="X69" s="291">
        <f t="shared" si="13"/>
        <v>35</v>
      </c>
      <c r="Y69" s="291">
        <f t="shared" si="13"/>
        <v>34</v>
      </c>
      <c r="Z69" s="291">
        <f t="shared" si="13"/>
        <v>35</v>
      </c>
      <c r="AA69" s="291">
        <f t="shared" si="13"/>
        <v>66</v>
      </c>
      <c r="AB69" s="291">
        <f t="shared" si="13"/>
        <v>73</v>
      </c>
      <c r="AC69" s="291">
        <f t="shared" si="13"/>
        <v>36</v>
      </c>
      <c r="AD69" s="291">
        <f t="shared" si="13"/>
        <v>99</v>
      </c>
      <c r="AE69" s="291">
        <f t="shared" si="13"/>
        <v>56</v>
      </c>
      <c r="AF69" s="291">
        <f t="shared" si="13"/>
        <v>39</v>
      </c>
      <c r="AG69" s="291">
        <f t="shared" si="13"/>
        <v>76</v>
      </c>
      <c r="AH69" s="291">
        <f t="shared" si="13"/>
        <v>8</v>
      </c>
      <c r="AI69" s="291">
        <f t="shared" si="13"/>
        <v>149</v>
      </c>
      <c r="AJ69" s="291">
        <f t="shared" si="13"/>
        <v>29</v>
      </c>
      <c r="AK69" s="291">
        <f t="shared" si="13"/>
        <v>41</v>
      </c>
      <c r="AL69" s="291">
        <f t="shared" si="13"/>
        <v>82</v>
      </c>
      <c r="AM69" s="291">
        <f t="shared" si="13"/>
        <v>147</v>
      </c>
      <c r="AN69" s="291">
        <f t="shared" si="13"/>
        <v>103</v>
      </c>
      <c r="AO69" s="291">
        <f t="shared" si="13"/>
        <v>53</v>
      </c>
      <c r="AP69" s="291">
        <f t="shared" si="13"/>
        <v>50</v>
      </c>
      <c r="AQ69" s="291">
        <f t="shared" si="13"/>
        <v>59</v>
      </c>
      <c r="AR69" s="291">
        <f t="shared" si="13"/>
        <v>72</v>
      </c>
      <c r="AS69" s="291">
        <f t="shared" si="13"/>
        <v>45</v>
      </c>
      <c r="AT69" s="291">
        <f t="shared" si="13"/>
        <v>222</v>
      </c>
      <c r="AU69" s="291">
        <f t="shared" si="13"/>
        <v>52</v>
      </c>
      <c r="AV69" s="291">
        <f t="shared" si="13"/>
        <v>32</v>
      </c>
      <c r="AW69" s="291">
        <f t="shared" si="13"/>
        <v>81</v>
      </c>
      <c r="AX69" s="291">
        <f t="shared" si="13"/>
        <v>127</v>
      </c>
      <c r="AY69" s="291">
        <f t="shared" si="13"/>
        <v>56</v>
      </c>
      <c r="AZ69" s="291">
        <f t="shared" si="13"/>
        <v>344</v>
      </c>
      <c r="BA69" s="291">
        <f t="shared" si="13"/>
        <v>130</v>
      </c>
      <c r="BB69" s="291">
        <f t="shared" si="13"/>
        <v>28</v>
      </c>
      <c r="BC69" s="291">
        <f t="shared" si="13"/>
        <v>30</v>
      </c>
      <c r="BD69" s="291">
        <f t="shared" si="13"/>
        <v>12</v>
      </c>
      <c r="BE69" s="291">
        <f t="shared" si="13"/>
        <v>59</v>
      </c>
      <c r="BF69" s="291">
        <f t="shared" si="13"/>
        <v>30</v>
      </c>
      <c r="BG69" s="291">
        <f t="shared" si="13"/>
        <v>41</v>
      </c>
      <c r="BH69" s="291">
        <f t="shared" si="13"/>
        <v>11</v>
      </c>
      <c r="BI69" s="291">
        <f t="shared" si="13"/>
        <v>42</v>
      </c>
      <c r="BJ69" s="291">
        <f t="shared" si="13"/>
        <v>12</v>
      </c>
      <c r="BK69" s="291">
        <f t="shared" si="13"/>
        <v>10</v>
      </c>
      <c r="BL69" s="291">
        <f t="shared" si="13"/>
        <v>60</v>
      </c>
      <c r="BM69" s="291">
        <f t="shared" si="13"/>
        <v>94</v>
      </c>
      <c r="BN69" s="291">
        <f t="shared" si="12"/>
        <v>36</v>
      </c>
      <c r="BO69" s="291">
        <f t="shared" si="12"/>
        <v>61</v>
      </c>
      <c r="BP69" s="291">
        <f t="shared" si="12"/>
        <v>74</v>
      </c>
      <c r="BQ69" s="291">
        <f t="shared" si="12"/>
        <v>49</v>
      </c>
      <c r="BR69" s="291">
        <f t="shared" si="12"/>
        <v>68</v>
      </c>
      <c r="BS69" s="291">
        <f t="shared" si="12"/>
        <v>59</v>
      </c>
      <c r="BT69" s="291">
        <f t="shared" si="12"/>
        <v>87</v>
      </c>
      <c r="BU69" s="291">
        <f t="shared" si="12"/>
        <v>48</v>
      </c>
      <c r="BV69" s="291">
        <f t="shared" si="12"/>
        <v>64</v>
      </c>
      <c r="BW69" s="291">
        <f t="shared" si="12"/>
        <v>33</v>
      </c>
    </row>
    <row r="70" spans="1:75" x14ac:dyDescent="0.2">
      <c r="A70" s="291" t="s">
        <v>216</v>
      </c>
      <c r="B70" s="291">
        <f t="shared" si="13"/>
        <v>56</v>
      </c>
      <c r="C70" s="291">
        <f t="shared" si="13"/>
        <v>20</v>
      </c>
      <c r="D70" s="291">
        <f t="shared" si="13"/>
        <v>38</v>
      </c>
      <c r="E70" s="291">
        <f t="shared" si="13"/>
        <v>12</v>
      </c>
      <c r="F70" s="291">
        <f t="shared" si="13"/>
        <v>28</v>
      </c>
      <c r="G70" s="291">
        <f t="shared" si="13"/>
        <v>297</v>
      </c>
      <c r="H70" s="291">
        <f t="shared" si="13"/>
        <v>55</v>
      </c>
      <c r="I70" s="291">
        <f t="shared" si="13"/>
        <v>9</v>
      </c>
      <c r="J70" s="291">
        <f t="shared" si="13"/>
        <v>12</v>
      </c>
      <c r="K70" s="291">
        <f t="shared" si="13"/>
        <v>15</v>
      </c>
      <c r="L70" s="291">
        <f t="shared" si="13"/>
        <v>5</v>
      </c>
      <c r="M70" s="291">
        <f t="shared" si="13"/>
        <v>48</v>
      </c>
      <c r="N70" s="291">
        <f t="shared" si="13"/>
        <v>9</v>
      </c>
      <c r="O70" s="291">
        <f t="shared" si="13"/>
        <v>18</v>
      </c>
      <c r="P70" s="291">
        <f t="shared" si="13"/>
        <v>14</v>
      </c>
      <c r="Q70" s="291">
        <f t="shared" si="13"/>
        <v>25</v>
      </c>
      <c r="R70" s="291">
        <f t="shared" si="13"/>
        <v>40</v>
      </c>
      <c r="S70" s="291">
        <f t="shared" si="13"/>
        <v>18</v>
      </c>
      <c r="T70" s="291">
        <f t="shared" si="13"/>
        <v>2</v>
      </c>
      <c r="U70" s="291">
        <f t="shared" si="13"/>
        <v>8</v>
      </c>
      <c r="V70" s="291">
        <f t="shared" si="13"/>
        <v>19</v>
      </c>
      <c r="W70" s="291">
        <f t="shared" si="13"/>
        <v>15</v>
      </c>
      <c r="X70" s="291">
        <f t="shared" si="13"/>
        <v>19</v>
      </c>
      <c r="Y70" s="291">
        <f t="shared" si="13"/>
        <v>12</v>
      </c>
      <c r="Z70" s="291">
        <f t="shared" si="13"/>
        <v>11</v>
      </c>
      <c r="AA70" s="291">
        <f t="shared" si="13"/>
        <v>23</v>
      </c>
      <c r="AB70" s="291">
        <f t="shared" si="13"/>
        <v>101</v>
      </c>
      <c r="AC70" s="291">
        <f t="shared" si="13"/>
        <v>17</v>
      </c>
      <c r="AD70" s="291">
        <f t="shared" si="13"/>
        <v>34</v>
      </c>
      <c r="AE70" s="291">
        <f t="shared" si="13"/>
        <v>37</v>
      </c>
      <c r="AF70" s="291">
        <f t="shared" si="13"/>
        <v>42</v>
      </c>
      <c r="AG70" s="291">
        <f t="shared" si="13"/>
        <v>47</v>
      </c>
      <c r="AH70" s="291">
        <f t="shared" si="13"/>
        <v>5</v>
      </c>
      <c r="AI70" s="291">
        <f t="shared" si="13"/>
        <v>104</v>
      </c>
      <c r="AJ70" s="291">
        <f t="shared" si="13"/>
        <v>6</v>
      </c>
      <c r="AK70" s="291">
        <f t="shared" si="13"/>
        <v>29</v>
      </c>
      <c r="AL70" s="291">
        <f t="shared" si="13"/>
        <v>38</v>
      </c>
      <c r="AM70" s="291">
        <f t="shared" si="13"/>
        <v>71</v>
      </c>
      <c r="AN70" s="291">
        <f t="shared" si="13"/>
        <v>57</v>
      </c>
      <c r="AO70" s="291">
        <f t="shared" si="13"/>
        <v>11</v>
      </c>
      <c r="AP70" s="291">
        <f t="shared" si="13"/>
        <v>26</v>
      </c>
      <c r="AQ70" s="291">
        <f t="shared" si="13"/>
        <v>33</v>
      </c>
      <c r="AR70" s="291">
        <f t="shared" si="13"/>
        <v>50</v>
      </c>
      <c r="AS70" s="291">
        <f t="shared" si="13"/>
        <v>20</v>
      </c>
      <c r="AT70" s="291">
        <f t="shared" si="13"/>
        <v>99</v>
      </c>
      <c r="AU70" s="291">
        <f t="shared" si="13"/>
        <v>30</v>
      </c>
      <c r="AV70" s="291">
        <f t="shared" si="13"/>
        <v>17</v>
      </c>
      <c r="AW70" s="291">
        <f t="shared" si="13"/>
        <v>57</v>
      </c>
      <c r="AX70" s="291">
        <f t="shared" si="13"/>
        <v>62</v>
      </c>
      <c r="AY70" s="291">
        <f t="shared" si="13"/>
        <v>33</v>
      </c>
      <c r="AZ70" s="291">
        <f t="shared" si="13"/>
        <v>147</v>
      </c>
      <c r="BA70" s="291">
        <f t="shared" si="13"/>
        <v>92</v>
      </c>
      <c r="BB70" s="291">
        <f t="shared" si="13"/>
        <v>8</v>
      </c>
      <c r="BC70" s="291">
        <f t="shared" si="13"/>
        <v>8</v>
      </c>
      <c r="BD70" s="291">
        <f t="shared" si="13"/>
        <v>7</v>
      </c>
      <c r="BE70" s="291">
        <f t="shared" si="13"/>
        <v>31</v>
      </c>
      <c r="BF70" s="291">
        <f t="shared" si="13"/>
        <v>5</v>
      </c>
      <c r="BG70" s="291">
        <f t="shared" si="13"/>
        <v>33</v>
      </c>
      <c r="BH70" s="291">
        <f t="shared" si="13"/>
        <v>6</v>
      </c>
      <c r="BI70" s="291">
        <f t="shared" si="13"/>
        <v>6</v>
      </c>
      <c r="BJ70" s="291">
        <f t="shared" si="13"/>
        <v>5</v>
      </c>
      <c r="BK70" s="291">
        <f t="shared" si="13"/>
        <v>6</v>
      </c>
      <c r="BL70" s="291">
        <f t="shared" si="13"/>
        <v>49</v>
      </c>
      <c r="BM70" s="291">
        <f t="shared" si="13"/>
        <v>49</v>
      </c>
      <c r="BN70" s="291">
        <f t="shared" si="12"/>
        <v>9</v>
      </c>
      <c r="BO70" s="291">
        <f t="shared" si="12"/>
        <v>23</v>
      </c>
      <c r="BP70" s="291">
        <f t="shared" si="12"/>
        <v>42</v>
      </c>
      <c r="BQ70" s="291">
        <f t="shared" si="12"/>
        <v>55</v>
      </c>
      <c r="BR70" s="291">
        <f t="shared" si="12"/>
        <v>33</v>
      </c>
      <c r="BS70" s="291">
        <f t="shared" si="12"/>
        <v>30</v>
      </c>
      <c r="BT70" s="291">
        <f t="shared" si="12"/>
        <v>56</v>
      </c>
      <c r="BU70" s="291">
        <f t="shared" si="12"/>
        <v>27</v>
      </c>
      <c r="BV70" s="291">
        <f t="shared" si="12"/>
        <v>26</v>
      </c>
      <c r="BW70" s="291">
        <f t="shared" si="12"/>
        <v>17</v>
      </c>
    </row>
    <row r="71" spans="1:75" x14ac:dyDescent="0.2">
      <c r="A71" s="291" t="s">
        <v>139</v>
      </c>
      <c r="B71" s="291">
        <f t="shared" si="13"/>
        <v>1674</v>
      </c>
      <c r="C71" s="291">
        <f t="shared" si="13"/>
        <v>1250</v>
      </c>
      <c r="D71" s="291">
        <f t="shared" si="13"/>
        <v>1465</v>
      </c>
      <c r="E71" s="291">
        <f t="shared" si="13"/>
        <v>1299</v>
      </c>
      <c r="F71" s="291">
        <f t="shared" si="13"/>
        <v>1576</v>
      </c>
      <c r="G71" s="291">
        <f t="shared" si="13"/>
        <v>19466</v>
      </c>
      <c r="H71" s="291">
        <f t="shared" si="13"/>
        <v>6291</v>
      </c>
      <c r="I71" s="291">
        <f t="shared" si="13"/>
        <v>770</v>
      </c>
      <c r="J71" s="291">
        <f t="shared" si="13"/>
        <v>1814</v>
      </c>
      <c r="K71" s="291">
        <f t="shared" si="13"/>
        <v>766</v>
      </c>
      <c r="L71" s="291">
        <f t="shared" si="13"/>
        <v>1214</v>
      </c>
      <c r="M71" s="291">
        <f t="shared" si="13"/>
        <v>1435</v>
      </c>
      <c r="N71" s="291">
        <f t="shared" si="13"/>
        <v>938</v>
      </c>
      <c r="O71" s="291">
        <f t="shared" si="13"/>
        <v>1895</v>
      </c>
      <c r="P71" s="291">
        <f t="shared" si="13"/>
        <v>2318</v>
      </c>
      <c r="Q71" s="291">
        <f t="shared" si="13"/>
        <v>1169</v>
      </c>
      <c r="R71" s="291">
        <f t="shared" si="13"/>
        <v>3149</v>
      </c>
      <c r="S71" s="291">
        <f t="shared" si="13"/>
        <v>1518</v>
      </c>
      <c r="T71" s="291">
        <f t="shared" si="13"/>
        <v>2446</v>
      </c>
      <c r="U71" s="291">
        <f t="shared" si="13"/>
        <v>893</v>
      </c>
      <c r="V71" s="291">
        <f t="shared" si="13"/>
        <v>3472</v>
      </c>
      <c r="W71" s="291">
        <f t="shared" si="13"/>
        <v>1263</v>
      </c>
      <c r="X71" s="291">
        <f t="shared" si="13"/>
        <v>1043</v>
      </c>
      <c r="Y71" s="291">
        <f t="shared" si="13"/>
        <v>1334</v>
      </c>
      <c r="Z71" s="291">
        <f t="shared" si="13"/>
        <v>1952</v>
      </c>
      <c r="AA71" s="291">
        <f t="shared" si="13"/>
        <v>3236</v>
      </c>
      <c r="AB71" s="291">
        <f t="shared" si="13"/>
        <v>2033</v>
      </c>
      <c r="AC71" s="291">
        <f t="shared" si="13"/>
        <v>2242</v>
      </c>
      <c r="AD71" s="291">
        <f t="shared" si="13"/>
        <v>2680</v>
      </c>
      <c r="AE71" s="291">
        <f t="shared" si="13"/>
        <v>2529</v>
      </c>
      <c r="AF71" s="291">
        <f t="shared" si="13"/>
        <v>804</v>
      </c>
      <c r="AG71" s="291">
        <f t="shared" si="13"/>
        <v>2050</v>
      </c>
      <c r="AH71" s="291">
        <f t="shared" si="13"/>
        <v>1570</v>
      </c>
      <c r="AI71" s="291">
        <f t="shared" si="13"/>
        <v>1857</v>
      </c>
      <c r="AJ71" s="291">
        <f t="shared" si="13"/>
        <v>853</v>
      </c>
      <c r="AK71" s="291">
        <f t="shared" si="13"/>
        <v>1483</v>
      </c>
      <c r="AL71" s="291">
        <f t="shared" si="13"/>
        <v>2054</v>
      </c>
      <c r="AM71" s="291">
        <f t="shared" si="13"/>
        <v>3595</v>
      </c>
      <c r="AN71" s="291">
        <f t="shared" si="13"/>
        <v>4006</v>
      </c>
      <c r="AO71" s="291">
        <f t="shared" si="13"/>
        <v>2065</v>
      </c>
      <c r="AP71" s="291">
        <f t="shared" si="13"/>
        <v>2171</v>
      </c>
      <c r="AQ71" s="291">
        <f t="shared" si="13"/>
        <v>3173</v>
      </c>
      <c r="AR71" s="291">
        <f t="shared" si="13"/>
        <v>2303</v>
      </c>
      <c r="AS71" s="291">
        <f t="shared" si="13"/>
        <v>1622</v>
      </c>
      <c r="AT71" s="291">
        <f t="shared" si="13"/>
        <v>7848</v>
      </c>
      <c r="AU71" s="291">
        <f t="shared" si="13"/>
        <v>2299</v>
      </c>
      <c r="AV71" s="291">
        <f t="shared" si="13"/>
        <v>1459</v>
      </c>
      <c r="AW71" s="291">
        <f t="shared" si="13"/>
        <v>1513</v>
      </c>
      <c r="AX71" s="291">
        <f t="shared" si="13"/>
        <v>6010</v>
      </c>
      <c r="AY71" s="291">
        <f t="shared" si="13"/>
        <v>2900</v>
      </c>
      <c r="AZ71" s="291">
        <f t="shared" si="13"/>
        <v>8992</v>
      </c>
      <c r="BA71" s="291">
        <f t="shared" si="13"/>
        <v>7279</v>
      </c>
      <c r="BB71" s="291">
        <f t="shared" si="13"/>
        <v>3127</v>
      </c>
      <c r="BC71" s="291">
        <f t="shared" si="13"/>
        <v>1258</v>
      </c>
      <c r="BD71" s="291">
        <f t="shared" si="13"/>
        <v>323</v>
      </c>
      <c r="BE71" s="291">
        <f t="shared" si="13"/>
        <v>2088</v>
      </c>
      <c r="BF71" s="291">
        <f t="shared" si="13"/>
        <v>1843</v>
      </c>
      <c r="BG71" s="291">
        <f t="shared" si="13"/>
        <v>2126</v>
      </c>
      <c r="BH71" s="291">
        <f t="shared" si="13"/>
        <v>803</v>
      </c>
      <c r="BI71" s="291">
        <f t="shared" si="13"/>
        <v>1779</v>
      </c>
      <c r="BJ71" s="291">
        <f t="shared" si="13"/>
        <v>613</v>
      </c>
      <c r="BK71" s="291">
        <f t="shared" si="13"/>
        <v>744</v>
      </c>
      <c r="BL71" s="291">
        <f t="shared" si="13"/>
        <v>2123</v>
      </c>
      <c r="BM71" s="291">
        <f t="shared" ref="BM71:BN71" si="14">BM23+BM47</f>
        <v>8773</v>
      </c>
      <c r="BN71" s="291">
        <f t="shared" si="14"/>
        <v>2190</v>
      </c>
      <c r="BO71" s="291">
        <f t="shared" si="12"/>
        <v>3107</v>
      </c>
      <c r="BP71" s="291">
        <f t="shared" si="12"/>
        <v>4925</v>
      </c>
      <c r="BQ71" s="291">
        <f t="shared" si="12"/>
        <v>3298</v>
      </c>
      <c r="BR71" s="291">
        <f t="shared" si="12"/>
        <v>2594</v>
      </c>
      <c r="BS71" s="291">
        <f t="shared" si="12"/>
        <v>2545</v>
      </c>
      <c r="BT71" s="291">
        <f t="shared" si="12"/>
        <v>3576</v>
      </c>
      <c r="BU71" s="291">
        <f t="shared" si="12"/>
        <v>2256</v>
      </c>
      <c r="BV71" s="291">
        <f t="shared" si="12"/>
        <v>3471</v>
      </c>
      <c r="BW71" s="291">
        <f t="shared" si="12"/>
        <v>1463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BZ126"/>
  <sheetViews>
    <sheetView workbookViewId="0">
      <pane xSplit="1" ySplit="2" topLeftCell="AU80" activePane="bottomRight" state="frozen"/>
      <selection pane="topRight" activeCell="B1" sqref="B1"/>
      <selection pane="bottomLeft" activeCell="A3" sqref="A3"/>
      <selection pane="bottomRight" activeCell="A90" sqref="A90:XFD90"/>
    </sheetView>
  </sheetViews>
  <sheetFormatPr defaultRowHeight="16.2" x14ac:dyDescent="0.2"/>
  <cols>
    <col min="1" max="1" width="10.109375" style="3" customWidth="1"/>
    <col min="2" max="2" width="10.109375" style="264" customWidth="1"/>
    <col min="3" max="3" width="7.33203125" style="192" customWidth="1"/>
    <col min="4" max="4" width="10.109375" style="232" customWidth="1"/>
    <col min="5" max="23" width="6.6640625" style="192" customWidth="1"/>
    <col min="24" max="24" width="6.6640625" style="233" customWidth="1"/>
    <col min="25" max="78" width="6.6640625" style="192" customWidth="1"/>
  </cols>
  <sheetData>
    <row r="1" spans="1:78" s="9" customFormat="1" ht="86.25" customHeight="1" x14ac:dyDescent="0.2">
      <c r="A1" s="37" t="s">
        <v>3</v>
      </c>
      <c r="B1" s="250" t="s">
        <v>112</v>
      </c>
      <c r="C1" s="147" t="s">
        <v>101</v>
      </c>
      <c r="D1" s="147" t="s">
        <v>103</v>
      </c>
      <c r="E1" s="147" t="s">
        <v>26</v>
      </c>
      <c r="F1" s="147" t="s">
        <v>27</v>
      </c>
      <c r="G1" s="147" t="s">
        <v>28</v>
      </c>
      <c r="H1" s="147" t="s">
        <v>29</v>
      </c>
      <c r="I1" s="147" t="s">
        <v>30</v>
      </c>
      <c r="J1" s="147" t="s">
        <v>31</v>
      </c>
      <c r="K1" s="147" t="s">
        <v>32</v>
      </c>
      <c r="L1" s="147" t="s">
        <v>33</v>
      </c>
      <c r="M1" s="147" t="s">
        <v>34</v>
      </c>
      <c r="N1" s="147" t="s">
        <v>35</v>
      </c>
      <c r="O1" s="147" t="s">
        <v>36</v>
      </c>
      <c r="P1" s="147" t="s">
        <v>37</v>
      </c>
      <c r="Q1" s="147" t="s">
        <v>38</v>
      </c>
      <c r="R1" s="147" t="s">
        <v>39</v>
      </c>
      <c r="S1" s="147" t="s">
        <v>40</v>
      </c>
      <c r="T1" s="147" t="s">
        <v>41</v>
      </c>
      <c r="U1" s="166" t="s">
        <v>42</v>
      </c>
      <c r="V1" s="166" t="s">
        <v>43</v>
      </c>
      <c r="W1" s="166" t="s">
        <v>44</v>
      </c>
      <c r="X1" s="166" t="s">
        <v>45</v>
      </c>
      <c r="Y1" s="147" t="s">
        <v>46</v>
      </c>
      <c r="Z1" s="147" t="s">
        <v>47</v>
      </c>
      <c r="AA1" s="147" t="s">
        <v>48</v>
      </c>
      <c r="AB1" s="147" t="s">
        <v>49</v>
      </c>
      <c r="AC1" s="147" t="s">
        <v>50</v>
      </c>
      <c r="AD1" s="147" t="s">
        <v>51</v>
      </c>
      <c r="AE1" s="147" t="s">
        <v>52</v>
      </c>
      <c r="AF1" s="147" t="s">
        <v>53</v>
      </c>
      <c r="AG1" s="147" t="s">
        <v>54</v>
      </c>
      <c r="AH1" s="147" t="s">
        <v>55</v>
      </c>
      <c r="AI1" s="147" t="s">
        <v>56</v>
      </c>
      <c r="AJ1" s="147" t="s">
        <v>57</v>
      </c>
      <c r="AK1" s="147" t="s">
        <v>58</v>
      </c>
      <c r="AL1" s="147" t="s">
        <v>59</v>
      </c>
      <c r="AM1" s="147" t="s">
        <v>60</v>
      </c>
      <c r="AN1" s="147" t="s">
        <v>61</v>
      </c>
      <c r="AO1" s="147" t="s">
        <v>62</v>
      </c>
      <c r="AP1" s="147" t="s">
        <v>63</v>
      </c>
      <c r="AQ1" s="147" t="s">
        <v>64</v>
      </c>
      <c r="AR1" s="147" t="s">
        <v>65</v>
      </c>
      <c r="AS1" s="147" t="s">
        <v>66</v>
      </c>
      <c r="AT1" s="147" t="s">
        <v>67</v>
      </c>
      <c r="AU1" s="147" t="s">
        <v>68</v>
      </c>
      <c r="AV1" s="147" t="s">
        <v>69</v>
      </c>
      <c r="AW1" s="147" t="s">
        <v>70</v>
      </c>
      <c r="AX1" s="147" t="s">
        <v>71</v>
      </c>
      <c r="AY1" s="147" t="s">
        <v>72</v>
      </c>
      <c r="AZ1" s="147" t="s">
        <v>73</v>
      </c>
      <c r="BA1" s="147" t="s">
        <v>74</v>
      </c>
      <c r="BB1" s="147" t="s">
        <v>75</v>
      </c>
      <c r="BC1" s="147" t="s">
        <v>76</v>
      </c>
      <c r="BD1" s="147" t="s">
        <v>77</v>
      </c>
      <c r="BE1" s="147" t="s">
        <v>78</v>
      </c>
      <c r="BF1" s="147" t="s">
        <v>79</v>
      </c>
      <c r="BG1" s="147" t="s">
        <v>80</v>
      </c>
      <c r="BH1" s="147" t="s">
        <v>81</v>
      </c>
      <c r="BI1" s="147" t="s">
        <v>82</v>
      </c>
      <c r="BJ1" s="147" t="s">
        <v>83</v>
      </c>
      <c r="BK1" s="147" t="s">
        <v>84</v>
      </c>
      <c r="BL1" s="147" t="s">
        <v>85</v>
      </c>
      <c r="BM1" s="147" t="s">
        <v>86</v>
      </c>
      <c r="BN1" s="147" t="s">
        <v>87</v>
      </c>
      <c r="BO1" s="147" t="s">
        <v>88</v>
      </c>
      <c r="BP1" s="147" t="s">
        <v>89</v>
      </c>
      <c r="BQ1" s="147" t="s">
        <v>90</v>
      </c>
      <c r="BR1" s="147" t="s">
        <v>91</v>
      </c>
      <c r="BS1" s="147" t="s">
        <v>92</v>
      </c>
      <c r="BT1" s="147" t="s">
        <v>93</v>
      </c>
      <c r="BU1" s="147" t="s">
        <v>94</v>
      </c>
      <c r="BV1" s="147" t="s">
        <v>95</v>
      </c>
      <c r="BW1" s="147" t="s">
        <v>96</v>
      </c>
      <c r="BX1" s="147" t="s">
        <v>97</v>
      </c>
      <c r="BY1" s="147" t="s">
        <v>98</v>
      </c>
      <c r="BZ1" s="148" t="s">
        <v>99</v>
      </c>
    </row>
    <row r="2" spans="1:78" s="2" customFormat="1" ht="21.75" customHeight="1" thickBot="1" x14ac:dyDescent="0.25">
      <c r="A2" s="86" t="s">
        <v>113</v>
      </c>
      <c r="B2" s="251" t="s">
        <v>104</v>
      </c>
      <c r="C2" s="167" t="s">
        <v>105</v>
      </c>
      <c r="D2" s="167" t="s">
        <v>106</v>
      </c>
      <c r="E2" s="235"/>
      <c r="F2" s="297" t="s">
        <v>110</v>
      </c>
      <c r="G2" s="298"/>
      <c r="H2" s="298"/>
      <c r="I2" s="298"/>
      <c r="J2" s="299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70"/>
    </row>
    <row r="3" spans="1:78" x14ac:dyDescent="0.2">
      <c r="A3" s="76" t="s">
        <v>4</v>
      </c>
      <c r="B3" s="246">
        <v>3466</v>
      </c>
      <c r="C3" s="171">
        <f t="shared" ref="C3:C23" si="0">SUM(E3:BZ3)</f>
        <v>3674.1400161301749</v>
      </c>
      <c r="D3" s="172">
        <f t="shared" ref="D3:D23" si="1">B3/C3</f>
        <v>0.94335000429586224</v>
      </c>
      <c r="E3" s="117">
        <v>25.350981355849679</v>
      </c>
      <c r="F3" s="117">
        <v>21.347652762539781</v>
      </c>
      <c r="G3" s="117">
        <v>36.206244830153111</v>
      </c>
      <c r="H3" s="117">
        <v>20.746516159071163</v>
      </c>
      <c r="I3" s="117">
        <v>19.882370248251764</v>
      </c>
      <c r="J3" s="117">
        <v>335.36407203475414</v>
      </c>
      <c r="K3" s="117">
        <v>132.3370563026387</v>
      </c>
      <c r="L3" s="117">
        <v>12.890229346604233</v>
      </c>
      <c r="M3" s="117">
        <v>33.358249328104286</v>
      </c>
      <c r="N3" s="117">
        <v>10.62997071263308</v>
      </c>
      <c r="O3" s="117">
        <v>31.694495329949042</v>
      </c>
      <c r="P3" s="117">
        <v>24.004940190853748</v>
      </c>
      <c r="Q3" s="117">
        <v>23.194045248194239</v>
      </c>
      <c r="R3" s="117">
        <v>32.175006514153267</v>
      </c>
      <c r="S3" s="117">
        <v>38.993665348252833</v>
      </c>
      <c r="T3" s="117">
        <v>24.559722775446357</v>
      </c>
      <c r="U3" s="117">
        <v>82.901643271906622</v>
      </c>
      <c r="V3" s="117">
        <v>13.195208362968724</v>
      </c>
      <c r="W3" s="117">
        <v>16.815513966013729</v>
      </c>
      <c r="X3" s="117">
        <v>34.047449420843662</v>
      </c>
      <c r="Y3" s="117">
        <v>65.461779767795775</v>
      </c>
      <c r="Z3" s="117">
        <v>33.456741604765469</v>
      </c>
      <c r="AA3" s="117">
        <v>14.847493797627843</v>
      </c>
      <c r="AB3" s="117">
        <v>31.791245267783577</v>
      </c>
      <c r="AC3" s="117">
        <v>41.491389218818256</v>
      </c>
      <c r="AD3" s="117">
        <v>62.135765825332342</v>
      </c>
      <c r="AE3" s="117">
        <v>42.886314407543978</v>
      </c>
      <c r="AF3" s="117">
        <v>29.084384606246193</v>
      </c>
      <c r="AG3" s="117">
        <v>32.162077616732788</v>
      </c>
      <c r="AH3" s="117">
        <v>34.153214936649121</v>
      </c>
      <c r="AI3" s="117">
        <v>11.62915156300693</v>
      </c>
      <c r="AJ3" s="117">
        <v>32.992942985419916</v>
      </c>
      <c r="AK3" s="117">
        <v>14.372873966284001</v>
      </c>
      <c r="AL3" s="117">
        <v>12.641272250794424</v>
      </c>
      <c r="AM3" s="117">
        <v>16.353363685609722</v>
      </c>
      <c r="AN3" s="117">
        <v>32.207049919262573</v>
      </c>
      <c r="AO3" s="117">
        <v>43.954494718540339</v>
      </c>
      <c r="AP3" s="117">
        <v>106.75928140993341</v>
      </c>
      <c r="AQ3" s="117">
        <v>71.846800796958192</v>
      </c>
      <c r="AR3" s="117">
        <v>35.081767773061472</v>
      </c>
      <c r="AS3" s="117">
        <v>47.598454413923172</v>
      </c>
      <c r="AT3" s="117">
        <v>46.385686073569552</v>
      </c>
      <c r="AU3" s="117">
        <v>36.685258601312086</v>
      </c>
      <c r="AV3" s="117">
        <v>29.373688646457325</v>
      </c>
      <c r="AW3" s="117">
        <v>193.56457296737815</v>
      </c>
      <c r="AX3" s="117">
        <v>87.183906427585512</v>
      </c>
      <c r="AY3" s="117">
        <v>17.733930140275245</v>
      </c>
      <c r="AZ3" s="117">
        <v>22.120347330640662</v>
      </c>
      <c r="BA3" s="117">
        <v>76.998899965248299</v>
      </c>
      <c r="BB3" s="117">
        <v>43.335808757536064</v>
      </c>
      <c r="BC3" s="117">
        <v>190.34021647262546</v>
      </c>
      <c r="BD3" s="117">
        <v>125.86619139276523</v>
      </c>
      <c r="BE3" s="117">
        <v>60.617572840350654</v>
      </c>
      <c r="BF3" s="117">
        <v>21.537278809710887</v>
      </c>
      <c r="BG3" s="117">
        <v>8.1512997694421507</v>
      </c>
      <c r="BH3" s="117">
        <v>48.955695460635226</v>
      </c>
      <c r="BI3" s="117">
        <v>32.64012268303351</v>
      </c>
      <c r="BJ3" s="117">
        <v>38.400300846762356</v>
      </c>
      <c r="BK3" s="117">
        <v>13.549580224563632</v>
      </c>
      <c r="BL3" s="117">
        <v>37.066611509967288</v>
      </c>
      <c r="BM3" s="117">
        <v>16.336437405187787</v>
      </c>
      <c r="BN3" s="117">
        <v>11.87969368621731</v>
      </c>
      <c r="BO3" s="117">
        <v>37.045484502892819</v>
      </c>
      <c r="BP3" s="117">
        <v>104.88433310024836</v>
      </c>
      <c r="BQ3" s="117">
        <v>41.665739719864426</v>
      </c>
      <c r="BR3" s="117">
        <v>57.145476373493537</v>
      </c>
      <c r="BS3" s="117">
        <v>87.410727499743246</v>
      </c>
      <c r="BT3" s="117">
        <v>61.376984116649638</v>
      </c>
      <c r="BU3" s="117">
        <v>49.585928814369552</v>
      </c>
      <c r="BV3" s="117">
        <v>63.00454077314172</v>
      </c>
      <c r="BW3" s="117">
        <v>73.626813863568088</v>
      </c>
      <c r="BX3" s="117">
        <v>56.43778584316361</v>
      </c>
      <c r="BY3" s="117">
        <v>83.828052118862246</v>
      </c>
      <c r="BZ3" s="118">
        <v>16.80215535164017</v>
      </c>
    </row>
    <row r="4" spans="1:78" s="2" customFormat="1" x14ac:dyDescent="0.2">
      <c r="A4" s="66" t="s">
        <v>5</v>
      </c>
      <c r="B4" s="243">
        <v>3543</v>
      </c>
      <c r="C4" s="125">
        <f t="shared" si="0"/>
        <v>3774.9264122592508</v>
      </c>
      <c r="D4" s="173">
        <f t="shared" si="1"/>
        <v>0.93856134214800613</v>
      </c>
      <c r="E4" s="119">
        <v>19.512907859196986</v>
      </c>
      <c r="F4" s="119">
        <v>17.017087104307414</v>
      </c>
      <c r="G4" s="119">
        <v>45.649631638967712</v>
      </c>
      <c r="H4" s="119">
        <v>16.736461086431998</v>
      </c>
      <c r="I4" s="119">
        <v>6.7472294401240465</v>
      </c>
      <c r="J4" s="119">
        <v>330.91440175943899</v>
      </c>
      <c r="K4" s="119">
        <v>182.11838532902354</v>
      </c>
      <c r="L4" s="119">
        <v>8.691355612505431</v>
      </c>
      <c r="M4" s="119">
        <v>34.496365742637025</v>
      </c>
      <c r="N4" s="119">
        <v>8.4660403197811327</v>
      </c>
      <c r="O4" s="119">
        <v>32.837227999490167</v>
      </c>
      <c r="P4" s="119">
        <v>33.202924035320116</v>
      </c>
      <c r="Q4" s="119">
        <v>12.273659814579235</v>
      </c>
      <c r="R4" s="119">
        <v>41.258751037333951</v>
      </c>
      <c r="S4" s="119">
        <v>26.796818630111108</v>
      </c>
      <c r="T4" s="119">
        <v>23.307659384968726</v>
      </c>
      <c r="U4" s="119">
        <v>74.39720461804265</v>
      </c>
      <c r="V4" s="119">
        <v>6.9869163646165173</v>
      </c>
      <c r="W4" s="119">
        <v>45.187161517020762</v>
      </c>
      <c r="X4" s="119">
        <v>13.989897980246745</v>
      </c>
      <c r="Y4" s="119">
        <v>93.236294715601588</v>
      </c>
      <c r="Z4" s="119">
        <v>25.139497601101805</v>
      </c>
      <c r="AA4" s="119">
        <v>9.9037218210438187</v>
      </c>
      <c r="AB4" s="119">
        <v>32.488936824194532</v>
      </c>
      <c r="AC4" s="119">
        <v>51.701003580676456</v>
      </c>
      <c r="AD4" s="119">
        <v>72.027146144032912</v>
      </c>
      <c r="AE4" s="119">
        <v>32.527840377910678</v>
      </c>
      <c r="AF4" s="119">
        <v>21.106658905743245</v>
      </c>
      <c r="AG4" s="119">
        <v>24.200086143891163</v>
      </c>
      <c r="AH4" s="119">
        <v>31.517759191582094</v>
      </c>
      <c r="AI4" s="119">
        <v>6.9326150909181017</v>
      </c>
      <c r="AJ4" s="119">
        <v>35.650300654021869</v>
      </c>
      <c r="AK4" s="119">
        <v>24.781898967024013</v>
      </c>
      <c r="AL4" s="119">
        <v>10.705938483574453</v>
      </c>
      <c r="AM4" s="119">
        <v>9.2316188697262795</v>
      </c>
      <c r="AN4" s="119">
        <v>36.296210928030511</v>
      </c>
      <c r="AO4" s="119">
        <v>39.714258077592667</v>
      </c>
      <c r="AP4" s="119">
        <v>88.525803704171366</v>
      </c>
      <c r="AQ4" s="119">
        <v>58.99790538063305</v>
      </c>
      <c r="AR4" s="119">
        <v>29.78487196318892</v>
      </c>
      <c r="AS4" s="119">
        <v>38.860071414087962</v>
      </c>
      <c r="AT4" s="119">
        <v>39.07182349249419</v>
      </c>
      <c r="AU4" s="119">
        <v>37.943446215208454</v>
      </c>
      <c r="AV4" s="119">
        <v>14.554986519592699</v>
      </c>
      <c r="AW4" s="119">
        <v>171.93782306500185</v>
      </c>
      <c r="AX4" s="119">
        <v>60.441993180757066</v>
      </c>
      <c r="AY4" s="119">
        <v>10.312261717804297</v>
      </c>
      <c r="AZ4" s="119">
        <v>7.7505796559261366</v>
      </c>
      <c r="BA4" s="119">
        <v>86.284437525569288</v>
      </c>
      <c r="BB4" s="119">
        <v>66.182898327582578</v>
      </c>
      <c r="BC4" s="119">
        <v>157.40354202389696</v>
      </c>
      <c r="BD4" s="119">
        <v>187.83629599105922</v>
      </c>
      <c r="BE4" s="119">
        <v>92.263661834921436</v>
      </c>
      <c r="BF4" s="119">
        <v>16.942172340757974</v>
      </c>
      <c r="BG4" s="119">
        <v>2.4127419300663031</v>
      </c>
      <c r="BH4" s="119">
        <v>54.100851840502308</v>
      </c>
      <c r="BI4" s="119">
        <v>35.527213850811258</v>
      </c>
      <c r="BJ4" s="119">
        <v>43.394986362092787</v>
      </c>
      <c r="BK4" s="119">
        <v>12.188111862594221</v>
      </c>
      <c r="BL4" s="119">
        <v>36.726731608641821</v>
      </c>
      <c r="BM4" s="119">
        <v>23.950668934733649</v>
      </c>
      <c r="BN4" s="119">
        <v>19.033042478828872</v>
      </c>
      <c r="BO4" s="119">
        <v>38.17688423833696</v>
      </c>
      <c r="BP4" s="119">
        <v>176.19550786773007</v>
      </c>
      <c r="BQ4" s="119">
        <v>28.330990715599498</v>
      </c>
      <c r="BR4" s="119">
        <v>54.407582098708339</v>
      </c>
      <c r="BS4" s="119">
        <v>94.471430099451979</v>
      </c>
      <c r="BT4" s="119">
        <v>86.65943971633547</v>
      </c>
      <c r="BU4" s="119">
        <v>49.37756256757077</v>
      </c>
      <c r="BV4" s="119">
        <v>81.980953673800954</v>
      </c>
      <c r="BW4" s="119">
        <v>48.963708375731578</v>
      </c>
      <c r="BX4" s="119">
        <v>83.989895238257574</v>
      </c>
      <c r="BY4" s="119">
        <v>79.410096992609851</v>
      </c>
      <c r="BZ4" s="120">
        <v>22.783563803382542</v>
      </c>
    </row>
    <row r="5" spans="1:78" s="2" customFormat="1" x14ac:dyDescent="0.2">
      <c r="A5" s="66" t="s">
        <v>6</v>
      </c>
      <c r="B5" s="243">
        <v>3791</v>
      </c>
      <c r="C5" s="125">
        <f t="shared" si="0"/>
        <v>4039.114944803187</v>
      </c>
      <c r="D5" s="173">
        <f t="shared" si="1"/>
        <v>0.93857195247131631</v>
      </c>
      <c r="E5" s="119">
        <v>21.134672675513013</v>
      </c>
      <c r="F5" s="119">
        <v>22.648222420954635</v>
      </c>
      <c r="G5" s="119">
        <v>54.846743681347156</v>
      </c>
      <c r="H5" s="119">
        <v>25.742906324649091</v>
      </c>
      <c r="I5" s="119">
        <v>11.576171348086307</v>
      </c>
      <c r="J5" s="119">
        <v>345.49329458000886</v>
      </c>
      <c r="K5" s="119">
        <v>168.42236927056999</v>
      </c>
      <c r="L5" s="119">
        <v>8.5738770237121376</v>
      </c>
      <c r="M5" s="119">
        <v>39.7367132034165</v>
      </c>
      <c r="N5" s="119">
        <v>15.4773214694935</v>
      </c>
      <c r="O5" s="119">
        <v>61.792103801263636</v>
      </c>
      <c r="P5" s="119">
        <v>40.532158227113321</v>
      </c>
      <c r="Q5" s="119">
        <v>15.742891887545282</v>
      </c>
      <c r="R5" s="119">
        <v>17.698725239339808</v>
      </c>
      <c r="S5" s="119">
        <v>40.619715220300364</v>
      </c>
      <c r="T5" s="119">
        <v>35.731782076862714</v>
      </c>
      <c r="U5" s="119">
        <v>97.526965320995458</v>
      </c>
      <c r="V5" s="119">
        <v>9.2342510978793939</v>
      </c>
      <c r="W5" s="119">
        <v>39.620059353165487</v>
      </c>
      <c r="X5" s="119">
        <v>10.257219538085149</v>
      </c>
      <c r="Y5" s="119">
        <v>93.656285388759215</v>
      </c>
      <c r="Z5" s="119">
        <v>25.845802724219141</v>
      </c>
      <c r="AA5" s="119">
        <v>13.51694958073238</v>
      </c>
      <c r="AB5" s="119">
        <v>30.031841159649161</v>
      </c>
      <c r="AC5" s="119">
        <v>52.558201039603311</v>
      </c>
      <c r="AD5" s="119">
        <v>82.412956071472067</v>
      </c>
      <c r="AE5" s="119">
        <v>41.720552647762041</v>
      </c>
      <c r="AF5" s="119">
        <v>26.812441394683926</v>
      </c>
      <c r="AG5" s="119">
        <v>26.750081389578064</v>
      </c>
      <c r="AH5" s="119">
        <v>38.164588712789453</v>
      </c>
      <c r="AI5" s="119">
        <v>17.708459308743183</v>
      </c>
      <c r="AJ5" s="119">
        <v>27.137558349649154</v>
      </c>
      <c r="AK5" s="119">
        <v>36.882956330059365</v>
      </c>
      <c r="AL5" s="119">
        <v>8.5394744665565874</v>
      </c>
      <c r="AM5" s="119">
        <v>17.28243570602525</v>
      </c>
      <c r="AN5" s="119">
        <v>48.679755329537805</v>
      </c>
      <c r="AO5" s="119">
        <v>54.325504374686169</v>
      </c>
      <c r="AP5" s="119">
        <v>73.921370379089296</v>
      </c>
      <c r="AQ5" s="119">
        <v>57.656981708328118</v>
      </c>
      <c r="AR5" s="119">
        <v>35.019360068414997</v>
      </c>
      <c r="AS5" s="119">
        <v>51.704696027335579</v>
      </c>
      <c r="AT5" s="119">
        <v>38.112448488555238</v>
      </c>
      <c r="AU5" s="119">
        <v>46.538123543630284</v>
      </c>
      <c r="AV5" s="119">
        <v>14.553440633547607</v>
      </c>
      <c r="AW5" s="119">
        <v>160.05376879219403</v>
      </c>
      <c r="AX5" s="119">
        <v>67.943685828585501</v>
      </c>
      <c r="AY5" s="119">
        <v>8.0498344723393931</v>
      </c>
      <c r="AZ5" s="119">
        <v>7.5728374356885544</v>
      </c>
      <c r="BA5" s="119">
        <v>115.37442689621095</v>
      </c>
      <c r="BB5" s="119">
        <v>57.315274974206154</v>
      </c>
      <c r="BC5" s="119">
        <v>184.24598461440848</v>
      </c>
      <c r="BD5" s="119">
        <v>174.85300955477217</v>
      </c>
      <c r="BE5" s="119">
        <v>111.17930166411077</v>
      </c>
      <c r="BF5" s="119">
        <v>16.186910503910148</v>
      </c>
      <c r="BG5" s="119">
        <v>9.9347186539466161</v>
      </c>
      <c r="BH5" s="119">
        <v>65.650576050587674</v>
      </c>
      <c r="BI5" s="119">
        <v>32.639265348621201</v>
      </c>
      <c r="BJ5" s="119">
        <v>51.654395764182148</v>
      </c>
      <c r="BK5" s="119">
        <v>17.09758592305851</v>
      </c>
      <c r="BL5" s="119">
        <v>45.238127694853837</v>
      </c>
      <c r="BM5" s="119">
        <v>32.894585332880482</v>
      </c>
      <c r="BN5" s="119">
        <v>27.461232490467722</v>
      </c>
      <c r="BO5" s="119">
        <v>59.707373531780384</v>
      </c>
      <c r="BP5" s="119">
        <v>123.04136193389169</v>
      </c>
      <c r="BQ5" s="119">
        <v>19.997192246879315</v>
      </c>
      <c r="BR5" s="119">
        <v>75.767193538344415</v>
      </c>
      <c r="BS5" s="119">
        <v>111.56181611867848</v>
      </c>
      <c r="BT5" s="119">
        <v>74.342702435726679</v>
      </c>
      <c r="BU5" s="119">
        <v>60.436947430337504</v>
      </c>
      <c r="BV5" s="119">
        <v>102.10741637091743</v>
      </c>
      <c r="BW5" s="119">
        <v>53.304154828042115</v>
      </c>
      <c r="BX5" s="119">
        <v>53.53172414927819</v>
      </c>
      <c r="BY5" s="119">
        <v>55.45060856559612</v>
      </c>
      <c r="BZ5" s="120">
        <v>22.580503074981166</v>
      </c>
    </row>
    <row r="6" spans="1:78" s="2" customFormat="1" x14ac:dyDescent="0.2">
      <c r="A6" s="66" t="s">
        <v>7</v>
      </c>
      <c r="B6" s="243">
        <v>4318</v>
      </c>
      <c r="C6" s="125">
        <f t="shared" si="0"/>
        <v>4255.9413306321312</v>
      </c>
      <c r="D6" s="173">
        <f t="shared" si="1"/>
        <v>1.0145816552782816</v>
      </c>
      <c r="E6" s="119">
        <v>18.436629355234757</v>
      </c>
      <c r="F6" s="119">
        <v>23.228946072773986</v>
      </c>
      <c r="G6" s="119">
        <v>68.009962164870473</v>
      </c>
      <c r="H6" s="119">
        <v>25.742906324649091</v>
      </c>
      <c r="I6" s="119">
        <v>11.576171348086307</v>
      </c>
      <c r="J6" s="119">
        <v>393.03824337542295</v>
      </c>
      <c r="K6" s="119">
        <v>160.33809554558263</v>
      </c>
      <c r="L6" s="119">
        <v>6.5564941946033999</v>
      </c>
      <c r="M6" s="119">
        <v>43.875954162105714</v>
      </c>
      <c r="N6" s="119">
        <v>20.636428625991336</v>
      </c>
      <c r="O6" s="119">
        <v>100.41216867705342</v>
      </c>
      <c r="P6" s="119">
        <v>33.583788245322467</v>
      </c>
      <c r="Q6" s="119">
        <v>18.366707202136158</v>
      </c>
      <c r="R6" s="119">
        <v>14.327539479465559</v>
      </c>
      <c r="S6" s="119">
        <v>45.543317065185263</v>
      </c>
      <c r="T6" s="119">
        <v>34.069838724450499</v>
      </c>
      <c r="U6" s="119">
        <v>102.99697972667589</v>
      </c>
      <c r="V6" s="119">
        <v>8.5746617337451525</v>
      </c>
      <c r="W6" s="119">
        <v>17.193610662694454</v>
      </c>
      <c r="X6" s="119">
        <v>8.2057756304681195</v>
      </c>
      <c r="Y6" s="119">
        <v>110.72589869348468</v>
      </c>
      <c r="Z6" s="119">
        <v>24.643672364953133</v>
      </c>
      <c r="AA6" s="119">
        <v>15.544492017842236</v>
      </c>
      <c r="AB6" s="119">
        <v>35.331577834881365</v>
      </c>
      <c r="AC6" s="119">
        <v>43.172807996817006</v>
      </c>
      <c r="AD6" s="119">
        <v>69.955183642063488</v>
      </c>
      <c r="AE6" s="119">
        <v>42.522870967911309</v>
      </c>
      <c r="AF6" s="119">
        <v>29.046811510907592</v>
      </c>
      <c r="AG6" s="119">
        <v>26.168557881108978</v>
      </c>
      <c r="AH6" s="119">
        <v>38.164588712789453</v>
      </c>
      <c r="AI6" s="119">
        <v>25.500181404590183</v>
      </c>
      <c r="AJ6" s="119">
        <v>23.025807084550802</v>
      </c>
      <c r="AK6" s="119">
        <v>21.515057859201292</v>
      </c>
      <c r="AL6" s="119">
        <v>6.1911189882535265</v>
      </c>
      <c r="AM6" s="119">
        <v>19.202706340028058</v>
      </c>
      <c r="AN6" s="119">
        <v>65.860845445845271</v>
      </c>
      <c r="AO6" s="119">
        <v>64.30365823942445</v>
      </c>
      <c r="AP6" s="119">
        <v>67.453250470918988</v>
      </c>
      <c r="AQ6" s="119">
        <v>54.821392443984116</v>
      </c>
      <c r="AR6" s="119">
        <v>34.223465521405565</v>
      </c>
      <c r="AS6" s="119">
        <v>60.089241329065679</v>
      </c>
      <c r="AT6" s="119">
        <v>38.978640499658766</v>
      </c>
      <c r="AU6" s="119">
        <v>42.785049064305262</v>
      </c>
      <c r="AV6" s="119">
        <v>14.98148300512254</v>
      </c>
      <c r="AW6" s="119">
        <v>162.87824706499745</v>
      </c>
      <c r="AX6" s="119">
        <v>70.942221793005075</v>
      </c>
      <c r="AY6" s="119">
        <v>8.0498344723393931</v>
      </c>
      <c r="AZ6" s="119">
        <v>7.5728374356885544</v>
      </c>
      <c r="BA6" s="119">
        <v>119.37978839800654</v>
      </c>
      <c r="BB6" s="119">
        <v>57.315274974206154</v>
      </c>
      <c r="BC6" s="119">
        <v>191.44309338840881</v>
      </c>
      <c r="BD6" s="119">
        <v>255.14173918353126</v>
      </c>
      <c r="BE6" s="119">
        <v>114.70880330424129</v>
      </c>
      <c r="BF6" s="119">
        <v>22.546053916160563</v>
      </c>
      <c r="BG6" s="119">
        <v>9.9347186539466161</v>
      </c>
      <c r="BH6" s="119">
        <v>51.973372706715239</v>
      </c>
      <c r="BI6" s="119">
        <v>37.932119188938159</v>
      </c>
      <c r="BJ6" s="119">
        <v>36.895996974415823</v>
      </c>
      <c r="BK6" s="119">
        <v>31.177950800871404</v>
      </c>
      <c r="BL6" s="119">
        <v>44.333365140956758</v>
      </c>
      <c r="BM6" s="119">
        <v>32.894585332880482</v>
      </c>
      <c r="BN6" s="119">
        <v>15.521566190264364</v>
      </c>
      <c r="BO6" s="119">
        <v>73.141532576430976</v>
      </c>
      <c r="BP6" s="119">
        <v>175.30022969756675</v>
      </c>
      <c r="BQ6" s="119">
        <v>17.416909376314244</v>
      </c>
      <c r="BR6" s="119">
        <v>76.865268807016079</v>
      </c>
      <c r="BS6" s="119">
        <v>84.411765990649386</v>
      </c>
      <c r="BT6" s="119">
        <v>74.342702435726679</v>
      </c>
      <c r="BU6" s="119">
        <v>68.320027529946742</v>
      </c>
      <c r="BV6" s="119">
        <v>106.361892053039</v>
      </c>
      <c r="BW6" s="119">
        <v>57.693908755057343</v>
      </c>
      <c r="BX6" s="119">
        <v>53.531724149278183</v>
      </c>
      <c r="BY6" s="119">
        <v>47.986103566381253</v>
      </c>
      <c r="BZ6" s="120">
        <v>21.005119139517365</v>
      </c>
    </row>
    <row r="7" spans="1:78" s="7" customFormat="1" x14ac:dyDescent="0.2">
      <c r="A7" s="66" t="s">
        <v>8</v>
      </c>
      <c r="B7" s="243">
        <v>5245</v>
      </c>
      <c r="C7" s="125">
        <f t="shared" si="0"/>
        <v>5401.1676452520978</v>
      </c>
      <c r="D7" s="173">
        <f t="shared" si="1"/>
        <v>0.97108631771698894</v>
      </c>
      <c r="E7" s="119">
        <v>26.920188697410225</v>
      </c>
      <c r="F7" s="119">
        <v>31.627906976744182</v>
      </c>
      <c r="G7" s="119">
        <v>63.425999999999995</v>
      </c>
      <c r="H7" s="119">
        <v>46.986417657045841</v>
      </c>
      <c r="I7" s="119">
        <v>21.846153846153847</v>
      </c>
      <c r="J7" s="119">
        <v>781.12087552037406</v>
      </c>
      <c r="K7" s="119">
        <v>144.27109375000001</v>
      </c>
      <c r="L7" s="119">
        <v>7.3442168736576097</v>
      </c>
      <c r="M7" s="119">
        <v>53.704109237224785</v>
      </c>
      <c r="N7" s="119">
        <v>30.06730973151976</v>
      </c>
      <c r="O7" s="119">
        <v>78.169934640522882</v>
      </c>
      <c r="P7" s="119">
        <v>81.171764310894773</v>
      </c>
      <c r="Q7" s="119">
        <v>26.322916666666664</v>
      </c>
      <c r="R7" s="119">
        <v>16.869731800766289</v>
      </c>
      <c r="S7" s="119">
        <v>73.861578750467643</v>
      </c>
      <c r="T7" s="119">
        <v>43.12286090390522</v>
      </c>
      <c r="U7" s="119">
        <v>151.69811320754715</v>
      </c>
      <c r="V7" s="119">
        <v>18.314384577360354</v>
      </c>
      <c r="W7" s="119">
        <v>6.5597631797640643</v>
      </c>
      <c r="X7" s="119">
        <v>7.5197607348857094</v>
      </c>
      <c r="Y7" s="119">
        <v>112.67822862724013</v>
      </c>
      <c r="Z7" s="119">
        <v>35.72448667722486</v>
      </c>
      <c r="AA7" s="119">
        <v>14.363725490196074</v>
      </c>
      <c r="AB7" s="119">
        <v>31.058823529411764</v>
      </c>
      <c r="AC7" s="119">
        <v>42.054521276595743</v>
      </c>
      <c r="AD7" s="119">
        <v>112.890384876921</v>
      </c>
      <c r="AE7" s="119">
        <v>56.027890238416553</v>
      </c>
      <c r="AF7" s="119">
        <v>35.043478260869577</v>
      </c>
      <c r="AG7" s="119">
        <v>43.319875776397517</v>
      </c>
      <c r="AH7" s="119">
        <v>54.549450549450555</v>
      </c>
      <c r="AI7" s="119">
        <v>50.22246575342465</v>
      </c>
      <c r="AJ7" s="119">
        <v>29.316239316239326</v>
      </c>
      <c r="AK7" s="119">
        <v>49.35</v>
      </c>
      <c r="AL7" s="119">
        <v>12.510775862068968</v>
      </c>
      <c r="AM7" s="119">
        <v>24.347826086956523</v>
      </c>
      <c r="AN7" s="119">
        <v>60.018356705608589</v>
      </c>
      <c r="AO7" s="119">
        <v>92.933941997851775</v>
      </c>
      <c r="AP7" s="119">
        <v>106.45833333333333</v>
      </c>
      <c r="AQ7" s="119">
        <v>80.770597567424645</v>
      </c>
      <c r="AR7" s="119">
        <v>55.617147080561715</v>
      </c>
      <c r="AS7" s="119">
        <v>89.428378378378397</v>
      </c>
      <c r="AT7" s="119">
        <v>76.425340909090892</v>
      </c>
      <c r="AU7" s="119">
        <v>60.129412963280721</v>
      </c>
      <c r="AV7" s="119">
        <v>32.545601943484655</v>
      </c>
      <c r="AW7" s="119">
        <v>184.79465425679552</v>
      </c>
      <c r="AX7" s="119">
        <v>71.446597967250142</v>
      </c>
      <c r="AY7" s="119">
        <v>8.5743589743589741</v>
      </c>
      <c r="AZ7" s="119">
        <v>11.150197628458498</v>
      </c>
      <c r="BA7" s="119">
        <v>122.64348406575485</v>
      </c>
      <c r="BB7" s="119">
        <v>66.019607843137265</v>
      </c>
      <c r="BC7" s="119">
        <v>251.70674261757196</v>
      </c>
      <c r="BD7" s="119">
        <v>192.57237009708982</v>
      </c>
      <c r="BE7" s="119">
        <v>87.062872023809533</v>
      </c>
      <c r="BF7" s="119">
        <v>36.367346938775505</v>
      </c>
      <c r="BG7" s="119">
        <v>12.222222222222223</v>
      </c>
      <c r="BH7" s="119">
        <v>68.764111498257833</v>
      </c>
      <c r="BI7" s="119">
        <v>58.122076403326403</v>
      </c>
      <c r="BJ7" s="119">
        <v>42.615467239527391</v>
      </c>
      <c r="BK7" s="119">
        <v>27.670588235294122</v>
      </c>
      <c r="BL7" s="119">
        <v>66.874867444326611</v>
      </c>
      <c r="BM7" s="119">
        <v>29.01572265804413</v>
      </c>
      <c r="BN7" s="119">
        <v>12.417654808959156</v>
      </c>
      <c r="BO7" s="119">
        <v>119.52669902912621</v>
      </c>
      <c r="BP7" s="119">
        <v>152.77059905949699</v>
      </c>
      <c r="BQ7" s="119">
        <v>30.165224232887493</v>
      </c>
      <c r="BR7" s="119">
        <v>104.40347826086956</v>
      </c>
      <c r="BS7" s="119">
        <v>87.349499999999978</v>
      </c>
      <c r="BT7" s="119">
        <v>65.278571428571439</v>
      </c>
      <c r="BU7" s="119">
        <v>73.881892247949736</v>
      </c>
      <c r="BV7" s="119">
        <v>105.87729227307598</v>
      </c>
      <c r="BW7" s="119">
        <v>65.045415919176648</v>
      </c>
      <c r="BX7" s="119">
        <v>39.437837837837826</v>
      </c>
      <c r="BY7" s="119">
        <v>103.92212357242981</v>
      </c>
      <c r="BZ7" s="120">
        <v>34.757704204376211</v>
      </c>
    </row>
    <row r="8" spans="1:78" s="7" customFormat="1" x14ac:dyDescent="0.2">
      <c r="A8" s="66" t="s">
        <v>9</v>
      </c>
      <c r="B8" s="245">
        <v>6078</v>
      </c>
      <c r="C8" s="125">
        <f t="shared" si="0"/>
        <v>6183.502434475904</v>
      </c>
      <c r="D8" s="173">
        <f t="shared" si="1"/>
        <v>0.98293807828267699</v>
      </c>
      <c r="E8" s="119">
        <v>50.581912811889808</v>
      </c>
      <c r="F8" s="119">
        <v>34.0608228980322</v>
      </c>
      <c r="G8" s="119">
        <v>40.070787878787876</v>
      </c>
      <c r="H8" s="119">
        <v>29.361290322580643</v>
      </c>
      <c r="I8" s="119">
        <v>22.167420814479637</v>
      </c>
      <c r="J8" s="119">
        <v>911.39616598674615</v>
      </c>
      <c r="K8" s="119">
        <v>151.15887499999999</v>
      </c>
      <c r="L8" s="119">
        <v>8.1336898395721935</v>
      </c>
      <c r="M8" s="119">
        <v>50.521717600452732</v>
      </c>
      <c r="N8" s="119">
        <v>19.684848484848484</v>
      </c>
      <c r="O8" s="119">
        <v>29.783281733746129</v>
      </c>
      <c r="P8" s="119">
        <v>58.509912639499078</v>
      </c>
      <c r="Q8" s="119">
        <v>41.063749999999999</v>
      </c>
      <c r="R8" s="119">
        <v>26.672413793103452</v>
      </c>
      <c r="S8" s="119">
        <v>74.833441628763268</v>
      </c>
      <c r="T8" s="119">
        <v>27.927186109195766</v>
      </c>
      <c r="U8" s="119">
        <v>122.16339869281045</v>
      </c>
      <c r="V8" s="119">
        <v>17.030812324929972</v>
      </c>
      <c r="W8" s="119">
        <v>5.2075471698113205</v>
      </c>
      <c r="X8" s="119">
        <v>13.600000000000001</v>
      </c>
      <c r="Y8" s="119">
        <v>164.82444050691245</v>
      </c>
      <c r="Z8" s="119">
        <v>44.346305431576745</v>
      </c>
      <c r="AA8" s="119">
        <v>17.709999999999997</v>
      </c>
      <c r="AB8" s="119">
        <v>18.326635001826819</v>
      </c>
      <c r="AC8" s="119">
        <v>100.84502551020408</v>
      </c>
      <c r="AD8" s="119">
        <v>215.44449319877143</v>
      </c>
      <c r="AE8" s="119">
        <v>51.068664818664821</v>
      </c>
      <c r="AF8" s="119">
        <v>48.622826086956529</v>
      </c>
      <c r="AG8" s="119">
        <v>73.760869565217376</v>
      </c>
      <c r="AH8" s="119">
        <v>106.22787738577213</v>
      </c>
      <c r="AI8" s="119">
        <v>23.118277886497062</v>
      </c>
      <c r="AJ8" s="119">
        <v>39.332440923363784</v>
      </c>
      <c r="AK8" s="119">
        <v>44.286932230955621</v>
      </c>
      <c r="AL8" s="119">
        <v>17.402343750000004</v>
      </c>
      <c r="AM8" s="119">
        <v>20.602006688963211</v>
      </c>
      <c r="AN8" s="119">
        <v>55.423935091277897</v>
      </c>
      <c r="AO8" s="119">
        <v>59.72878625134264</v>
      </c>
      <c r="AP8" s="119">
        <v>250.64679535489176</v>
      </c>
      <c r="AQ8" s="119">
        <v>120.00702576112413</v>
      </c>
      <c r="AR8" s="119">
        <v>75.769562715765247</v>
      </c>
      <c r="AS8" s="119">
        <v>100.58274713069233</v>
      </c>
      <c r="AT8" s="119">
        <v>101.8455882352941</v>
      </c>
      <c r="AU8" s="119">
        <v>56.640429489305404</v>
      </c>
      <c r="AV8" s="119">
        <v>43.077323730788073</v>
      </c>
      <c r="AW8" s="119">
        <v>231.35792552315044</v>
      </c>
      <c r="AX8" s="119">
        <v>114.66720779220778</v>
      </c>
      <c r="AY8" s="119">
        <v>33.884440766281067</v>
      </c>
      <c r="AZ8" s="119">
        <v>22.545454545454543</v>
      </c>
      <c r="BA8" s="119">
        <v>110.69969748998446</v>
      </c>
      <c r="BB8" s="119">
        <v>66.962745098039221</v>
      </c>
      <c r="BC8" s="119">
        <v>323.84221153846158</v>
      </c>
      <c r="BD8" s="119">
        <v>129.24363435453546</v>
      </c>
      <c r="BE8" s="119">
        <v>110.11904761904765</v>
      </c>
      <c r="BF8" s="119">
        <v>47.840379008746353</v>
      </c>
      <c r="BG8" s="119">
        <v>10</v>
      </c>
      <c r="BH8" s="119">
        <v>74.676093294460642</v>
      </c>
      <c r="BI8" s="119">
        <v>74.582714582714587</v>
      </c>
      <c r="BJ8" s="119">
        <v>40.484693877551031</v>
      </c>
      <c r="BK8" s="119">
        <v>18.183529411764706</v>
      </c>
      <c r="BL8" s="119">
        <v>48.983290707587379</v>
      </c>
      <c r="BM8" s="119">
        <v>33.415406504071051</v>
      </c>
      <c r="BN8" s="119">
        <v>11.989459815546772</v>
      </c>
      <c r="BO8" s="119">
        <v>75.819174757281573</v>
      </c>
      <c r="BP8" s="119">
        <v>125.97373964548365</v>
      </c>
      <c r="BQ8" s="119">
        <v>44.727746276350423</v>
      </c>
      <c r="BR8" s="119">
        <v>87.388954171562858</v>
      </c>
      <c r="BS8" s="119">
        <v>182.6930311890838</v>
      </c>
      <c r="BT8" s="119">
        <v>43.718905472636834</v>
      </c>
      <c r="BU8" s="119">
        <v>111.01552623759021</v>
      </c>
      <c r="BV8" s="119">
        <v>43.157407407407412</v>
      </c>
      <c r="BW8" s="119">
        <v>104.71352388885369</v>
      </c>
      <c r="BX8" s="119">
        <v>68.345418589321014</v>
      </c>
      <c r="BY8" s="119">
        <v>150.87676510768455</v>
      </c>
      <c r="BZ8" s="120">
        <v>58.023701327630761</v>
      </c>
    </row>
    <row r="9" spans="1:78" s="7" customFormat="1" x14ac:dyDescent="0.2">
      <c r="A9" s="66" t="s">
        <v>10</v>
      </c>
      <c r="B9" s="243">
        <v>4709</v>
      </c>
      <c r="C9" s="125">
        <f t="shared" si="0"/>
        <v>4985.3201165490536</v>
      </c>
      <c r="D9" s="173">
        <f t="shared" si="1"/>
        <v>0.94457324502958329</v>
      </c>
      <c r="E9" s="119">
        <v>42.835133372231006</v>
      </c>
      <c r="F9" s="119">
        <v>23.839180134016555</v>
      </c>
      <c r="G9" s="119">
        <v>60.633429027113237</v>
      </c>
      <c r="H9" s="119">
        <v>29.615801113398913</v>
      </c>
      <c r="I9" s="119">
        <v>33.367801857585142</v>
      </c>
      <c r="J9" s="119">
        <v>428.37689604053622</v>
      </c>
      <c r="K9" s="119">
        <v>145.68750000000003</v>
      </c>
      <c r="L9" s="119">
        <v>10.636363636363635</v>
      </c>
      <c r="M9" s="119">
        <v>57.739105829088842</v>
      </c>
      <c r="N9" s="119">
        <v>9.6174545454545441</v>
      </c>
      <c r="O9" s="119">
        <v>17.869969040247675</v>
      </c>
      <c r="P9" s="119">
        <v>36.153666069803961</v>
      </c>
      <c r="Q9" s="119">
        <v>25.934999999999999</v>
      </c>
      <c r="R9" s="119">
        <v>38.629013079667061</v>
      </c>
      <c r="S9" s="119">
        <v>62.852718215291304</v>
      </c>
      <c r="T9" s="119">
        <v>25.810532863363051</v>
      </c>
      <c r="U9" s="119">
        <v>107.77027027027027</v>
      </c>
      <c r="V9" s="119">
        <v>17.882352941176471</v>
      </c>
      <c r="W9" s="119">
        <v>132.32142857142858</v>
      </c>
      <c r="X9" s="119">
        <v>20.426877470355731</v>
      </c>
      <c r="Y9" s="119">
        <v>130.83589509466438</v>
      </c>
      <c r="Z9" s="119">
        <v>45.569089588697423</v>
      </c>
      <c r="AA9" s="119">
        <v>10.048226950354609</v>
      </c>
      <c r="AB9" s="119">
        <v>14.604037267080749</v>
      </c>
      <c r="AC9" s="119">
        <v>48.721988795518207</v>
      </c>
      <c r="AD9" s="119">
        <v>126.06026471416503</v>
      </c>
      <c r="AE9" s="119">
        <v>41.761979370675029</v>
      </c>
      <c r="AF9" s="119">
        <v>43.505987170349258</v>
      </c>
      <c r="AG9" s="119">
        <v>56.54999999999999</v>
      </c>
      <c r="AH9" s="119">
        <v>145.75452943629199</v>
      </c>
      <c r="AI9" s="119">
        <v>23.019622362088118</v>
      </c>
      <c r="AJ9" s="119">
        <v>62.032878256276575</v>
      </c>
      <c r="AK9" s="119">
        <v>26.763380084345311</v>
      </c>
      <c r="AL9" s="119">
        <v>22.265625</v>
      </c>
      <c r="AM9" s="119">
        <v>17.658862876254183</v>
      </c>
      <c r="AN9" s="119">
        <v>20.728551724137933</v>
      </c>
      <c r="AO9" s="119">
        <v>30.872473906284693</v>
      </c>
      <c r="AP9" s="119">
        <v>184.72994332974167</v>
      </c>
      <c r="AQ9" s="119">
        <v>101.71542857142856</v>
      </c>
      <c r="AR9" s="119">
        <v>61.113756021059707</v>
      </c>
      <c r="AS9" s="119">
        <v>39.087712124309938</v>
      </c>
      <c r="AT9" s="119">
        <v>109.33368723098994</v>
      </c>
      <c r="AU9" s="119">
        <v>58.269168163017106</v>
      </c>
      <c r="AV9" s="119">
        <v>63.679522036817147</v>
      </c>
      <c r="AW9" s="119">
        <v>186.89869136509094</v>
      </c>
      <c r="AX9" s="119">
        <v>121.10928030303029</v>
      </c>
      <c r="AY9" s="119">
        <v>12.364848560327124</v>
      </c>
      <c r="AZ9" s="119">
        <v>23.046464646464642</v>
      </c>
      <c r="BA9" s="119">
        <v>47.849919935549607</v>
      </c>
      <c r="BB9" s="119">
        <v>67.52128514056227</v>
      </c>
      <c r="BC9" s="119">
        <v>227.56067880045615</v>
      </c>
      <c r="BD9" s="119">
        <v>106.76210461986967</v>
      </c>
      <c r="BE9" s="119">
        <v>83.333333333333343</v>
      </c>
      <c r="BF9" s="119">
        <v>49.704289879216994</v>
      </c>
      <c r="BG9" s="119">
        <v>7.0000000000000009</v>
      </c>
      <c r="BH9" s="119">
        <v>66.228571428571428</v>
      </c>
      <c r="BI9" s="119">
        <v>40.096177326946545</v>
      </c>
      <c r="BJ9" s="119">
        <v>36.253434065934073</v>
      </c>
      <c r="BK9" s="119">
        <v>13.704827586206896</v>
      </c>
      <c r="BL9" s="119">
        <v>58.089158851946586</v>
      </c>
      <c r="BM9" s="119">
        <v>27.906876566752054</v>
      </c>
      <c r="BN9" s="119">
        <v>14.339393939393942</v>
      </c>
      <c r="BO9" s="119">
        <v>45.368221643381482</v>
      </c>
      <c r="BP9" s="119">
        <v>136.3792187950726</v>
      </c>
      <c r="BQ9" s="119">
        <v>71.774877554049368</v>
      </c>
      <c r="BR9" s="119">
        <v>73.279279279279294</v>
      </c>
      <c r="BS9" s="119">
        <v>153.18992719894976</v>
      </c>
      <c r="BT9" s="119">
        <v>45.199743854982522</v>
      </c>
      <c r="BU9" s="119">
        <v>83.945986963218886</v>
      </c>
      <c r="BV9" s="119">
        <v>44.317073170731717</v>
      </c>
      <c r="BW9" s="119">
        <v>117.51543447403076</v>
      </c>
      <c r="BX9" s="119">
        <v>67.019753142545397</v>
      </c>
      <c r="BY9" s="119">
        <v>107.91491319954453</v>
      </c>
      <c r="BZ9" s="120">
        <v>36.963246771675891</v>
      </c>
    </row>
    <row r="10" spans="1:78" s="7" customFormat="1" x14ac:dyDescent="0.2">
      <c r="A10" s="66" t="s">
        <v>11</v>
      </c>
      <c r="B10" s="243">
        <v>5058</v>
      </c>
      <c r="C10" s="125">
        <f t="shared" si="0"/>
        <v>5290.6455806063295</v>
      </c>
      <c r="D10" s="173">
        <f t="shared" si="1"/>
        <v>0.95602699574903915</v>
      </c>
      <c r="E10" s="119">
        <v>47.954454189887883</v>
      </c>
      <c r="F10" s="119">
        <v>24.602033898305088</v>
      </c>
      <c r="G10" s="119">
        <v>65.197235513024978</v>
      </c>
      <c r="H10" s="119">
        <v>27.893354347255055</v>
      </c>
      <c r="I10" s="119">
        <v>38.577399380804941</v>
      </c>
      <c r="J10" s="119">
        <v>426.47810009507651</v>
      </c>
      <c r="K10" s="119">
        <v>194.25</v>
      </c>
      <c r="L10" s="119">
        <v>12.214285714285712</v>
      </c>
      <c r="M10" s="119">
        <v>80.677387914230025</v>
      </c>
      <c r="N10" s="119">
        <v>24.043636363636363</v>
      </c>
      <c r="O10" s="119">
        <v>28.761133603238868</v>
      </c>
      <c r="P10" s="119">
        <v>46.082566973210703</v>
      </c>
      <c r="Q10" s="119">
        <v>25.504186046511624</v>
      </c>
      <c r="R10" s="119">
        <v>66.865618661257599</v>
      </c>
      <c r="S10" s="119">
        <v>67.569705513784456</v>
      </c>
      <c r="T10" s="119">
        <v>29.587684014099107</v>
      </c>
      <c r="U10" s="119">
        <v>85.959459459459453</v>
      </c>
      <c r="V10" s="119">
        <v>12.823821339950372</v>
      </c>
      <c r="W10" s="119">
        <v>140.17661626694473</v>
      </c>
      <c r="X10" s="119">
        <v>50.386297760210802</v>
      </c>
      <c r="Y10" s="119">
        <v>81.264921486751845</v>
      </c>
      <c r="Z10" s="119">
        <v>27.508169934640513</v>
      </c>
      <c r="AA10" s="119">
        <v>11.388994864269993</v>
      </c>
      <c r="AB10" s="119">
        <v>26.834918478260867</v>
      </c>
      <c r="AC10" s="119">
        <v>66.790245509968685</v>
      </c>
      <c r="AD10" s="119">
        <v>114.05739740406032</v>
      </c>
      <c r="AE10" s="119">
        <v>49.438979352022834</v>
      </c>
      <c r="AF10" s="119">
        <v>40.196557377049182</v>
      </c>
      <c r="AG10" s="119">
        <v>47.692771084337359</v>
      </c>
      <c r="AH10" s="119">
        <v>103.41160342717259</v>
      </c>
      <c r="AI10" s="119">
        <v>23.33933933933934</v>
      </c>
      <c r="AJ10" s="119">
        <v>43.980982467413014</v>
      </c>
      <c r="AK10" s="119">
        <v>28.037826755028419</v>
      </c>
      <c r="AL10" s="119">
        <v>18.899890988372093</v>
      </c>
      <c r="AM10" s="119">
        <v>14.30769230769231</v>
      </c>
      <c r="AN10" s="119">
        <v>31.114285714285717</v>
      </c>
      <c r="AO10" s="119">
        <v>25.599535205696199</v>
      </c>
      <c r="AP10" s="119">
        <v>137.12577555463051</v>
      </c>
      <c r="AQ10" s="119">
        <v>88.251428571428576</v>
      </c>
      <c r="AR10" s="119">
        <v>69.072756805197713</v>
      </c>
      <c r="AS10" s="119">
        <v>47.343066607137615</v>
      </c>
      <c r="AT10" s="119">
        <v>61.970117149990401</v>
      </c>
      <c r="AU10" s="119">
        <v>55.750205093580348</v>
      </c>
      <c r="AV10" s="119">
        <v>91.788708027637227</v>
      </c>
      <c r="AW10" s="119">
        <v>219.69616049001527</v>
      </c>
      <c r="AX10" s="119">
        <v>98.59076086956523</v>
      </c>
      <c r="AY10" s="119">
        <v>20.741036294742269</v>
      </c>
      <c r="AZ10" s="119">
        <v>28.7157894736842</v>
      </c>
      <c r="BA10" s="119">
        <v>65.198827468863712</v>
      </c>
      <c r="BB10" s="119">
        <v>64.820433734939769</v>
      </c>
      <c r="BC10" s="119">
        <v>283.66289601164897</v>
      </c>
      <c r="BD10" s="119">
        <v>182.49189434829876</v>
      </c>
      <c r="BE10" s="119">
        <v>84.113996479325138</v>
      </c>
      <c r="BF10" s="119">
        <v>40.783007080383172</v>
      </c>
      <c r="BG10" s="119">
        <v>7.4999999999999991</v>
      </c>
      <c r="BH10" s="119">
        <v>83.288461538461547</v>
      </c>
      <c r="BI10" s="119">
        <v>41.561486132914695</v>
      </c>
      <c r="BJ10" s="119">
        <v>53.800096153846155</v>
      </c>
      <c r="BK10" s="119">
        <v>17.131034482758622</v>
      </c>
      <c r="BL10" s="119">
        <v>48.359168824762612</v>
      </c>
      <c r="BM10" s="119">
        <v>29.870811624905347</v>
      </c>
      <c r="BN10" s="119">
        <v>22.244444444444447</v>
      </c>
      <c r="BO10" s="119">
        <v>31.291920731707325</v>
      </c>
      <c r="BP10" s="119">
        <v>110.82067840376617</v>
      </c>
      <c r="BQ10" s="119">
        <v>111.68262840257432</v>
      </c>
      <c r="BR10" s="119">
        <v>82.700900900900905</v>
      </c>
      <c r="BS10" s="119">
        <v>123.01825993555319</v>
      </c>
      <c r="BT10" s="119">
        <v>55.037369088223571</v>
      </c>
      <c r="BU10" s="119">
        <v>97.330120310251544</v>
      </c>
      <c r="BV10" s="119">
        <v>53.063863928112958</v>
      </c>
      <c r="BW10" s="119">
        <v>104.4031311154599</v>
      </c>
      <c r="BX10" s="119">
        <v>97.98725762411145</v>
      </c>
      <c r="BY10" s="119">
        <v>199.59653038690942</v>
      </c>
      <c r="BZ10" s="120">
        <v>30.371467764060352</v>
      </c>
    </row>
    <row r="11" spans="1:78" s="7" customFormat="1" x14ac:dyDescent="0.2">
      <c r="A11" s="66" t="s">
        <v>12</v>
      </c>
      <c r="B11" s="243">
        <v>4873</v>
      </c>
      <c r="C11" s="125">
        <f t="shared" si="0"/>
        <v>5180.441730967038</v>
      </c>
      <c r="D11" s="173">
        <f t="shared" si="1"/>
        <v>0.94065337534263749</v>
      </c>
      <c r="E11" s="119">
        <v>22.183783783783788</v>
      </c>
      <c r="F11" s="119">
        <v>25.417917675544796</v>
      </c>
      <c r="G11" s="119">
        <v>125.5873015873016</v>
      </c>
      <c r="H11" s="119">
        <v>33.315950493672652</v>
      </c>
      <c r="I11" s="119">
        <v>39.058646616541346</v>
      </c>
      <c r="J11" s="119">
        <v>415.54993660422826</v>
      </c>
      <c r="K11" s="119">
        <v>208.20512820512818</v>
      </c>
      <c r="L11" s="119">
        <v>13.002304147465434</v>
      </c>
      <c r="M11" s="119">
        <v>82.118055555555557</v>
      </c>
      <c r="N11" s="119">
        <v>17.588571428571431</v>
      </c>
      <c r="O11" s="119">
        <v>49.181538461538459</v>
      </c>
      <c r="P11" s="119">
        <v>49.376384581302602</v>
      </c>
      <c r="Q11" s="119">
        <v>35.700148441365656</v>
      </c>
      <c r="R11" s="119">
        <v>44.060742283866013</v>
      </c>
      <c r="S11" s="119">
        <v>50.677279135338331</v>
      </c>
      <c r="T11" s="119">
        <v>23.454890210215833</v>
      </c>
      <c r="U11" s="119">
        <v>99.845872899926945</v>
      </c>
      <c r="V11" s="119">
        <v>16.152492668621704</v>
      </c>
      <c r="W11" s="119">
        <v>65.327364241597806</v>
      </c>
      <c r="X11" s="119">
        <v>32.679792179382005</v>
      </c>
      <c r="Y11" s="119">
        <v>79.855037120312247</v>
      </c>
      <c r="Z11" s="119">
        <v>25.009978991596636</v>
      </c>
      <c r="AA11" s="119">
        <v>23.501100513573</v>
      </c>
      <c r="AB11" s="119">
        <v>56.67613636363636</v>
      </c>
      <c r="AC11" s="119">
        <v>54.433517473036687</v>
      </c>
      <c r="AD11" s="119">
        <v>106.75</v>
      </c>
      <c r="AE11" s="119">
        <v>52.06304825609174</v>
      </c>
      <c r="AF11" s="119">
        <v>37.895744328531208</v>
      </c>
      <c r="AG11" s="119">
        <v>53.083333333333336</v>
      </c>
      <c r="AH11" s="119">
        <v>61.599090212113474</v>
      </c>
      <c r="AI11" s="119">
        <v>25.936117936117938</v>
      </c>
      <c r="AJ11" s="119">
        <v>38.279985035540584</v>
      </c>
      <c r="AK11" s="119">
        <v>41.826623367845812</v>
      </c>
      <c r="AL11" s="119">
        <v>17.686486222395935</v>
      </c>
      <c r="AM11" s="119">
        <v>12.055555555555559</v>
      </c>
      <c r="AN11" s="119">
        <v>30.236453201970445</v>
      </c>
      <c r="AO11" s="119">
        <v>32.002232142857139</v>
      </c>
      <c r="AP11" s="119">
        <v>116.89349278806829</v>
      </c>
      <c r="AQ11" s="119">
        <v>113.02375939849625</v>
      </c>
      <c r="AR11" s="119">
        <v>65.874252571155239</v>
      </c>
      <c r="AS11" s="119">
        <v>80.149440220803513</v>
      </c>
      <c r="AT11" s="119">
        <v>74.562975180469735</v>
      </c>
      <c r="AU11" s="119">
        <v>80.911252693166375</v>
      </c>
      <c r="AV11" s="119">
        <v>113.10000000000001</v>
      </c>
      <c r="AW11" s="119">
        <v>230.86189476433137</v>
      </c>
      <c r="AX11" s="119">
        <v>89.040559919620037</v>
      </c>
      <c r="AY11" s="119">
        <v>23.135961768219833</v>
      </c>
      <c r="AZ11" s="119">
        <v>17.070676691729318</v>
      </c>
      <c r="BA11" s="119">
        <v>62.179130179253605</v>
      </c>
      <c r="BB11" s="119">
        <v>73.453308172448843</v>
      </c>
      <c r="BC11" s="119">
        <v>270.36399101337497</v>
      </c>
      <c r="BD11" s="119">
        <v>199.78436867512963</v>
      </c>
      <c r="BE11" s="119">
        <v>77.917954764872164</v>
      </c>
      <c r="BF11" s="119">
        <v>46.759827083542774</v>
      </c>
      <c r="BG11" s="119">
        <v>13.499999999999996</v>
      </c>
      <c r="BH11" s="119">
        <v>74.182900016211391</v>
      </c>
      <c r="BI11" s="119">
        <v>44.209557883976487</v>
      </c>
      <c r="BJ11" s="119">
        <v>54.236205997392439</v>
      </c>
      <c r="BK11" s="119">
        <v>13.646044624746452</v>
      </c>
      <c r="BL11" s="119">
        <v>74.041670323241192</v>
      </c>
      <c r="BM11" s="119">
        <v>24.957769958307161</v>
      </c>
      <c r="BN11" s="119">
        <v>19.77283950617284</v>
      </c>
      <c r="BO11" s="119">
        <v>31.987296747967473</v>
      </c>
      <c r="BP11" s="119">
        <v>73.237992367518473</v>
      </c>
      <c r="BQ11" s="119">
        <v>81.685984023238916</v>
      </c>
      <c r="BR11" s="119">
        <v>76.805555555555543</v>
      </c>
      <c r="BS11" s="119">
        <v>119.07200904313819</v>
      </c>
      <c r="BT11" s="119">
        <v>100.56012116825654</v>
      </c>
      <c r="BU11" s="119">
        <v>102.6953398499659</v>
      </c>
      <c r="BV11" s="119">
        <v>65.561165452277194</v>
      </c>
      <c r="BW11" s="119">
        <v>82.191876750700288</v>
      </c>
      <c r="BX11" s="119">
        <v>75.327704298535664</v>
      </c>
      <c r="BY11" s="119">
        <v>100.97672117266563</v>
      </c>
      <c r="BZ11" s="120">
        <v>19.335589087029415</v>
      </c>
    </row>
    <row r="12" spans="1:78" s="7" customFormat="1" x14ac:dyDescent="0.2">
      <c r="A12" s="66" t="s">
        <v>13</v>
      </c>
      <c r="B12" s="243">
        <v>5207</v>
      </c>
      <c r="C12" s="125">
        <f t="shared" si="0"/>
        <v>5489.6979437575355</v>
      </c>
      <c r="D12" s="173">
        <f t="shared" si="1"/>
        <v>0.9485039164897956</v>
      </c>
      <c r="E12" s="119">
        <v>28.120289303387903</v>
      </c>
      <c r="F12" s="119">
        <v>29.115207373271893</v>
      </c>
      <c r="G12" s="119">
        <v>148.88114595431668</v>
      </c>
      <c r="H12" s="119">
        <v>42.320261437908499</v>
      </c>
      <c r="I12" s="119">
        <v>47.15776397515527</v>
      </c>
      <c r="J12" s="119">
        <v>545.56151802230681</v>
      </c>
      <c r="K12" s="119">
        <v>207.36896303161362</v>
      </c>
      <c r="L12" s="119">
        <v>15.919718651467376</v>
      </c>
      <c r="M12" s="119">
        <v>48.524305555555543</v>
      </c>
      <c r="N12" s="119">
        <v>23.873124295420613</v>
      </c>
      <c r="O12" s="119">
        <v>45.984199584199587</v>
      </c>
      <c r="P12" s="119">
        <v>48.185328185328189</v>
      </c>
      <c r="Q12" s="119">
        <v>39.432116621626761</v>
      </c>
      <c r="R12" s="119">
        <v>39.162162162162161</v>
      </c>
      <c r="S12" s="119">
        <v>59.64885486743173</v>
      </c>
      <c r="T12" s="119">
        <v>36.460253634395301</v>
      </c>
      <c r="U12" s="119">
        <v>126.4790307548928</v>
      </c>
      <c r="V12" s="119">
        <v>12.754559759673842</v>
      </c>
      <c r="W12" s="119">
        <v>33.135906587508664</v>
      </c>
      <c r="X12" s="119">
        <v>30.002246181491465</v>
      </c>
      <c r="Y12" s="119">
        <v>78.898229528045476</v>
      </c>
      <c r="Z12" s="119">
        <v>32.850945378151259</v>
      </c>
      <c r="AA12" s="119">
        <v>30.681992337164754</v>
      </c>
      <c r="AB12" s="119">
        <v>63.920454545454547</v>
      </c>
      <c r="AC12" s="119">
        <v>52.437621832358673</v>
      </c>
      <c r="AD12" s="119">
        <v>87.722468334685217</v>
      </c>
      <c r="AE12" s="119">
        <v>54.531765567765568</v>
      </c>
      <c r="AF12" s="119">
        <v>31.750488491472094</v>
      </c>
      <c r="AG12" s="119">
        <v>49.981060606060609</v>
      </c>
      <c r="AH12" s="119">
        <v>71.110877655677655</v>
      </c>
      <c r="AI12" s="119">
        <v>29.781818181818181</v>
      </c>
      <c r="AJ12" s="119">
        <v>27.685478038544591</v>
      </c>
      <c r="AK12" s="119">
        <v>129.37500000000003</v>
      </c>
      <c r="AL12" s="119">
        <v>18.684185445197755</v>
      </c>
      <c r="AM12" s="119">
        <v>12.55787037037037</v>
      </c>
      <c r="AN12" s="119">
        <v>41.061850027367264</v>
      </c>
      <c r="AO12" s="119">
        <v>49.198660714285715</v>
      </c>
      <c r="AP12" s="119">
        <v>94.804928640972946</v>
      </c>
      <c r="AQ12" s="119">
        <v>93.021101139946637</v>
      </c>
      <c r="AR12" s="119">
        <v>67.595883092394729</v>
      </c>
      <c r="AS12" s="119">
        <v>78.378880594624036</v>
      </c>
      <c r="AT12" s="119">
        <v>57.959879502066343</v>
      </c>
      <c r="AU12" s="119">
        <v>77.200125106088009</v>
      </c>
      <c r="AV12" s="119">
        <v>60.485486968449933</v>
      </c>
      <c r="AW12" s="119">
        <v>232.07330773942738</v>
      </c>
      <c r="AX12" s="119">
        <v>78.398823144818579</v>
      </c>
      <c r="AY12" s="119">
        <v>22.016129032258064</v>
      </c>
      <c r="AZ12" s="119">
        <v>33.663080114078298</v>
      </c>
      <c r="BA12" s="119">
        <v>84.755555555555574</v>
      </c>
      <c r="BB12" s="119">
        <v>85.86795180722892</v>
      </c>
      <c r="BC12" s="119">
        <v>226.69255958880237</v>
      </c>
      <c r="BD12" s="119">
        <v>264.16757810583692</v>
      </c>
      <c r="BE12" s="119">
        <v>85.375862273471711</v>
      </c>
      <c r="BF12" s="119">
        <v>33.176203107237583</v>
      </c>
      <c r="BG12" s="119">
        <v>17.499999999999996</v>
      </c>
      <c r="BH12" s="119">
        <v>75.885458377239203</v>
      </c>
      <c r="BI12" s="119">
        <v>36.961432904810053</v>
      </c>
      <c r="BJ12" s="119">
        <v>66.690445893089958</v>
      </c>
      <c r="BK12" s="119">
        <v>32.600619195046441</v>
      </c>
      <c r="BL12" s="119">
        <v>59.73343009192066</v>
      </c>
      <c r="BM12" s="119">
        <v>33.517265212939108</v>
      </c>
      <c r="BN12" s="119">
        <v>32.400871459694983</v>
      </c>
      <c r="BO12" s="119">
        <v>39.430092592592594</v>
      </c>
      <c r="BP12" s="119">
        <v>130.57605305919415</v>
      </c>
      <c r="BQ12" s="119">
        <v>77.107556123321302</v>
      </c>
      <c r="BR12" s="119">
        <v>69.379667430050773</v>
      </c>
      <c r="BS12" s="119">
        <v>119.4639886892881</v>
      </c>
      <c r="BT12" s="119">
        <v>88.870007082446719</v>
      </c>
      <c r="BU12" s="119">
        <v>98.329923467454734</v>
      </c>
      <c r="BV12" s="119">
        <v>148.09960239908347</v>
      </c>
      <c r="BW12" s="119">
        <v>78.43937575030013</v>
      </c>
      <c r="BX12" s="119">
        <v>67.186373467916368</v>
      </c>
      <c r="BY12" s="119">
        <v>56.619852369852353</v>
      </c>
      <c r="BZ12" s="120">
        <v>14.954869684499315</v>
      </c>
    </row>
    <row r="13" spans="1:78" s="7" customFormat="1" x14ac:dyDescent="0.2">
      <c r="A13" s="66" t="s">
        <v>14</v>
      </c>
      <c r="B13" s="243">
        <v>6082</v>
      </c>
      <c r="C13" s="125">
        <f t="shared" si="0"/>
        <v>6099.5770004585629</v>
      </c>
      <c r="D13" s="173">
        <f t="shared" si="1"/>
        <v>0.99711832468755757</v>
      </c>
      <c r="E13" s="119">
        <v>40.722979936308697</v>
      </c>
      <c r="F13" s="119">
        <v>21.613300492610836</v>
      </c>
      <c r="G13" s="119">
        <v>117.32481610530392</v>
      </c>
      <c r="H13" s="119">
        <v>34.333057166528583</v>
      </c>
      <c r="I13" s="119">
        <v>39.346228771228766</v>
      </c>
      <c r="J13" s="119">
        <v>585.86065705120598</v>
      </c>
      <c r="K13" s="119">
        <v>197.68636553597406</v>
      </c>
      <c r="L13" s="119">
        <v>17.595478509516575</v>
      </c>
      <c r="M13" s="119">
        <v>42.905701754385952</v>
      </c>
      <c r="N13" s="119">
        <v>19.666647016822473</v>
      </c>
      <c r="O13" s="119">
        <v>56.93281853281853</v>
      </c>
      <c r="P13" s="119">
        <v>41.211135947978057</v>
      </c>
      <c r="Q13" s="119">
        <v>39.89602387599885</v>
      </c>
      <c r="R13" s="119">
        <v>52.390059551076497</v>
      </c>
      <c r="S13" s="119">
        <v>52.494939271255056</v>
      </c>
      <c r="T13" s="119">
        <v>54.35952515545506</v>
      </c>
      <c r="U13" s="119">
        <v>198.01940487285319</v>
      </c>
      <c r="V13" s="119">
        <v>14.011653689475581</v>
      </c>
      <c r="W13" s="119">
        <v>16.868014705882349</v>
      </c>
      <c r="X13" s="119">
        <v>21.383179844264752</v>
      </c>
      <c r="Y13" s="119">
        <v>122.9480960251375</v>
      </c>
      <c r="Z13" s="119">
        <v>41.094751343160219</v>
      </c>
      <c r="AA13" s="119">
        <v>25.94104308390023</v>
      </c>
      <c r="AB13" s="119">
        <v>46.969696969696962</v>
      </c>
      <c r="AC13" s="119">
        <v>55.643635203031046</v>
      </c>
      <c r="AD13" s="119">
        <v>104.24808221160804</v>
      </c>
      <c r="AE13" s="119">
        <v>74.015882241215579</v>
      </c>
      <c r="AF13" s="119">
        <v>41.980129160457025</v>
      </c>
      <c r="AG13" s="119">
        <v>66.981473147314745</v>
      </c>
      <c r="AH13" s="119">
        <v>71.526412049488982</v>
      </c>
      <c r="AI13" s="119">
        <v>24.241014799154332</v>
      </c>
      <c r="AJ13" s="119">
        <v>34.653981023102311</v>
      </c>
      <c r="AK13" s="119">
        <v>97.805288461538467</v>
      </c>
      <c r="AL13" s="119">
        <v>39.198746337389537</v>
      </c>
      <c r="AM13" s="119">
        <v>26.311728395061724</v>
      </c>
      <c r="AN13" s="119">
        <v>76.64878671775223</v>
      </c>
      <c r="AO13" s="119">
        <v>66.472857142857151</v>
      </c>
      <c r="AP13" s="119">
        <v>99.794189013296418</v>
      </c>
      <c r="AQ13" s="119">
        <v>114.67645491681959</v>
      </c>
      <c r="AR13" s="119">
        <v>69.926775612822112</v>
      </c>
      <c r="AS13" s="119">
        <v>107.30623873481015</v>
      </c>
      <c r="AT13" s="119">
        <v>101.61625373663678</v>
      </c>
      <c r="AU13" s="119">
        <v>83.853008037671501</v>
      </c>
      <c r="AV13" s="119">
        <v>40.459004709176526</v>
      </c>
      <c r="AW13" s="119">
        <v>266.33062380159635</v>
      </c>
      <c r="AX13" s="119">
        <v>92.164319153679358</v>
      </c>
      <c r="AY13" s="119">
        <v>31.195652173913043</v>
      </c>
      <c r="AZ13" s="119">
        <v>33.998592540464458</v>
      </c>
      <c r="BA13" s="119">
        <v>115.27186609686609</v>
      </c>
      <c r="BB13" s="119">
        <v>89.050005331058756</v>
      </c>
      <c r="BC13" s="119">
        <v>259.37380306276089</v>
      </c>
      <c r="BD13" s="119">
        <v>306.14591817607487</v>
      </c>
      <c r="BE13" s="119">
        <v>106.74749424191477</v>
      </c>
      <c r="BF13" s="119">
        <v>37.787133030616374</v>
      </c>
      <c r="BG13" s="119">
        <v>11.454545454545453</v>
      </c>
      <c r="BH13" s="119">
        <v>96.637808219178098</v>
      </c>
      <c r="BI13" s="119">
        <v>56.650039321424543</v>
      </c>
      <c r="BJ13" s="119">
        <v>59.197931569117983</v>
      </c>
      <c r="BK13" s="119">
        <v>24.631578947368425</v>
      </c>
      <c r="BL13" s="119">
        <v>90.597285067873301</v>
      </c>
      <c r="BM13" s="119">
        <v>24.20691376490047</v>
      </c>
      <c r="BN13" s="119">
        <v>17.945098039215686</v>
      </c>
      <c r="BO13" s="119">
        <v>49.872053872053868</v>
      </c>
      <c r="BP13" s="119">
        <v>179.55887679887681</v>
      </c>
      <c r="BQ13" s="119">
        <v>66.443745170096008</v>
      </c>
      <c r="BR13" s="119">
        <v>99.113810614358258</v>
      </c>
      <c r="BS13" s="119">
        <v>110.64065932062816</v>
      </c>
      <c r="BT13" s="119">
        <v>86.423639639639646</v>
      </c>
      <c r="BU13" s="119">
        <v>65.553282311636494</v>
      </c>
      <c r="BV13" s="119">
        <v>159.95673955471574</v>
      </c>
      <c r="BW13" s="119">
        <v>101.18101294571882</v>
      </c>
      <c r="BX13" s="119">
        <v>66.118421052631589</v>
      </c>
      <c r="BY13" s="119">
        <v>68.818994958529828</v>
      </c>
      <c r="BZ13" s="120">
        <v>27.573639367066601</v>
      </c>
    </row>
    <row r="14" spans="1:78" s="7" customFormat="1" x14ac:dyDescent="0.2">
      <c r="A14" s="66" t="s">
        <v>15</v>
      </c>
      <c r="B14" s="243">
        <v>6670</v>
      </c>
      <c r="C14" s="125">
        <f t="shared" si="0"/>
        <v>6472.6478750347596</v>
      </c>
      <c r="D14" s="173">
        <f t="shared" si="1"/>
        <v>1.0304901685949015</v>
      </c>
      <c r="E14" s="119">
        <v>59.385544745694602</v>
      </c>
      <c r="F14" s="119">
        <v>52.032019704433502</v>
      </c>
      <c r="G14" s="119">
        <v>88.286924119241192</v>
      </c>
      <c r="H14" s="119">
        <v>38.215962441314552</v>
      </c>
      <c r="I14" s="119">
        <v>35.750727076661654</v>
      </c>
      <c r="J14" s="119">
        <v>614.60542036199649</v>
      </c>
      <c r="K14" s="119">
        <v>215.6707437993185</v>
      </c>
      <c r="L14" s="119">
        <v>16.311597900568596</v>
      </c>
      <c r="M14" s="119">
        <v>45.425935973955497</v>
      </c>
      <c r="N14" s="119">
        <v>33.129506194191997</v>
      </c>
      <c r="O14" s="119">
        <v>47.773487773487766</v>
      </c>
      <c r="P14" s="119">
        <v>30.804283435862388</v>
      </c>
      <c r="Q14" s="119">
        <v>56.309703368526897</v>
      </c>
      <c r="R14" s="119">
        <v>57.356991525423723</v>
      </c>
      <c r="S14" s="119">
        <v>83.228340080971648</v>
      </c>
      <c r="T14" s="119">
        <v>35.854154889768225</v>
      </c>
      <c r="U14" s="119">
        <v>209.05033690051525</v>
      </c>
      <c r="V14" s="119">
        <v>19.42792318288631</v>
      </c>
      <c r="W14" s="119">
        <v>19.786527514231494</v>
      </c>
      <c r="X14" s="119">
        <v>33.182457010582013</v>
      </c>
      <c r="Y14" s="119">
        <v>131.13080485572141</v>
      </c>
      <c r="Z14" s="119">
        <v>48.015327947895088</v>
      </c>
      <c r="AA14" s="119">
        <v>20.083388193987272</v>
      </c>
      <c r="AB14" s="119">
        <v>63.744588744588754</v>
      </c>
      <c r="AC14" s="119">
        <v>55.420817588457567</v>
      </c>
      <c r="AD14" s="119">
        <v>126.99228627621262</v>
      </c>
      <c r="AE14" s="119">
        <v>82.121728395061709</v>
      </c>
      <c r="AF14" s="119">
        <v>56.143637782982054</v>
      </c>
      <c r="AG14" s="119">
        <v>82.674275427542753</v>
      </c>
      <c r="AH14" s="119">
        <v>89.452696728558792</v>
      </c>
      <c r="AI14" s="119">
        <v>24.241014799154335</v>
      </c>
      <c r="AJ14" s="119">
        <v>40.274477447744779</v>
      </c>
      <c r="AK14" s="119">
        <v>137.39134495438341</v>
      </c>
      <c r="AL14" s="119">
        <v>65.082647077172638</v>
      </c>
      <c r="AM14" s="119">
        <v>20.297619047619044</v>
      </c>
      <c r="AN14" s="119">
        <v>46.199680464778503</v>
      </c>
      <c r="AO14" s="119">
        <v>80.423950617283964</v>
      </c>
      <c r="AP14" s="119">
        <v>105.61470378468124</v>
      </c>
      <c r="AQ14" s="119">
        <v>146.65354330708658</v>
      </c>
      <c r="AR14" s="119">
        <v>63.883720930232556</v>
      </c>
      <c r="AS14" s="119">
        <v>85.562277921828468</v>
      </c>
      <c r="AT14" s="119">
        <v>115.79786277460695</v>
      </c>
      <c r="AU14" s="119">
        <v>80.67873670536656</v>
      </c>
      <c r="AV14" s="119">
        <v>52.31767850324551</v>
      </c>
      <c r="AW14" s="119">
        <v>276.57280183623413</v>
      </c>
      <c r="AX14" s="119">
        <v>102.54252185546032</v>
      </c>
      <c r="AY14" s="119">
        <v>28.855978260869563</v>
      </c>
      <c r="AZ14" s="119">
        <v>54.4421906693712</v>
      </c>
      <c r="BA14" s="119">
        <v>149.29297713780474</v>
      </c>
      <c r="BB14" s="119">
        <v>101.7543859649123</v>
      </c>
      <c r="BC14" s="119">
        <v>287.63189634380905</v>
      </c>
      <c r="BD14" s="119">
        <v>269.06373003840258</v>
      </c>
      <c r="BE14" s="119">
        <v>105.96419598864172</v>
      </c>
      <c r="BF14" s="119">
        <v>43.73017977486824</v>
      </c>
      <c r="BG14" s="119">
        <v>8.0181818181818176</v>
      </c>
      <c r="BH14" s="119">
        <v>85.347692307692313</v>
      </c>
      <c r="BI14" s="119">
        <v>44.674789696528819</v>
      </c>
      <c r="BJ14" s="119">
        <v>58.67771195853387</v>
      </c>
      <c r="BK14" s="119">
        <v>22.205741626794261</v>
      </c>
      <c r="BL14" s="119">
        <v>82.886877828054295</v>
      </c>
      <c r="BM14" s="119">
        <v>25.177954573560331</v>
      </c>
      <c r="BN14" s="119">
        <v>12.584873949579835</v>
      </c>
      <c r="BO14" s="119">
        <v>50.795610425240056</v>
      </c>
      <c r="BP14" s="119">
        <v>181.47932858647144</v>
      </c>
      <c r="BQ14" s="119">
        <v>60.430897548277422</v>
      </c>
      <c r="BR14" s="119">
        <v>103.33732887514985</v>
      </c>
      <c r="BS14" s="119">
        <v>124.09555217317774</v>
      </c>
      <c r="BT14" s="119">
        <v>66.04491566265061</v>
      </c>
      <c r="BU14" s="119">
        <v>91.047693920335448</v>
      </c>
      <c r="BV14" s="119">
        <v>140.62130949865124</v>
      </c>
      <c r="BW14" s="119">
        <v>91.299215503037146</v>
      </c>
      <c r="BX14" s="119">
        <v>53.848916408668728</v>
      </c>
      <c r="BY14" s="119">
        <v>109.53136455614533</v>
      </c>
      <c r="BZ14" s="120">
        <v>28.903661971830982</v>
      </c>
    </row>
    <row r="15" spans="1:78" s="7" customFormat="1" x14ac:dyDescent="0.2">
      <c r="A15" s="66" t="s">
        <v>16</v>
      </c>
      <c r="B15" s="243">
        <v>7320</v>
      </c>
      <c r="C15" s="125">
        <f t="shared" si="0"/>
        <v>6925.1238157368462</v>
      </c>
      <c r="D15" s="173">
        <f t="shared" si="1"/>
        <v>1.0570208121572968</v>
      </c>
      <c r="E15" s="119">
        <v>70.449017158635201</v>
      </c>
      <c r="F15" s="119">
        <v>65.171418619694492</v>
      </c>
      <c r="G15" s="119">
        <v>95.256944444444443</v>
      </c>
      <c r="H15" s="119">
        <v>60.484507042253512</v>
      </c>
      <c r="I15" s="119">
        <v>47.528358860134567</v>
      </c>
      <c r="J15" s="119">
        <v>723.71440043367727</v>
      </c>
      <c r="K15" s="119">
        <v>216.69925431633655</v>
      </c>
      <c r="L15" s="119">
        <v>18.998949278823201</v>
      </c>
      <c r="M15" s="119">
        <v>60.11591526901573</v>
      </c>
      <c r="N15" s="119">
        <v>29.49327677624602</v>
      </c>
      <c r="O15" s="119">
        <v>38.991596638655452</v>
      </c>
      <c r="P15" s="119">
        <v>46.650717703349294</v>
      </c>
      <c r="Q15" s="119">
        <v>42.701525054466238</v>
      </c>
      <c r="R15" s="119">
        <v>48.019806858494285</v>
      </c>
      <c r="S15" s="119">
        <v>91.671794871794859</v>
      </c>
      <c r="T15" s="119">
        <v>56.807881773399011</v>
      </c>
      <c r="U15" s="119">
        <v>161.79986182866756</v>
      </c>
      <c r="V15" s="119">
        <v>52.929450850107486</v>
      </c>
      <c r="W15" s="119">
        <v>15.762463343108504</v>
      </c>
      <c r="X15" s="119">
        <v>48.55342741935484</v>
      </c>
      <c r="Y15" s="119">
        <v>99.399955017639101</v>
      </c>
      <c r="Z15" s="119">
        <v>85.656973931738776</v>
      </c>
      <c r="AA15" s="119">
        <v>23.529650073428872</v>
      </c>
      <c r="AB15" s="119">
        <v>24.860389610389614</v>
      </c>
      <c r="AC15" s="119">
        <v>45.155258166176274</v>
      </c>
      <c r="AD15" s="119">
        <v>126.21442019430722</v>
      </c>
      <c r="AE15" s="119">
        <v>95.285696040868444</v>
      </c>
      <c r="AF15" s="119">
        <v>67.59398496240604</v>
      </c>
      <c r="AG15" s="119">
        <v>76.344375598850206</v>
      </c>
      <c r="AH15" s="119">
        <v>144.43165860508662</v>
      </c>
      <c r="AI15" s="119">
        <v>29.568710359408037</v>
      </c>
      <c r="AJ15" s="119">
        <v>35.203433452118333</v>
      </c>
      <c r="AK15" s="119">
        <v>69.397940957350713</v>
      </c>
      <c r="AL15" s="119">
        <v>103.647954283519</v>
      </c>
      <c r="AM15" s="119">
        <v>24.418188327962756</v>
      </c>
      <c r="AN15" s="119">
        <v>77.269451548735447</v>
      </c>
      <c r="AO15" s="119">
        <v>70.365866666666662</v>
      </c>
      <c r="AP15" s="119">
        <v>106.07655394934832</v>
      </c>
      <c r="AQ15" s="119">
        <v>138.50612423447069</v>
      </c>
      <c r="AR15" s="119">
        <v>77.848101265822777</v>
      </c>
      <c r="AS15" s="119">
        <v>74.153974198918007</v>
      </c>
      <c r="AT15" s="119">
        <v>152.16117216117215</v>
      </c>
      <c r="AU15" s="119">
        <v>84.758409785932727</v>
      </c>
      <c r="AV15" s="119">
        <v>64.277624509946278</v>
      </c>
      <c r="AW15" s="119">
        <v>319.75335710436372</v>
      </c>
      <c r="AX15" s="119">
        <v>143.01220974197238</v>
      </c>
      <c r="AY15" s="119">
        <v>23.403927068723704</v>
      </c>
      <c r="AZ15" s="119">
        <v>74.996070669732504</v>
      </c>
      <c r="BA15" s="119">
        <v>148.79633401959342</v>
      </c>
      <c r="BB15" s="119">
        <v>96.073517126148715</v>
      </c>
      <c r="BC15" s="119">
        <v>323.38531416253619</v>
      </c>
      <c r="BD15" s="119">
        <v>246.86076244404384</v>
      </c>
      <c r="BE15" s="119">
        <v>117.85730994152047</v>
      </c>
      <c r="BF15" s="119">
        <v>46.597732546990748</v>
      </c>
      <c r="BG15" s="119">
        <v>11.662809917355371</v>
      </c>
      <c r="BH15" s="119">
        <v>89.477419354838702</v>
      </c>
      <c r="BI15" s="119">
        <v>49.852730281301703</v>
      </c>
      <c r="BJ15" s="119">
        <v>70.203992449669528</v>
      </c>
      <c r="BK15" s="119">
        <v>22.022727272727273</v>
      </c>
      <c r="BL15" s="119">
        <v>74.147899159663865</v>
      </c>
      <c r="BM15" s="119">
        <v>28.549019607843139</v>
      </c>
      <c r="BN15" s="119">
        <v>10.940259740259743</v>
      </c>
      <c r="BO15" s="119">
        <v>51.679012345679006</v>
      </c>
      <c r="BP15" s="119">
        <v>137.72160379303236</v>
      </c>
      <c r="BQ15" s="119">
        <v>57.522458628841598</v>
      </c>
      <c r="BR15" s="119">
        <v>126.26403233048946</v>
      </c>
      <c r="BS15" s="119">
        <v>152.34804667681379</v>
      </c>
      <c r="BT15" s="119">
        <v>67.637835706462212</v>
      </c>
      <c r="BU15" s="119">
        <v>118.54193825042884</v>
      </c>
      <c r="BV15" s="119">
        <v>122.94320201882077</v>
      </c>
      <c r="BW15" s="119">
        <v>102.56402005910901</v>
      </c>
      <c r="BX15" s="119">
        <v>44.814759358288768</v>
      </c>
      <c r="BY15" s="119">
        <v>113.06634512230805</v>
      </c>
      <c r="BZ15" s="120">
        <v>44.500732394366196</v>
      </c>
    </row>
    <row r="16" spans="1:78" s="7" customFormat="1" x14ac:dyDescent="0.2">
      <c r="A16" s="66" t="s">
        <v>17</v>
      </c>
      <c r="B16" s="243">
        <v>6924</v>
      </c>
      <c r="C16" s="125">
        <f t="shared" si="0"/>
        <v>6529.4094838985739</v>
      </c>
      <c r="D16" s="173">
        <f t="shared" si="1"/>
        <v>1.060432802855217</v>
      </c>
      <c r="E16" s="119">
        <v>65.87601078167117</v>
      </c>
      <c r="F16" s="119">
        <v>52.432995055945888</v>
      </c>
      <c r="G16" s="119">
        <v>77.711594202898553</v>
      </c>
      <c r="H16" s="119">
        <v>79.199999999999989</v>
      </c>
      <c r="I16" s="119">
        <v>72.424165882109833</v>
      </c>
      <c r="J16" s="119">
        <v>636.70281838161577</v>
      </c>
      <c r="K16" s="119">
        <v>190.53859164960386</v>
      </c>
      <c r="L16" s="119">
        <v>22.807017543859647</v>
      </c>
      <c r="M16" s="119">
        <v>60.726672027917196</v>
      </c>
      <c r="N16" s="119">
        <v>23.391219512195121</v>
      </c>
      <c r="O16" s="119">
        <v>29.775401069518718</v>
      </c>
      <c r="P16" s="119">
        <v>42.277212918660297</v>
      </c>
      <c r="Q16" s="119">
        <v>27.281529895908982</v>
      </c>
      <c r="R16" s="119">
        <v>46.118911803422549</v>
      </c>
      <c r="S16" s="119">
        <v>124.85454545454544</v>
      </c>
      <c r="T16" s="119">
        <v>47.720116618075792</v>
      </c>
      <c r="U16" s="119">
        <v>132.89520605550882</v>
      </c>
      <c r="V16" s="119">
        <v>53.538748832866482</v>
      </c>
      <c r="W16" s="119">
        <v>2.6881720430107539</v>
      </c>
      <c r="X16" s="119">
        <v>55.651881720430097</v>
      </c>
      <c r="Y16" s="119">
        <v>91.099003300699295</v>
      </c>
      <c r="Z16" s="119">
        <v>58.056393442622948</v>
      </c>
      <c r="AA16" s="119">
        <v>39.790460435621718</v>
      </c>
      <c r="AB16" s="119">
        <v>22.600354191263289</v>
      </c>
      <c r="AC16" s="119">
        <v>47.147401908801704</v>
      </c>
      <c r="AD16" s="119">
        <v>84.975727856541994</v>
      </c>
      <c r="AE16" s="119">
        <v>82.353969745814823</v>
      </c>
      <c r="AF16" s="119">
        <v>63.233082706766922</v>
      </c>
      <c r="AG16" s="119">
        <v>75.335225806451604</v>
      </c>
      <c r="AH16" s="119">
        <v>144.47261663286005</v>
      </c>
      <c r="AI16" s="119">
        <v>44.236914600550968</v>
      </c>
      <c r="AJ16" s="119">
        <v>28.263985393844546</v>
      </c>
      <c r="AK16" s="119">
        <v>25.993394956680742</v>
      </c>
      <c r="AL16" s="119">
        <v>139.11513157894734</v>
      </c>
      <c r="AM16" s="119">
        <v>35.894736842105253</v>
      </c>
      <c r="AN16" s="119">
        <v>46.232649581571764</v>
      </c>
      <c r="AO16" s="119">
        <v>59.553491039426518</v>
      </c>
      <c r="AP16" s="119">
        <v>116.29724113021005</v>
      </c>
      <c r="AQ16" s="119">
        <v>120.02314814814815</v>
      </c>
      <c r="AR16" s="119">
        <v>70.795660036166367</v>
      </c>
      <c r="AS16" s="119">
        <v>75.200264375413099</v>
      </c>
      <c r="AT16" s="119">
        <v>125.86813186813187</v>
      </c>
      <c r="AU16" s="119">
        <v>94.184738955823306</v>
      </c>
      <c r="AV16" s="119">
        <v>89.779929577464799</v>
      </c>
      <c r="AW16" s="119">
        <v>343.94188735571782</v>
      </c>
      <c r="AX16" s="119">
        <v>128.05613741097613</v>
      </c>
      <c r="AY16" s="119">
        <v>19.799184278828328</v>
      </c>
      <c r="AZ16" s="119">
        <v>37.633482531130021</v>
      </c>
      <c r="BA16" s="119">
        <v>159.13909766929754</v>
      </c>
      <c r="BB16" s="119">
        <v>92.47965592994835</v>
      </c>
      <c r="BC16" s="119">
        <v>328.18056904253251</v>
      </c>
      <c r="BD16" s="119">
        <v>261.47657967032973</v>
      </c>
      <c r="BE16" s="119">
        <v>97.467525268038386</v>
      </c>
      <c r="BF16" s="119">
        <v>44.369026442190417</v>
      </c>
      <c r="BG16" s="119">
        <v>6.1090909090909102</v>
      </c>
      <c r="BH16" s="119">
        <v>113.54805063717035</v>
      </c>
      <c r="BI16" s="119">
        <v>36.08687258687258</v>
      </c>
      <c r="BJ16" s="119">
        <v>66.503480799461059</v>
      </c>
      <c r="BK16" s="119">
        <v>22.022727272727277</v>
      </c>
      <c r="BL16" s="119">
        <v>83.057142857142864</v>
      </c>
      <c r="BM16" s="119">
        <v>27.359477124183009</v>
      </c>
      <c r="BN16" s="119">
        <v>12.155844155844157</v>
      </c>
      <c r="BO16" s="119">
        <v>57.920438957475994</v>
      </c>
      <c r="BP16" s="119">
        <v>128.17528150861483</v>
      </c>
      <c r="BQ16" s="119">
        <v>64.496586782861286</v>
      </c>
      <c r="BR16" s="119">
        <v>119.78799019607845</v>
      </c>
      <c r="BS16" s="119">
        <v>120.19634091923247</v>
      </c>
      <c r="BT16" s="119">
        <v>64.050980782634667</v>
      </c>
      <c r="BU16" s="119">
        <v>105.93818181818183</v>
      </c>
      <c r="BV16" s="119">
        <v>99.770271214061225</v>
      </c>
      <c r="BW16" s="119">
        <v>83.710339901184582</v>
      </c>
      <c r="BX16" s="119">
        <v>45.693480130019914</v>
      </c>
      <c r="BY16" s="119">
        <v>90.972169271826161</v>
      </c>
      <c r="BZ16" s="120">
        <v>44.195124913225811</v>
      </c>
    </row>
    <row r="17" spans="1:78" s="4" customFormat="1" x14ac:dyDescent="0.2">
      <c r="A17" s="66" t="s">
        <v>18</v>
      </c>
      <c r="B17" s="243">
        <v>6100</v>
      </c>
      <c r="C17" s="125">
        <f t="shared" si="0"/>
        <v>5836.5931528557194</v>
      </c>
      <c r="D17" s="173">
        <f t="shared" si="1"/>
        <v>1.0451302395500022</v>
      </c>
      <c r="E17" s="119">
        <v>47.937234390323638</v>
      </c>
      <c r="F17" s="119">
        <v>50.144648023143688</v>
      </c>
      <c r="G17" s="119">
        <v>41.803478260869561</v>
      </c>
      <c r="H17" s="119">
        <v>60.5</v>
      </c>
      <c r="I17" s="119">
        <v>92.012961578178988</v>
      </c>
      <c r="J17" s="119">
        <v>555.5723924438571</v>
      </c>
      <c r="K17" s="119">
        <v>178.30776843146958</v>
      </c>
      <c r="L17" s="119">
        <v>16.666666666666668</v>
      </c>
      <c r="M17" s="119">
        <v>103.0405921873114</v>
      </c>
      <c r="N17" s="119">
        <v>39.96</v>
      </c>
      <c r="O17" s="119">
        <v>25.122994652406422</v>
      </c>
      <c r="P17" s="119">
        <v>38.839285714285715</v>
      </c>
      <c r="Q17" s="119">
        <v>33.777132252077791</v>
      </c>
      <c r="R17" s="119">
        <v>30.718116821103163</v>
      </c>
      <c r="S17" s="119">
        <v>96.61363636363636</v>
      </c>
      <c r="T17" s="119">
        <v>35.465614817355508</v>
      </c>
      <c r="U17" s="119">
        <v>96.793655240606469</v>
      </c>
      <c r="V17" s="119">
        <v>66.711653015636628</v>
      </c>
      <c r="W17" s="119">
        <v>0</v>
      </c>
      <c r="X17" s="119">
        <v>39.629032258064512</v>
      </c>
      <c r="Y17" s="119">
        <v>75.210839374999992</v>
      </c>
      <c r="Z17" s="119">
        <v>51.408000000000008</v>
      </c>
      <c r="AA17" s="119">
        <v>33.121874010762895</v>
      </c>
      <c r="AB17" s="119">
        <v>30.7948051948052</v>
      </c>
      <c r="AC17" s="119">
        <v>27.260869565217398</v>
      </c>
      <c r="AD17" s="119">
        <v>59.669340774328575</v>
      </c>
      <c r="AE17" s="119">
        <v>72.979644091665591</v>
      </c>
      <c r="AF17" s="119">
        <v>59.01037805782061</v>
      </c>
      <c r="AG17" s="119">
        <v>49.242027649769582</v>
      </c>
      <c r="AH17" s="119">
        <v>119.70588235294117</v>
      </c>
      <c r="AI17" s="119">
        <v>41.176222151831908</v>
      </c>
      <c r="AJ17" s="119">
        <v>45.383741042747722</v>
      </c>
      <c r="AK17" s="119">
        <v>23.378873787105981</v>
      </c>
      <c r="AL17" s="119">
        <v>116.57558586246637</v>
      </c>
      <c r="AM17" s="119">
        <v>26.905364372469634</v>
      </c>
      <c r="AN17" s="119">
        <v>43.380635484007271</v>
      </c>
      <c r="AO17" s="119">
        <v>61.535534471853254</v>
      </c>
      <c r="AP17" s="119">
        <v>115.99548388804551</v>
      </c>
      <c r="AQ17" s="119">
        <v>119.93203568532037</v>
      </c>
      <c r="AR17" s="119">
        <v>83.001808318264011</v>
      </c>
      <c r="AS17" s="119">
        <v>68.390374331550802</v>
      </c>
      <c r="AT17" s="119">
        <v>70.870772946859901</v>
      </c>
      <c r="AU17" s="119">
        <v>78.310906547538465</v>
      </c>
      <c r="AV17" s="119">
        <v>71.17278836417195</v>
      </c>
      <c r="AW17" s="119">
        <v>294.58804275905459</v>
      </c>
      <c r="AX17" s="119">
        <v>104.17510489510489</v>
      </c>
      <c r="AY17" s="119">
        <v>21.730812013348164</v>
      </c>
      <c r="AZ17" s="119">
        <v>35.055846741326597</v>
      </c>
      <c r="BA17" s="119">
        <v>149.8597767196899</v>
      </c>
      <c r="BB17" s="119">
        <v>101.91258083480307</v>
      </c>
      <c r="BC17" s="119">
        <v>367.95054258108371</v>
      </c>
      <c r="BD17" s="119">
        <v>207.99413265306129</v>
      </c>
      <c r="BE17" s="119">
        <v>82.305910226343542</v>
      </c>
      <c r="BF17" s="119">
        <v>43.649599421459143</v>
      </c>
      <c r="BG17" s="119">
        <v>4.581818181818182</v>
      </c>
      <c r="BH17" s="119">
        <v>88.663331747530762</v>
      </c>
      <c r="BI17" s="119">
        <v>38.571428571428577</v>
      </c>
      <c r="BJ17" s="119">
        <v>66.06557377049181</v>
      </c>
      <c r="BK17" s="119">
        <v>26.125000000000004</v>
      </c>
      <c r="BL17" s="119">
        <v>84.226961770623731</v>
      </c>
      <c r="BM17" s="119">
        <v>26.541666666666664</v>
      </c>
      <c r="BN17" s="119">
        <v>7.7355371900826455</v>
      </c>
      <c r="BO17" s="119">
        <v>59.919323671497594</v>
      </c>
      <c r="BP17" s="119">
        <v>92.237037037037041</v>
      </c>
      <c r="BQ17" s="119">
        <v>61.317177575255457</v>
      </c>
      <c r="BR17" s="119">
        <v>118.4716386554622</v>
      </c>
      <c r="BS17" s="119">
        <v>92.295944340743247</v>
      </c>
      <c r="BT17" s="119">
        <v>50.080440771349863</v>
      </c>
      <c r="BU17" s="119">
        <v>76.058181818181822</v>
      </c>
      <c r="BV17" s="119">
        <v>66.239118457300279</v>
      </c>
      <c r="BW17" s="119">
        <v>105.36200165621672</v>
      </c>
      <c r="BX17" s="119">
        <v>48.307783719548418</v>
      </c>
      <c r="BY17" s="119">
        <v>86.324765597209122</v>
      </c>
      <c r="BZ17" s="120">
        <v>34.215421368463886</v>
      </c>
    </row>
    <row r="18" spans="1:78" s="4" customFormat="1" x14ac:dyDescent="0.2">
      <c r="A18" s="66" t="s">
        <v>19</v>
      </c>
      <c r="B18" s="243">
        <v>4572</v>
      </c>
      <c r="C18" s="125">
        <f t="shared" si="0"/>
        <v>4345.0842861145693</v>
      </c>
      <c r="D18" s="173">
        <f t="shared" si="1"/>
        <v>1.0522235471036954</v>
      </c>
      <c r="E18" s="119">
        <v>39.041798221475545</v>
      </c>
      <c r="F18" s="119">
        <v>40.456594380031838</v>
      </c>
      <c r="G18" s="119">
        <v>32.68</v>
      </c>
      <c r="H18" s="119">
        <v>51.162790697674424</v>
      </c>
      <c r="I18" s="119">
        <v>61.706192358366273</v>
      </c>
      <c r="J18" s="119">
        <v>410.96970692822623</v>
      </c>
      <c r="K18" s="119">
        <v>123.78414992097539</v>
      </c>
      <c r="L18" s="119">
        <v>16.358974358974358</v>
      </c>
      <c r="M18" s="119">
        <v>75.040431266846355</v>
      </c>
      <c r="N18" s="119">
        <v>25.411764705882351</v>
      </c>
      <c r="O18" s="119">
        <v>30.436363636363641</v>
      </c>
      <c r="P18" s="119">
        <v>54.494505494505496</v>
      </c>
      <c r="Q18" s="119">
        <v>27.967465504720405</v>
      </c>
      <c r="R18" s="119">
        <v>24.934961154273026</v>
      </c>
      <c r="S18" s="119">
        <v>59.553359683794469</v>
      </c>
      <c r="T18" s="119">
        <v>39.721488595438167</v>
      </c>
      <c r="U18" s="119">
        <v>74.787200772200777</v>
      </c>
      <c r="V18" s="119">
        <v>39.298314620133965</v>
      </c>
      <c r="W18" s="119">
        <v>0</v>
      </c>
      <c r="X18" s="119">
        <v>20.671874999999996</v>
      </c>
      <c r="Y18" s="119">
        <v>52.85824941860465</v>
      </c>
      <c r="Z18" s="119">
        <v>35.113500000000009</v>
      </c>
      <c r="AA18" s="119">
        <v>31.506172839506174</v>
      </c>
      <c r="AB18" s="119">
        <v>39.526099706744873</v>
      </c>
      <c r="AC18" s="119">
        <v>32.15384615384616</v>
      </c>
      <c r="AD18" s="119">
        <v>41.164741641337379</v>
      </c>
      <c r="AE18" s="119">
        <v>59.797134122922337</v>
      </c>
      <c r="AF18" s="119">
        <v>51.464788732394346</v>
      </c>
      <c r="AG18" s="119">
        <v>37.446679035250455</v>
      </c>
      <c r="AH18" s="119">
        <v>72.766666666666666</v>
      </c>
      <c r="AI18" s="119">
        <v>32.753813075320828</v>
      </c>
      <c r="AJ18" s="119">
        <v>44.140350877192994</v>
      </c>
      <c r="AK18" s="119">
        <v>15.309461682587548</v>
      </c>
      <c r="AL18" s="119">
        <v>71.425041629627771</v>
      </c>
      <c r="AM18" s="119">
        <v>13.991841491841493</v>
      </c>
      <c r="AN18" s="119">
        <v>36.633519817193282</v>
      </c>
      <c r="AO18" s="119">
        <v>65.063417557175669</v>
      </c>
      <c r="AP18" s="119">
        <v>81.624572068469035</v>
      </c>
      <c r="AQ18" s="119">
        <v>104.46110474352015</v>
      </c>
      <c r="AR18" s="119">
        <v>63.157894736842096</v>
      </c>
      <c r="AS18" s="119">
        <v>42.03158422459893</v>
      </c>
      <c r="AT18" s="119">
        <v>64.490768618080438</v>
      </c>
      <c r="AU18" s="119">
        <v>53.520175776572152</v>
      </c>
      <c r="AV18" s="119">
        <v>50.335286458333321</v>
      </c>
      <c r="AW18" s="119">
        <v>192.38745882908054</v>
      </c>
      <c r="AX18" s="119">
        <v>76.376396206533201</v>
      </c>
      <c r="AY18" s="119">
        <v>16.386206896551727</v>
      </c>
      <c r="AZ18" s="119">
        <v>25.163724169955888</v>
      </c>
      <c r="BA18" s="119">
        <v>104.04349224731389</v>
      </c>
      <c r="BB18" s="119">
        <v>55.766323731138549</v>
      </c>
      <c r="BC18" s="119">
        <v>292.93600949438684</v>
      </c>
      <c r="BD18" s="119">
        <v>136.33931539807526</v>
      </c>
      <c r="BE18" s="119">
        <v>79.090835608126994</v>
      </c>
      <c r="BF18" s="119">
        <v>29.367193728408168</v>
      </c>
      <c r="BG18" s="119">
        <v>6.3</v>
      </c>
      <c r="BH18" s="119">
        <v>85.085430576956028</v>
      </c>
      <c r="BI18" s="119">
        <v>25.988620199146524</v>
      </c>
      <c r="BJ18" s="119">
        <v>53.142857142857146</v>
      </c>
      <c r="BK18" s="119">
        <v>18.113333333333337</v>
      </c>
      <c r="BL18" s="119">
        <v>41.853521126760569</v>
      </c>
      <c r="BM18" s="119">
        <v>13.934374999999999</v>
      </c>
      <c r="BN18" s="119">
        <v>11.603305785123966</v>
      </c>
      <c r="BO18" s="119">
        <v>63.974802371541507</v>
      </c>
      <c r="BP18" s="119">
        <v>72.152380952380966</v>
      </c>
      <c r="BQ18" s="119">
        <v>36.705633802816891</v>
      </c>
      <c r="BR18" s="119">
        <v>75.778263855709525</v>
      </c>
      <c r="BS18" s="119">
        <v>68.535049920299983</v>
      </c>
      <c r="BT18" s="119">
        <v>42.282828282828277</v>
      </c>
      <c r="BU18" s="119">
        <v>39.78947368421052</v>
      </c>
      <c r="BV18" s="119">
        <v>41.074747474747483</v>
      </c>
      <c r="BW18" s="119">
        <v>72.880705792098198</v>
      </c>
      <c r="BX18" s="119">
        <v>36.342162596032558</v>
      </c>
      <c r="BY18" s="119">
        <v>64.39241093362925</v>
      </c>
      <c r="BZ18" s="120">
        <v>26.082778600012706</v>
      </c>
    </row>
    <row r="19" spans="1:78" s="8" customFormat="1" x14ac:dyDescent="0.2">
      <c r="A19" s="66" t="s">
        <v>20</v>
      </c>
      <c r="B19" s="243">
        <v>3916</v>
      </c>
      <c r="C19" s="125">
        <f t="shared" si="0"/>
        <v>3707.3510215144852</v>
      </c>
      <c r="D19" s="173">
        <f t="shared" si="1"/>
        <v>1.0562798012043326</v>
      </c>
      <c r="E19" s="119">
        <v>32.902160597937048</v>
      </c>
      <c r="F19" s="119">
        <v>46.889192886456911</v>
      </c>
      <c r="G19" s="119">
        <v>31.952307692307688</v>
      </c>
      <c r="H19" s="119">
        <v>37.898363479758828</v>
      </c>
      <c r="I19" s="119">
        <v>49.364953886693023</v>
      </c>
      <c r="J19" s="119">
        <v>408.93322953090984</v>
      </c>
      <c r="K19" s="119">
        <v>95.643659794709691</v>
      </c>
      <c r="L19" s="119">
        <v>12.26923076923077</v>
      </c>
      <c r="M19" s="119">
        <v>42.086167800453509</v>
      </c>
      <c r="N19" s="119">
        <v>21.591695501730104</v>
      </c>
      <c r="O19" s="119">
        <v>19.43783783783784</v>
      </c>
      <c r="P19" s="119">
        <v>54.539356939356935</v>
      </c>
      <c r="Q19" s="119">
        <v>34.482962962962965</v>
      </c>
      <c r="R19" s="119">
        <v>28.843417366946774</v>
      </c>
      <c r="S19" s="119">
        <v>51.717391304347814</v>
      </c>
      <c r="T19" s="119">
        <v>34.756302521008408</v>
      </c>
      <c r="U19" s="119">
        <v>66.219931128039249</v>
      </c>
      <c r="V19" s="119">
        <v>26.091503969105339</v>
      </c>
      <c r="W19" s="119">
        <v>0</v>
      </c>
      <c r="X19" s="119">
        <v>32.639802631578945</v>
      </c>
      <c r="Y19" s="119">
        <v>56.705346034839685</v>
      </c>
      <c r="Z19" s="119">
        <v>33.624418604651162</v>
      </c>
      <c r="AA19" s="119">
        <v>29.683501683501685</v>
      </c>
      <c r="AB19" s="119">
        <v>27.870967741935491</v>
      </c>
      <c r="AC19" s="119">
        <v>31.025641025641029</v>
      </c>
      <c r="AD19" s="119">
        <v>27.482142857142854</v>
      </c>
      <c r="AE19" s="119">
        <v>46.196255521534766</v>
      </c>
      <c r="AF19" s="119">
        <v>48.796244131455389</v>
      </c>
      <c r="AG19" s="119">
        <v>30.890358126721761</v>
      </c>
      <c r="AH19" s="119">
        <v>57.882575757575751</v>
      </c>
      <c r="AI19" s="119">
        <v>19.475240206947522</v>
      </c>
      <c r="AJ19" s="119">
        <v>44.027459954233422</v>
      </c>
      <c r="AK19" s="119">
        <v>14.436978729867333</v>
      </c>
      <c r="AL19" s="119">
        <v>79.702936683075862</v>
      </c>
      <c r="AM19" s="119">
        <v>17.461818181818185</v>
      </c>
      <c r="AN19" s="119">
        <v>26.052866052866055</v>
      </c>
      <c r="AO19" s="119">
        <v>48.245327370714364</v>
      </c>
      <c r="AP19" s="119">
        <v>81.641162428645558</v>
      </c>
      <c r="AQ19" s="119">
        <v>74.889394944803058</v>
      </c>
      <c r="AR19" s="119">
        <v>70.350301984469368</v>
      </c>
      <c r="AS19" s="119">
        <v>43.18629807692308</v>
      </c>
      <c r="AT19" s="119">
        <v>49.557197197197191</v>
      </c>
      <c r="AU19" s="119">
        <v>41.426305353602118</v>
      </c>
      <c r="AV19" s="119">
        <v>29.584821428571427</v>
      </c>
      <c r="AW19" s="119">
        <v>155.67004432254305</v>
      </c>
      <c r="AX19" s="119">
        <v>75.883935242839343</v>
      </c>
      <c r="AY19" s="119">
        <v>15.428571428571431</v>
      </c>
      <c r="AZ19" s="119">
        <v>28.721095890410957</v>
      </c>
      <c r="BA19" s="119">
        <v>78.175418730832746</v>
      </c>
      <c r="BB19" s="119">
        <v>51.762876830318689</v>
      </c>
      <c r="BC19" s="119">
        <v>212.0529848610424</v>
      </c>
      <c r="BD19" s="119">
        <v>115.41352158566386</v>
      </c>
      <c r="BE19" s="119">
        <v>59.585927749395104</v>
      </c>
      <c r="BF19" s="119">
        <v>32.119190059825122</v>
      </c>
      <c r="BG19" s="119">
        <v>3.9375000000000004</v>
      </c>
      <c r="BH19" s="119">
        <v>37.03850627486991</v>
      </c>
      <c r="BI19" s="119">
        <v>22.729729729729726</v>
      </c>
      <c r="BJ19" s="119">
        <v>38.102425876010784</v>
      </c>
      <c r="BK19" s="119">
        <v>10.168888888888887</v>
      </c>
      <c r="BL19" s="119">
        <v>33.042253521126767</v>
      </c>
      <c r="BM19" s="119">
        <v>16.537500000000001</v>
      </c>
      <c r="BN19" s="119">
        <v>6.1884297520661153</v>
      </c>
      <c r="BO19" s="119">
        <v>68.635956332428862</v>
      </c>
      <c r="BP19" s="119">
        <v>45.763177998472116</v>
      </c>
      <c r="BQ19" s="119">
        <v>52.213485166317042</v>
      </c>
      <c r="BR19" s="119">
        <v>49.047419971333007</v>
      </c>
      <c r="BS19" s="119">
        <v>64.673285615331324</v>
      </c>
      <c r="BT19" s="119">
        <v>37.074074074074069</v>
      </c>
      <c r="BU19" s="119">
        <v>32.210526315789465</v>
      </c>
      <c r="BV19" s="119">
        <v>38.580645161290327</v>
      </c>
      <c r="BW19" s="119">
        <v>65.137130801687775</v>
      </c>
      <c r="BX19" s="119">
        <v>29.590643274853804</v>
      </c>
      <c r="BY19" s="119">
        <v>42.498991216195314</v>
      </c>
      <c r="BZ19" s="120">
        <v>30.911856162469888</v>
      </c>
    </row>
    <row r="20" spans="1:78" s="8" customFormat="1" x14ac:dyDescent="0.2">
      <c r="A20" s="66" t="s">
        <v>21</v>
      </c>
      <c r="B20" s="243">
        <v>3497</v>
      </c>
      <c r="C20" s="125">
        <f t="shared" si="0"/>
        <v>3366.7115925410835</v>
      </c>
      <c r="D20" s="173">
        <f t="shared" si="1"/>
        <v>1.0386990105560481</v>
      </c>
      <c r="E20" s="119">
        <v>27.91429369667534</v>
      </c>
      <c r="F20" s="119">
        <v>30.918449612403098</v>
      </c>
      <c r="G20" s="119">
        <v>26.674556213017752</v>
      </c>
      <c r="H20" s="119">
        <v>35.296386285626134</v>
      </c>
      <c r="I20" s="119">
        <v>40.016233766233768</v>
      </c>
      <c r="J20" s="119">
        <v>381.03566992014203</v>
      </c>
      <c r="K20" s="119">
        <v>82.406151407538388</v>
      </c>
      <c r="L20" s="119">
        <v>6.0439560439560438</v>
      </c>
      <c r="M20" s="119">
        <v>31.111111111111114</v>
      </c>
      <c r="N20" s="119">
        <v>23.78106322743001</v>
      </c>
      <c r="O20" s="119">
        <v>23.30740740740741</v>
      </c>
      <c r="P20" s="119">
        <v>46.807723963279528</v>
      </c>
      <c r="Q20" s="119">
        <v>25.907200000000003</v>
      </c>
      <c r="R20" s="119">
        <v>32.353686635944705</v>
      </c>
      <c r="S20" s="119">
        <v>42.379528985507235</v>
      </c>
      <c r="T20" s="119">
        <v>29.207142857142859</v>
      </c>
      <c r="U20" s="119">
        <v>71.153020301407409</v>
      </c>
      <c r="V20" s="119">
        <v>30.836202330508478</v>
      </c>
      <c r="W20" s="119">
        <v>0</v>
      </c>
      <c r="X20" s="119">
        <v>26.644736842105264</v>
      </c>
      <c r="Y20" s="119">
        <v>44.559726215644829</v>
      </c>
      <c r="Z20" s="119">
        <v>25.944767441860467</v>
      </c>
      <c r="AA20" s="119">
        <v>12.510509977827054</v>
      </c>
      <c r="AB20" s="119">
        <v>14.153225806451612</v>
      </c>
      <c r="AC20" s="119">
        <v>23.076923076923077</v>
      </c>
      <c r="AD20" s="119">
        <v>32.571428571428569</v>
      </c>
      <c r="AE20" s="119">
        <v>58.712096242584046</v>
      </c>
      <c r="AF20" s="119">
        <v>48.118518518518513</v>
      </c>
      <c r="AG20" s="119">
        <v>51.483930211202939</v>
      </c>
      <c r="AH20" s="119">
        <v>43.391347687400319</v>
      </c>
      <c r="AI20" s="119">
        <v>19.624819624819622</v>
      </c>
      <c r="AJ20" s="119">
        <v>51.246376811594203</v>
      </c>
      <c r="AK20" s="119">
        <v>2.9422847592060086</v>
      </c>
      <c r="AL20" s="119">
        <v>81.862091396975103</v>
      </c>
      <c r="AM20" s="119">
        <v>27.240436363636363</v>
      </c>
      <c r="AN20" s="119">
        <v>17.657091942806225</v>
      </c>
      <c r="AO20" s="119">
        <v>49.29987004548407</v>
      </c>
      <c r="AP20" s="119">
        <v>63.210154043645716</v>
      </c>
      <c r="AQ20" s="119">
        <v>66.143792366979298</v>
      </c>
      <c r="AR20" s="119">
        <v>61.975266033937302</v>
      </c>
      <c r="AS20" s="119">
        <v>38.908798076923077</v>
      </c>
      <c r="AT20" s="119">
        <v>36.346666666666664</v>
      </c>
      <c r="AU20" s="119">
        <v>33.208728652751425</v>
      </c>
      <c r="AV20" s="119">
        <v>25.040089285714284</v>
      </c>
      <c r="AW20" s="119">
        <v>139.66584656676358</v>
      </c>
      <c r="AX20" s="119">
        <v>48.791095890410958</v>
      </c>
      <c r="AY20" s="119">
        <v>23.142857142857142</v>
      </c>
      <c r="AZ20" s="119">
        <v>42.788571428571423</v>
      </c>
      <c r="BA20" s="119">
        <v>95.290215588723072</v>
      </c>
      <c r="BB20" s="119">
        <v>37.509331036462818</v>
      </c>
      <c r="BC20" s="119">
        <v>221.09991662272316</v>
      </c>
      <c r="BD20" s="119">
        <v>89.849705543644134</v>
      </c>
      <c r="BE20" s="119">
        <v>31.511788713622412</v>
      </c>
      <c r="BF20" s="119">
        <v>22.963808025177023</v>
      </c>
      <c r="BG20" s="119">
        <v>5.104166666666667</v>
      </c>
      <c r="BH20" s="119">
        <v>45.078477078477079</v>
      </c>
      <c r="BI20" s="119">
        <v>18.597051597051593</v>
      </c>
      <c r="BJ20" s="119">
        <v>22.579215333932314</v>
      </c>
      <c r="BK20" s="119">
        <v>8.897777777777776</v>
      </c>
      <c r="BL20" s="119">
        <v>22.697368421052637</v>
      </c>
      <c r="BM20" s="119">
        <v>13.500000000000002</v>
      </c>
      <c r="BN20" s="119">
        <v>7.8545454545454536</v>
      </c>
      <c r="BO20" s="119">
        <v>49.701899413138136</v>
      </c>
      <c r="BP20" s="119">
        <v>27.743697478991596</v>
      </c>
      <c r="BQ20" s="119">
        <v>42.657702127659569</v>
      </c>
      <c r="BR20" s="119">
        <v>48.913043478260875</v>
      </c>
      <c r="BS20" s="119">
        <v>46.556758428703986</v>
      </c>
      <c r="BT20" s="119">
        <v>39.260335917312666</v>
      </c>
      <c r="BU20" s="119">
        <v>40.760233918128648</v>
      </c>
      <c r="BV20" s="119">
        <v>38.511627906976749</v>
      </c>
      <c r="BW20" s="119">
        <v>69.084835698759747</v>
      </c>
      <c r="BX20" s="119">
        <v>27.935222672064775</v>
      </c>
      <c r="BY20" s="119">
        <v>67.789473684210506</v>
      </c>
      <c r="BZ20" s="120">
        <v>27.8515625</v>
      </c>
    </row>
    <row r="21" spans="1:78" s="8" customFormat="1" x14ac:dyDescent="0.2">
      <c r="A21" s="66" t="s">
        <v>22</v>
      </c>
      <c r="B21" s="243">
        <v>1947</v>
      </c>
      <c r="C21" s="125">
        <f t="shared" si="0"/>
        <v>1924.8129022504941</v>
      </c>
      <c r="D21" s="173">
        <f t="shared" si="1"/>
        <v>1.0115268854045838</v>
      </c>
      <c r="E21" s="119">
        <v>25.84252971137521</v>
      </c>
      <c r="F21" s="119">
        <v>19.388444444444445</v>
      </c>
      <c r="G21" s="119">
        <v>18.251012145748987</v>
      </c>
      <c r="H21" s="119">
        <v>14.660033167495856</v>
      </c>
      <c r="I21" s="119">
        <v>27.898027898027898</v>
      </c>
      <c r="J21" s="119">
        <v>232.92004801920771</v>
      </c>
      <c r="K21" s="119">
        <v>35.911931734034162</v>
      </c>
      <c r="L21" s="119">
        <v>5.9863945578231297</v>
      </c>
      <c r="M21" s="119">
        <v>18.436213991769545</v>
      </c>
      <c r="N21" s="119">
        <v>15.72192513368984</v>
      </c>
      <c r="O21" s="119">
        <v>12.598598598598599</v>
      </c>
      <c r="P21" s="119">
        <v>14.356634028664681</v>
      </c>
      <c r="Q21" s="119">
        <v>15.223247863247863</v>
      </c>
      <c r="R21" s="119">
        <v>9.7385678837291749</v>
      </c>
      <c r="S21" s="119">
        <v>22.819746376811594</v>
      </c>
      <c r="T21" s="119">
        <v>13.55844155844156</v>
      </c>
      <c r="U21" s="119">
        <v>31.555019305019314</v>
      </c>
      <c r="V21" s="119">
        <v>12.802734375</v>
      </c>
      <c r="W21" s="119">
        <v>0.444222184522438</v>
      </c>
      <c r="X21" s="119">
        <v>25.328947368421055</v>
      </c>
      <c r="Y21" s="119">
        <v>31.842000000000009</v>
      </c>
      <c r="Z21" s="119">
        <v>17.296511627906973</v>
      </c>
      <c r="AA21" s="119">
        <v>13.756767676767677</v>
      </c>
      <c r="AB21" s="119">
        <v>10.96875</v>
      </c>
      <c r="AC21" s="119">
        <v>20.454545454545453</v>
      </c>
      <c r="AD21" s="119">
        <v>23.571428571428569</v>
      </c>
      <c r="AE21" s="119">
        <v>27.668918918918916</v>
      </c>
      <c r="AF21" s="119">
        <v>25.66320987654321</v>
      </c>
      <c r="AG21" s="119">
        <v>29.341621341621344</v>
      </c>
      <c r="AH21" s="119">
        <v>28.36035796562112</v>
      </c>
      <c r="AI21" s="119">
        <v>6.3492063492063489</v>
      </c>
      <c r="AJ21" s="119">
        <v>45.032753623188405</v>
      </c>
      <c r="AK21" s="119">
        <v>1.128030050141777</v>
      </c>
      <c r="AL21" s="119">
        <v>51.043421694584488</v>
      </c>
      <c r="AM21" s="119">
        <v>8.1535999999999991</v>
      </c>
      <c r="AN21" s="119">
        <v>17.468246039674607</v>
      </c>
      <c r="AO21" s="119">
        <v>22.252204585537914</v>
      </c>
      <c r="AP21" s="119">
        <v>33.983953786906305</v>
      </c>
      <c r="AQ21" s="119">
        <v>36.305740870786522</v>
      </c>
      <c r="AR21" s="119">
        <v>21.329612835716773</v>
      </c>
      <c r="AS21" s="119">
        <v>21.466923076923074</v>
      </c>
      <c r="AT21" s="119">
        <v>19.333151964877061</v>
      </c>
      <c r="AU21" s="119">
        <v>27.541745730550286</v>
      </c>
      <c r="AV21" s="119">
        <v>17.901</v>
      </c>
      <c r="AW21" s="119">
        <v>87.083681613927041</v>
      </c>
      <c r="AX21" s="119">
        <v>23.785714285714285</v>
      </c>
      <c r="AY21" s="119">
        <v>7.5163254947334561</v>
      </c>
      <c r="AZ21" s="119">
        <v>37.607142857142847</v>
      </c>
      <c r="BA21" s="119">
        <v>48.647087144920562</v>
      </c>
      <c r="BB21" s="119">
        <v>20.218278253773974</v>
      </c>
      <c r="BC21" s="119">
        <v>103.84036591521374</v>
      </c>
      <c r="BD21" s="119">
        <v>48.870425884677879</v>
      </c>
      <c r="BE21" s="119">
        <v>22.692613803590607</v>
      </c>
      <c r="BF21" s="119">
        <v>9.5546813532651473</v>
      </c>
      <c r="BG21" s="119">
        <v>0.64814814814814836</v>
      </c>
      <c r="BH21" s="119">
        <v>18.092307692307688</v>
      </c>
      <c r="BI21" s="119">
        <v>13.278947368421052</v>
      </c>
      <c r="BJ21" s="119">
        <v>12.746331236897277</v>
      </c>
      <c r="BK21" s="119">
        <v>4.5499999999999989</v>
      </c>
      <c r="BL21" s="119">
        <v>12.969924812030076</v>
      </c>
      <c r="BM21" s="119">
        <v>12.857142857142858</v>
      </c>
      <c r="BN21" s="119">
        <v>8.1</v>
      </c>
      <c r="BO21" s="119">
        <v>25.598483776979435</v>
      </c>
      <c r="BP21" s="119">
        <v>25.46157212885154</v>
      </c>
      <c r="BQ21" s="119">
        <v>23.328430851063825</v>
      </c>
      <c r="BR21" s="119">
        <v>26.47058823529412</v>
      </c>
      <c r="BS21" s="119">
        <v>31.54716981132076</v>
      </c>
      <c r="BT21" s="119">
        <v>15.738648947951274</v>
      </c>
      <c r="BU21" s="119">
        <v>24.138528138528134</v>
      </c>
      <c r="BV21" s="119">
        <v>16.504983388704318</v>
      </c>
      <c r="BW21" s="119">
        <v>40.692074848651636</v>
      </c>
      <c r="BX21" s="119">
        <v>22.627530364372468</v>
      </c>
      <c r="BY21" s="119">
        <v>24.840000000000003</v>
      </c>
      <c r="BZ21" s="120">
        <v>23.149350649350648</v>
      </c>
    </row>
    <row r="22" spans="1:78" s="8" customFormat="1" ht="16.8" thickBot="1" x14ac:dyDescent="0.25">
      <c r="A22" s="83" t="s">
        <v>23</v>
      </c>
      <c r="B22" s="244">
        <v>1223</v>
      </c>
      <c r="C22" s="174">
        <f t="shared" si="0"/>
        <v>1800.2353735609811</v>
      </c>
      <c r="D22" s="175">
        <f t="shared" si="1"/>
        <v>0.67935560980608189</v>
      </c>
      <c r="E22" s="121">
        <v>14.602254447046359</v>
      </c>
      <c r="F22" s="121">
        <v>13.301322732923508</v>
      </c>
      <c r="G22" s="121">
        <v>32.0122940616791</v>
      </c>
      <c r="H22" s="121">
        <v>18.817661725641802</v>
      </c>
      <c r="I22" s="121">
        <v>27.313183805213662</v>
      </c>
      <c r="J22" s="121">
        <v>312.29176412693516</v>
      </c>
      <c r="K22" s="121">
        <v>35.091196435138897</v>
      </c>
      <c r="L22" s="121">
        <v>0.76276692911795907</v>
      </c>
      <c r="M22" s="121">
        <v>30.777777777777779</v>
      </c>
      <c r="N22" s="121">
        <v>3.1203926315397119</v>
      </c>
      <c r="O22" s="121">
        <v>19.017288773148149</v>
      </c>
      <c r="P22" s="121">
        <v>14.16170013775546</v>
      </c>
      <c r="Q22" s="121">
        <v>19.146435090257356</v>
      </c>
      <c r="R22" s="121">
        <v>8.8551554144623363</v>
      </c>
      <c r="S22" s="121">
        <v>14.801803810009055</v>
      </c>
      <c r="T22" s="121">
        <v>11.096545025263371</v>
      </c>
      <c r="U22" s="121">
        <v>7.8538393541428047</v>
      </c>
      <c r="V22" s="121">
        <v>11.410275599031124</v>
      </c>
      <c r="W22" s="121">
        <v>0</v>
      </c>
      <c r="X22" s="121">
        <v>18.689353258183829</v>
      </c>
      <c r="Y22" s="121">
        <v>14.339152753836862</v>
      </c>
      <c r="Z22" s="121">
        <v>4.770833333333333</v>
      </c>
      <c r="AA22" s="121">
        <v>23.289583753536142</v>
      </c>
      <c r="AB22" s="121">
        <v>10.79581778996331</v>
      </c>
      <c r="AC22" s="121">
        <v>5.2670505999765149</v>
      </c>
      <c r="AD22" s="121">
        <v>9.4850391214002272</v>
      </c>
      <c r="AE22" s="121">
        <v>9.5150906127137382</v>
      </c>
      <c r="AF22" s="121">
        <v>15.446406499962707</v>
      </c>
      <c r="AG22" s="121">
        <v>29.060182281809183</v>
      </c>
      <c r="AH22" s="121">
        <v>22.08673169561348</v>
      </c>
      <c r="AI22" s="121">
        <v>9.3438836882849952</v>
      </c>
      <c r="AJ22" s="121">
        <v>29.026693735724255</v>
      </c>
      <c r="AK22" s="121">
        <v>0.60516677167004729</v>
      </c>
      <c r="AL22" s="121">
        <v>22.231225665520927</v>
      </c>
      <c r="AM22" s="121">
        <v>11.619787753332821</v>
      </c>
      <c r="AN22" s="121">
        <v>13.053447709378732</v>
      </c>
      <c r="AO22" s="121">
        <v>15.362104914927748</v>
      </c>
      <c r="AP22" s="121">
        <v>47.222552892327954</v>
      </c>
      <c r="AQ22" s="121">
        <v>54.023742115683156</v>
      </c>
      <c r="AR22" s="121">
        <v>8.7876472758495368</v>
      </c>
      <c r="AS22" s="121">
        <v>12.588349097894062</v>
      </c>
      <c r="AT22" s="121">
        <v>15.060859509111349</v>
      </c>
      <c r="AU22" s="121">
        <v>13.193584335490888</v>
      </c>
      <c r="AV22" s="121">
        <v>22.659644222807025</v>
      </c>
      <c r="AW22" s="121">
        <v>110.52836891603491</v>
      </c>
      <c r="AX22" s="121">
        <v>30.207986786954176</v>
      </c>
      <c r="AY22" s="121">
        <v>10.182036085128761</v>
      </c>
      <c r="AZ22" s="121">
        <v>25.822261959680503</v>
      </c>
      <c r="BA22" s="121">
        <v>22.004835778224937</v>
      </c>
      <c r="BB22" s="121">
        <v>26.992759697259864</v>
      </c>
      <c r="BC22" s="121">
        <v>180.39584545239433</v>
      </c>
      <c r="BD22" s="121">
        <v>42.602720693557892</v>
      </c>
      <c r="BE22" s="121">
        <v>13.456599402696677</v>
      </c>
      <c r="BF22" s="121">
        <v>0.43336008968722478</v>
      </c>
      <c r="BG22" s="121">
        <v>0.41902387978322686</v>
      </c>
      <c r="BH22" s="121">
        <v>10.13957901318649</v>
      </c>
      <c r="BI22" s="121">
        <v>8.4017763829477463</v>
      </c>
      <c r="BJ22" s="121">
        <v>7.9823601633480896</v>
      </c>
      <c r="BK22" s="121">
        <v>3.254827252013615</v>
      </c>
      <c r="BL22" s="121">
        <v>7.8041812025968316</v>
      </c>
      <c r="BM22" s="121">
        <v>3.2722427532618186</v>
      </c>
      <c r="BN22" s="121">
        <v>3.7210768624070232</v>
      </c>
      <c r="BO22" s="121">
        <v>15.445712808553733</v>
      </c>
      <c r="BP22" s="121">
        <v>46.340379008746368</v>
      </c>
      <c r="BQ22" s="121">
        <v>13.827474461193153</v>
      </c>
      <c r="BR22" s="121">
        <v>10.341573528282538</v>
      </c>
      <c r="BS22" s="121">
        <v>49.071260326343179</v>
      </c>
      <c r="BT22" s="121">
        <v>13.452179808800599</v>
      </c>
      <c r="BU22" s="121">
        <v>27.953685490253601</v>
      </c>
      <c r="BV22" s="121">
        <v>11.953217323689834</v>
      </c>
      <c r="BW22" s="121">
        <v>21.585664953933929</v>
      </c>
      <c r="BX22" s="121">
        <v>13.169875100948937</v>
      </c>
      <c r="BY22" s="121">
        <v>27.062052093651253</v>
      </c>
      <c r="BZ22" s="122">
        <v>10.452867020004005</v>
      </c>
    </row>
    <row r="23" spans="1:78" s="1" customFormat="1" ht="16.8" thickBot="1" x14ac:dyDescent="0.25">
      <c r="A23" s="73" t="s">
        <v>24</v>
      </c>
      <c r="B23" s="252">
        <f>SUM(B4:B22)</f>
        <v>91073</v>
      </c>
      <c r="C23" s="176">
        <f t="shared" si="0"/>
        <v>91608.30464326861</v>
      </c>
      <c r="D23" s="177">
        <f t="shared" si="1"/>
        <v>0.99415659262167189</v>
      </c>
      <c r="E23" s="123">
        <v>702.3537957356782</v>
      </c>
      <c r="F23" s="123">
        <v>623.90571050603899</v>
      </c>
      <c r="G23" s="123">
        <v>1234.2561646912409</v>
      </c>
      <c r="H23" s="123">
        <v>708.28411111388539</v>
      </c>
      <c r="I23" s="123">
        <v>725.43579250986522</v>
      </c>
      <c r="J23" s="123">
        <v>9440.5355391819139</v>
      </c>
      <c r="K23" s="123">
        <v>2933.5602231570165</v>
      </c>
      <c r="L23" s="123">
        <v>224.87333825216984</v>
      </c>
      <c r="M23" s="123">
        <v>1001.0602339608108</v>
      </c>
      <c r="N23" s="123">
        <v>404.72222596444482</v>
      </c>
      <c r="O23" s="123">
        <v>748.1853524615434</v>
      </c>
      <c r="P23" s="123">
        <v>810.94104955149294</v>
      </c>
      <c r="Q23" s="123">
        <v>563.03460254859874</v>
      </c>
      <c r="R23" s="123">
        <v>644.87437255183818</v>
      </c>
      <c r="S23" s="123">
        <v>1142.538515229347</v>
      </c>
      <c r="T23" s="123">
        <v>638.01990173280421</v>
      </c>
      <c r="U23" s="123">
        <v>2018.9647707095824</v>
      </c>
      <c r="V23" s="123">
        <v>446.8127132727052</v>
      </c>
      <c r="W23" s="123">
        <v>540.2788573406915</v>
      </c>
      <c r="X23" s="123">
        <v>509.44256082811097</v>
      </c>
      <c r="Y23" s="123">
        <v>1666.0684041588954</v>
      </c>
      <c r="Z23" s="123">
        <v>687.61942636533058</v>
      </c>
      <c r="AA23" s="123">
        <v>399.87215530401653</v>
      </c>
      <c r="AB23" s="123">
        <v>601.55805676023522</v>
      </c>
      <c r="AC23" s="123">
        <v>855.32092175739513</v>
      </c>
      <c r="AD23" s="123">
        <v>1623.6949324619072</v>
      </c>
      <c r="AE23" s="123">
        <v>1030.3100075305206</v>
      </c>
      <c r="AF23" s="123">
        <v>791.43137395586939</v>
      </c>
      <c r="AG23" s="123">
        <v>930.30678440645897</v>
      </c>
      <c r="AH23" s="123">
        <v>1444.5773114254523</v>
      </c>
      <c r="AI23" s="123">
        <v>476.56973691821565</v>
      </c>
      <c r="AJ23" s="123">
        <v>723.69492348709082</v>
      </c>
      <c r="AK23" s="123">
        <v>791.20844070499163</v>
      </c>
      <c r="AL23" s="123">
        <v>902.77062141569832</v>
      </c>
      <c r="AM23" s="123">
        <v>359.54169557741903</v>
      </c>
      <c r="AN23" s="123">
        <v>790.01661952682548</v>
      </c>
      <c r="AO23" s="123">
        <v>987.25367532194855</v>
      </c>
      <c r="AP23" s="123">
        <v>1972.0202605413945</v>
      </c>
      <c r="AQ23" s="123">
        <v>1743.8807018764119</v>
      </c>
      <c r="AR23" s="123">
        <v>1085.1278448692667</v>
      </c>
      <c r="AS23" s="123">
        <v>1154.4193159422177</v>
      </c>
      <c r="AT23" s="123">
        <v>1349.3633381319501</v>
      </c>
      <c r="AU23" s="123">
        <v>1106.8435522128814</v>
      </c>
      <c r="AV23" s="123">
        <v>912.29441992487114</v>
      </c>
      <c r="AW23" s="123">
        <v>3967.0745861663204</v>
      </c>
      <c r="AX23" s="123">
        <v>1597.5765522684846</v>
      </c>
      <c r="AY23" s="123">
        <v>344.77025690219574</v>
      </c>
      <c r="AZ23" s="123">
        <v>555.31689708495912</v>
      </c>
      <c r="BA23" s="123">
        <v>1884.8863686480156</v>
      </c>
      <c r="BB23" s="123">
        <v>1278.978494808176</v>
      </c>
      <c r="BC23" s="123">
        <v>4693.7689471355125</v>
      </c>
      <c r="BD23" s="123">
        <v>3417.4698070176537</v>
      </c>
      <c r="BE23" s="123">
        <v>1562.7550342410236</v>
      </c>
      <c r="BF23" s="123">
        <v>620.87809433121868</v>
      </c>
      <c r="BG23" s="123">
        <v>148.23968643577155</v>
      </c>
      <c r="BH23" s="123">
        <v>1283.8589996532146</v>
      </c>
      <c r="BI23" s="123">
        <v>716.4640293579123</v>
      </c>
      <c r="BJ23" s="123">
        <v>881.22760262835163</v>
      </c>
      <c r="BK23" s="123">
        <v>345.39289449397222</v>
      </c>
      <c r="BL23" s="123">
        <v>1015.6632264551622</v>
      </c>
      <c r="BM23" s="123">
        <v>460.35998447307179</v>
      </c>
      <c r="BN23" s="123">
        <v>274.00947606289776</v>
      </c>
      <c r="BO23" s="123">
        <v>1007.9924898231932</v>
      </c>
      <c r="BP23" s="123">
        <v>2140.9287161211955</v>
      </c>
      <c r="BQ23" s="123">
        <v>961.83270106559712</v>
      </c>
      <c r="BR23" s="123">
        <v>1478.5235697827061</v>
      </c>
      <c r="BS23" s="123">
        <v>1935.1917957973876</v>
      </c>
      <c r="BT23" s="123">
        <v>1116.0554422766102</v>
      </c>
      <c r="BU23" s="123">
        <v>1367.3250522699607</v>
      </c>
      <c r="BV23" s="123">
        <v>1486.6825287274041</v>
      </c>
      <c r="BW23" s="123">
        <v>1465.7675320177502</v>
      </c>
      <c r="BX23" s="123">
        <v>994.80648317451187</v>
      </c>
      <c r="BY23" s="123">
        <v>1598.0502823673783</v>
      </c>
      <c r="BZ23" s="124">
        <v>558.61275980394362</v>
      </c>
    </row>
    <row r="24" spans="1:78" s="14" customFormat="1" ht="86.25" customHeight="1" x14ac:dyDescent="0.2">
      <c r="A24" s="37" t="s">
        <v>25</v>
      </c>
      <c r="B24" s="250" t="str">
        <f>B1</f>
        <v>37(2025)   人口
（推計値）</v>
      </c>
      <c r="C24" s="147" t="s">
        <v>101</v>
      </c>
      <c r="D24" s="148" t="s">
        <v>103</v>
      </c>
      <c r="E24" s="147" t="s">
        <v>118</v>
      </c>
      <c r="F24" s="147" t="s">
        <v>27</v>
      </c>
      <c r="G24" s="147" t="s">
        <v>118</v>
      </c>
      <c r="H24" s="147" t="s">
        <v>29</v>
      </c>
      <c r="I24" s="147" t="s">
        <v>118</v>
      </c>
      <c r="J24" s="147" t="s">
        <v>31</v>
      </c>
      <c r="K24" s="147" t="s">
        <v>32</v>
      </c>
      <c r="L24" s="147" t="s">
        <v>118</v>
      </c>
      <c r="M24" s="147" t="s">
        <v>34</v>
      </c>
      <c r="N24" s="147" t="s">
        <v>118</v>
      </c>
      <c r="O24" s="147" t="s">
        <v>36</v>
      </c>
      <c r="P24" s="147" t="s">
        <v>37</v>
      </c>
      <c r="Q24" s="147" t="s">
        <v>38</v>
      </c>
      <c r="R24" s="147" t="s">
        <v>39</v>
      </c>
      <c r="S24" s="147" t="s">
        <v>40</v>
      </c>
      <c r="T24" s="147" t="s">
        <v>41</v>
      </c>
      <c r="U24" s="166" t="s">
        <v>118</v>
      </c>
      <c r="V24" s="166" t="s">
        <v>118</v>
      </c>
      <c r="W24" s="166" t="s">
        <v>118</v>
      </c>
      <c r="X24" s="166" t="s">
        <v>45</v>
      </c>
      <c r="Y24" s="147" t="s">
        <v>46</v>
      </c>
      <c r="Z24" s="147" t="s">
        <v>47</v>
      </c>
      <c r="AA24" s="147" t="s">
        <v>118</v>
      </c>
      <c r="AB24" s="147" t="s">
        <v>49</v>
      </c>
      <c r="AC24" s="147" t="s">
        <v>118</v>
      </c>
      <c r="AD24" s="147" t="s">
        <v>118</v>
      </c>
      <c r="AE24" s="147" t="s">
        <v>52</v>
      </c>
      <c r="AF24" s="147" t="s">
        <v>53</v>
      </c>
      <c r="AG24" s="147" t="s">
        <v>54</v>
      </c>
      <c r="AH24" s="147" t="s">
        <v>55</v>
      </c>
      <c r="AI24" s="147" t="s">
        <v>56</v>
      </c>
      <c r="AJ24" s="147" t="s">
        <v>118</v>
      </c>
      <c r="AK24" s="147" t="s">
        <v>58</v>
      </c>
      <c r="AL24" s="147" t="s">
        <v>59</v>
      </c>
      <c r="AM24" s="147" t="s">
        <v>60</v>
      </c>
      <c r="AN24" s="147" t="s">
        <v>61</v>
      </c>
      <c r="AO24" s="147" t="s">
        <v>118</v>
      </c>
      <c r="AP24" s="147" t="s">
        <v>63</v>
      </c>
      <c r="AQ24" s="147" t="s">
        <v>64</v>
      </c>
      <c r="AR24" s="147" t="s">
        <v>65</v>
      </c>
      <c r="AS24" s="147" t="s">
        <v>66</v>
      </c>
      <c r="AT24" s="147" t="s">
        <v>118</v>
      </c>
      <c r="AU24" s="147" t="s">
        <v>118</v>
      </c>
      <c r="AV24" s="147" t="s">
        <v>118</v>
      </c>
      <c r="AW24" s="147" t="s">
        <v>70</v>
      </c>
      <c r="AX24" s="147" t="s">
        <v>71</v>
      </c>
      <c r="AY24" s="147" t="s">
        <v>118</v>
      </c>
      <c r="AZ24" s="147" t="s">
        <v>118</v>
      </c>
      <c r="BA24" s="147" t="s">
        <v>74</v>
      </c>
      <c r="BB24" s="147" t="s">
        <v>75</v>
      </c>
      <c r="BC24" s="147" t="s">
        <v>76</v>
      </c>
      <c r="BD24" s="147" t="s">
        <v>118</v>
      </c>
      <c r="BE24" s="147" t="s">
        <v>118</v>
      </c>
      <c r="BF24" s="147" t="s">
        <v>79</v>
      </c>
      <c r="BG24" s="147" t="s">
        <v>80</v>
      </c>
      <c r="BH24" s="147" t="s">
        <v>81</v>
      </c>
      <c r="BI24" s="147" t="s">
        <v>82</v>
      </c>
      <c r="BJ24" s="147" t="s">
        <v>83</v>
      </c>
      <c r="BK24" s="147" t="s">
        <v>118</v>
      </c>
      <c r="BL24" s="147" t="s">
        <v>85</v>
      </c>
      <c r="BM24" s="147" t="s">
        <v>118</v>
      </c>
      <c r="BN24" s="147" t="s">
        <v>118</v>
      </c>
      <c r="BO24" s="147" t="s">
        <v>118</v>
      </c>
      <c r="BP24" s="147" t="s">
        <v>89</v>
      </c>
      <c r="BQ24" s="147" t="s">
        <v>90</v>
      </c>
      <c r="BR24" s="147" t="s">
        <v>91</v>
      </c>
      <c r="BS24" s="147" t="s">
        <v>92</v>
      </c>
      <c r="BT24" s="147" t="s">
        <v>118</v>
      </c>
      <c r="BU24" s="147" t="s">
        <v>118</v>
      </c>
      <c r="BV24" s="147" t="s">
        <v>118</v>
      </c>
      <c r="BW24" s="147" t="s">
        <v>96</v>
      </c>
      <c r="BX24" s="147" t="s">
        <v>97</v>
      </c>
      <c r="BY24" s="147" t="s">
        <v>118</v>
      </c>
      <c r="BZ24" s="148" t="s">
        <v>118</v>
      </c>
    </row>
    <row r="25" spans="1:78" s="14" customFormat="1" ht="35.25" customHeight="1" thickBot="1" x14ac:dyDescent="0.25">
      <c r="A25" s="45" t="str">
        <f>A2</f>
        <v>H42</v>
      </c>
      <c r="B25" s="253" t="s">
        <v>104</v>
      </c>
      <c r="C25" s="193" t="s">
        <v>105</v>
      </c>
      <c r="D25" s="194" t="s">
        <v>106</v>
      </c>
      <c r="E25" s="236" t="s">
        <v>119</v>
      </c>
      <c r="F25" s="281" t="s">
        <v>110</v>
      </c>
      <c r="G25" s="282" t="s">
        <v>119</v>
      </c>
      <c r="H25" s="282"/>
      <c r="I25" s="282" t="s">
        <v>119</v>
      </c>
      <c r="J25" s="283"/>
      <c r="K25" s="149"/>
      <c r="L25" s="149" t="s">
        <v>119</v>
      </c>
      <c r="M25" s="149"/>
      <c r="N25" s="149" t="s">
        <v>119</v>
      </c>
      <c r="O25" s="149"/>
      <c r="P25" s="149"/>
      <c r="Q25" s="149"/>
      <c r="R25" s="149"/>
      <c r="S25" s="149"/>
      <c r="T25" s="149"/>
      <c r="U25" s="149" t="s">
        <v>119</v>
      </c>
      <c r="V25" s="149" t="s">
        <v>119</v>
      </c>
      <c r="W25" s="149" t="s">
        <v>119</v>
      </c>
      <c r="X25" s="149"/>
      <c r="Y25" s="149"/>
      <c r="Z25" s="149"/>
      <c r="AA25" s="149" t="s">
        <v>119</v>
      </c>
      <c r="AB25" s="149"/>
      <c r="AC25" s="149" t="s">
        <v>119</v>
      </c>
      <c r="AD25" s="149" t="s">
        <v>119</v>
      </c>
      <c r="AE25" s="149"/>
      <c r="AF25" s="149"/>
      <c r="AG25" s="149"/>
      <c r="AH25" s="149"/>
      <c r="AI25" s="149"/>
      <c r="AJ25" s="149" t="s">
        <v>119</v>
      </c>
      <c r="AK25" s="149"/>
      <c r="AL25" s="149"/>
      <c r="AM25" s="149"/>
      <c r="AN25" s="149"/>
      <c r="AO25" s="149" t="s">
        <v>119</v>
      </c>
      <c r="AP25" s="149"/>
      <c r="AQ25" s="149"/>
      <c r="AR25" s="149"/>
      <c r="AS25" s="149"/>
      <c r="AT25" s="149" t="s">
        <v>119</v>
      </c>
      <c r="AU25" s="149" t="s">
        <v>119</v>
      </c>
      <c r="AV25" s="149" t="s">
        <v>119</v>
      </c>
      <c r="AW25" s="149"/>
      <c r="AX25" s="149"/>
      <c r="AY25" s="149" t="s">
        <v>119</v>
      </c>
      <c r="AZ25" s="149" t="s">
        <v>119</v>
      </c>
      <c r="BA25" s="149"/>
      <c r="BB25" s="149"/>
      <c r="BC25" s="149"/>
      <c r="BD25" s="149" t="s">
        <v>119</v>
      </c>
      <c r="BE25" s="149" t="s">
        <v>119</v>
      </c>
      <c r="BF25" s="149"/>
      <c r="BG25" s="149"/>
      <c r="BH25" s="149"/>
      <c r="BI25" s="149"/>
      <c r="BJ25" s="149"/>
      <c r="BK25" s="149" t="s">
        <v>119</v>
      </c>
      <c r="BL25" s="149"/>
      <c r="BM25" s="149" t="s">
        <v>119</v>
      </c>
      <c r="BN25" s="149" t="s">
        <v>119</v>
      </c>
      <c r="BO25" s="149" t="s">
        <v>119</v>
      </c>
      <c r="BP25" s="149"/>
      <c r="BQ25" s="149"/>
      <c r="BR25" s="149"/>
      <c r="BS25" s="149"/>
      <c r="BT25" s="149" t="s">
        <v>119</v>
      </c>
      <c r="BU25" s="149" t="s">
        <v>119</v>
      </c>
      <c r="BV25" s="149" t="s">
        <v>119</v>
      </c>
      <c r="BW25" s="149"/>
      <c r="BX25" s="149"/>
      <c r="BY25" s="149" t="s">
        <v>119</v>
      </c>
      <c r="BZ25" s="150" t="s">
        <v>119</v>
      </c>
    </row>
    <row r="26" spans="1:78" s="14" customFormat="1" x14ac:dyDescent="0.2">
      <c r="A26" s="43" t="s">
        <v>4</v>
      </c>
      <c r="B26" s="247">
        <v>3300</v>
      </c>
      <c r="C26" s="195">
        <f>SUM(E26:BZ26)</f>
        <v>3398.4035090918842</v>
      </c>
      <c r="D26" s="196">
        <f t="shared" ref="D26:D46" si="2">B26/C26</f>
        <v>0.97104419506729522</v>
      </c>
      <c r="E26" s="197">
        <v>25.872815828966271</v>
      </c>
      <c r="F26" s="151">
        <v>18.021776476954976</v>
      </c>
      <c r="G26" s="151">
        <v>32.554027840535745</v>
      </c>
      <c r="H26" s="151">
        <v>18.865070343352439</v>
      </c>
      <c r="I26" s="151">
        <v>14.332203805694551</v>
      </c>
      <c r="J26" s="151">
        <v>312.68300650002226</v>
      </c>
      <c r="K26" s="151">
        <v>113.9121798298053</v>
      </c>
      <c r="L26" s="151">
        <v>10.415649581065511</v>
      </c>
      <c r="M26" s="151">
        <v>29.02780419890016</v>
      </c>
      <c r="N26" s="151">
        <v>9.9394452052623041</v>
      </c>
      <c r="O26" s="151">
        <v>29.744569549530041</v>
      </c>
      <c r="P26" s="151">
        <v>20.531894134821304</v>
      </c>
      <c r="Q26" s="151">
        <v>21.886763387368699</v>
      </c>
      <c r="R26" s="151">
        <v>24.877000840374276</v>
      </c>
      <c r="S26" s="151">
        <v>35.967691173589138</v>
      </c>
      <c r="T26" s="151">
        <v>22.723937775980115</v>
      </c>
      <c r="U26" s="151">
        <v>83.633249994863306</v>
      </c>
      <c r="V26" s="151">
        <v>10.449230053291675</v>
      </c>
      <c r="W26" s="151">
        <v>13.711823887645799</v>
      </c>
      <c r="X26" s="151">
        <v>28.84700258926711</v>
      </c>
      <c r="Y26" s="151">
        <v>63.761482055568173</v>
      </c>
      <c r="Z26" s="151">
        <v>34.370835526512558</v>
      </c>
      <c r="AA26" s="151">
        <v>10.847754300348202</v>
      </c>
      <c r="AB26" s="151">
        <v>24.491139312529121</v>
      </c>
      <c r="AC26" s="151">
        <v>32.343357232747849</v>
      </c>
      <c r="AD26" s="151">
        <v>77.296401083872965</v>
      </c>
      <c r="AE26" s="151">
        <v>41.024524416010856</v>
      </c>
      <c r="AF26" s="151">
        <v>22.10508915414924</v>
      </c>
      <c r="AG26" s="151">
        <v>28.538378469607938</v>
      </c>
      <c r="AH26" s="151">
        <v>29.58731288359261</v>
      </c>
      <c r="AI26" s="151">
        <v>10.517036680194584</v>
      </c>
      <c r="AJ26" s="151">
        <v>28.478769173896652</v>
      </c>
      <c r="AK26" s="151">
        <v>11.515329615344015</v>
      </c>
      <c r="AL26" s="151">
        <v>9.6826717782571414</v>
      </c>
      <c r="AM26" s="151">
        <v>14.45941063576733</v>
      </c>
      <c r="AN26" s="151">
        <v>31.16421303361167</v>
      </c>
      <c r="AO26" s="151">
        <v>46.482795262614324</v>
      </c>
      <c r="AP26" s="151">
        <v>95.958790908373473</v>
      </c>
      <c r="AQ26" s="151">
        <v>67.055177834618249</v>
      </c>
      <c r="AR26" s="151">
        <v>28.075771234610411</v>
      </c>
      <c r="AS26" s="151">
        <v>47.131748144238934</v>
      </c>
      <c r="AT26" s="151">
        <v>42.947182458898048</v>
      </c>
      <c r="AU26" s="151">
        <v>27.314784737395822</v>
      </c>
      <c r="AV26" s="151">
        <v>23.585079058652468</v>
      </c>
      <c r="AW26" s="151">
        <v>176.13652106606941</v>
      </c>
      <c r="AX26" s="151">
        <v>82.927487271946532</v>
      </c>
      <c r="AY26" s="151">
        <v>11.45154610436205</v>
      </c>
      <c r="AZ26" s="151">
        <v>21.444269359482146</v>
      </c>
      <c r="BA26" s="151">
        <v>63.155155078698414</v>
      </c>
      <c r="BB26" s="151">
        <v>40.375309726920591</v>
      </c>
      <c r="BC26" s="151">
        <v>179.64732043545075</v>
      </c>
      <c r="BD26" s="151">
        <v>110.08628227021538</v>
      </c>
      <c r="BE26" s="151">
        <v>67.412563437098939</v>
      </c>
      <c r="BF26" s="151">
        <v>17.915338794798011</v>
      </c>
      <c r="BG26" s="151">
        <v>8.1944209171606701</v>
      </c>
      <c r="BH26" s="151">
        <v>48.908117043393155</v>
      </c>
      <c r="BI26" s="151">
        <v>29.328972310638353</v>
      </c>
      <c r="BJ26" s="151">
        <v>35.186654998537968</v>
      </c>
      <c r="BK26" s="151">
        <v>13.550922752041012</v>
      </c>
      <c r="BL26" s="151">
        <v>37.489661780587092</v>
      </c>
      <c r="BM26" s="151">
        <v>17.537377092218279</v>
      </c>
      <c r="BN26" s="151">
        <v>16.278729993911714</v>
      </c>
      <c r="BO26" s="151">
        <v>32.013363734972778</v>
      </c>
      <c r="BP26" s="151">
        <v>83.99985946282797</v>
      </c>
      <c r="BQ26" s="151">
        <v>37.984109015427165</v>
      </c>
      <c r="BR26" s="151">
        <v>57.325715485578314</v>
      </c>
      <c r="BS26" s="151">
        <v>90.029035364584402</v>
      </c>
      <c r="BT26" s="151">
        <v>47.921767200954591</v>
      </c>
      <c r="BU26" s="151">
        <v>53.893863699799311</v>
      </c>
      <c r="BV26" s="151">
        <v>58.161206585219254</v>
      </c>
      <c r="BW26" s="151">
        <v>71.138550873165514</v>
      </c>
      <c r="BX26" s="151">
        <v>47.992334996777188</v>
      </c>
      <c r="BY26" s="151">
        <v>94.746148044817872</v>
      </c>
      <c r="BZ26" s="152">
        <v>19.438726205526542</v>
      </c>
    </row>
    <row r="27" spans="1:78" s="14" customFormat="1" x14ac:dyDescent="0.2">
      <c r="A27" s="40" t="s">
        <v>5</v>
      </c>
      <c r="B27" s="243">
        <v>3399</v>
      </c>
      <c r="C27" s="198">
        <f>SUM(E27:BZ27)</f>
        <v>3479.0004475937862</v>
      </c>
      <c r="D27" s="199">
        <f t="shared" si="2"/>
        <v>0.97700476076422538</v>
      </c>
      <c r="E27" s="200">
        <v>27.170383173553809</v>
      </c>
      <c r="F27" s="119">
        <v>11.553889499349877</v>
      </c>
      <c r="G27" s="119">
        <v>44.712863229818517</v>
      </c>
      <c r="H27" s="119">
        <v>12.78110256817706</v>
      </c>
      <c r="I27" s="119">
        <v>6.9308817072885436</v>
      </c>
      <c r="J27" s="119">
        <v>328.86354193235388</v>
      </c>
      <c r="K27" s="119">
        <v>154.87154179372277</v>
      </c>
      <c r="L27" s="119">
        <v>6.5348898999796674</v>
      </c>
      <c r="M27" s="119">
        <v>45.192323243194643</v>
      </c>
      <c r="N27" s="119">
        <v>4.8210584826501535</v>
      </c>
      <c r="O27" s="119">
        <v>27.202297081200214</v>
      </c>
      <c r="P27" s="119">
        <v>25.238204518498733</v>
      </c>
      <c r="Q27" s="119">
        <v>12.860924732404209</v>
      </c>
      <c r="R27" s="119">
        <v>27.595504233303839</v>
      </c>
      <c r="S27" s="119">
        <v>27.064302145668261</v>
      </c>
      <c r="T27" s="119">
        <v>21.302728673842982</v>
      </c>
      <c r="U27" s="119">
        <v>79.584523336654101</v>
      </c>
      <c r="V27" s="119">
        <v>9.4502661457419084</v>
      </c>
      <c r="W27" s="119">
        <v>47.162759780886603</v>
      </c>
      <c r="X27" s="119">
        <v>16.271205483397246</v>
      </c>
      <c r="Y27" s="119">
        <v>88.748459107961295</v>
      </c>
      <c r="Z27" s="119">
        <v>25.851030956141894</v>
      </c>
      <c r="AA27" s="119">
        <v>13.937759197853445</v>
      </c>
      <c r="AB27" s="119">
        <v>25.511787505838111</v>
      </c>
      <c r="AC27" s="119">
        <v>57.143387180765764</v>
      </c>
      <c r="AD27" s="119">
        <v>67.576713803213494</v>
      </c>
      <c r="AE27" s="119">
        <v>30.228484623610054</v>
      </c>
      <c r="AF27" s="119">
        <v>15.273525373643386</v>
      </c>
      <c r="AG27" s="119">
        <v>17.32918616393831</v>
      </c>
      <c r="AH27" s="119">
        <v>24.655828003702425</v>
      </c>
      <c r="AI27" s="119">
        <v>3.9849673350793862</v>
      </c>
      <c r="AJ27" s="119">
        <v>33.317759028430935</v>
      </c>
      <c r="AK27" s="119">
        <v>37.315626262567029</v>
      </c>
      <c r="AL27" s="119">
        <v>3.0352516548759532</v>
      </c>
      <c r="AM27" s="119">
        <v>5.1029686089387933</v>
      </c>
      <c r="AN27" s="119">
        <v>24.626691804034412</v>
      </c>
      <c r="AO27" s="119">
        <v>26.985020367282505</v>
      </c>
      <c r="AP27" s="119">
        <v>73.865655464636106</v>
      </c>
      <c r="AQ27" s="119">
        <v>44.505944078237633</v>
      </c>
      <c r="AR27" s="119">
        <v>22.118975008102382</v>
      </c>
      <c r="AS27" s="119">
        <v>49.817403138184901</v>
      </c>
      <c r="AT27" s="119">
        <v>30.142036411727151</v>
      </c>
      <c r="AU27" s="119">
        <v>30.848599941495454</v>
      </c>
      <c r="AV27" s="119">
        <v>23.625810843303217</v>
      </c>
      <c r="AW27" s="119">
        <v>163.10911971755499</v>
      </c>
      <c r="AX27" s="119">
        <v>42.81113418598914</v>
      </c>
      <c r="AY27" s="119">
        <v>14.943184287537131</v>
      </c>
      <c r="AZ27" s="119">
        <v>14.719487261875383</v>
      </c>
      <c r="BA27" s="119">
        <v>85.617557639783499</v>
      </c>
      <c r="BB27" s="119">
        <v>47.067738661959218</v>
      </c>
      <c r="BC27" s="119">
        <v>176.83020236582936</v>
      </c>
      <c r="BD27" s="119">
        <v>133.45408506325157</v>
      </c>
      <c r="BE27" s="119">
        <v>117.071234684085</v>
      </c>
      <c r="BF27" s="119">
        <v>13.284342691790192</v>
      </c>
      <c r="BG27" s="119">
        <v>3.4489331729552659</v>
      </c>
      <c r="BH27" s="119">
        <v>55.781179663392827</v>
      </c>
      <c r="BI27" s="119">
        <v>31.599611950361769</v>
      </c>
      <c r="BJ27" s="119">
        <v>42.618530948195776</v>
      </c>
      <c r="BK27" s="119">
        <v>14.063058723347812</v>
      </c>
      <c r="BL27" s="119">
        <v>36.647573948722204</v>
      </c>
      <c r="BM27" s="119">
        <v>31.343726727089894</v>
      </c>
      <c r="BN27" s="119">
        <v>20.807730751098727</v>
      </c>
      <c r="BO27" s="119">
        <v>23.879119920109545</v>
      </c>
      <c r="BP27" s="119">
        <v>79.603185946979096</v>
      </c>
      <c r="BQ27" s="119">
        <v>35.366582681586372</v>
      </c>
      <c r="BR27" s="119">
        <v>41.449851411652126</v>
      </c>
      <c r="BS27" s="119">
        <v>88.899684425578855</v>
      </c>
      <c r="BT27" s="119">
        <v>77.89509745241152</v>
      </c>
      <c r="BU27" s="119">
        <v>59.275578934715092</v>
      </c>
      <c r="BV27" s="119">
        <v>75.157144077809178</v>
      </c>
      <c r="BW27" s="119">
        <v>57.084044299103006</v>
      </c>
      <c r="BX27" s="119">
        <v>64.688832527820139</v>
      </c>
      <c r="BY27" s="119">
        <v>98.972671566721445</v>
      </c>
      <c r="BZ27" s="120">
        <v>18.796158379229063</v>
      </c>
    </row>
    <row r="28" spans="1:78" s="14" customFormat="1" x14ac:dyDescent="0.2">
      <c r="A28" s="40" t="s">
        <v>6</v>
      </c>
      <c r="B28" s="243">
        <v>3592</v>
      </c>
      <c r="C28" s="198">
        <f t="shared" ref="C28" si="3">SUM(E28:BZ28)</f>
        <v>3619.1053836695642</v>
      </c>
      <c r="D28" s="199">
        <f t="shared" si="2"/>
        <v>0.99251047405475634</v>
      </c>
      <c r="E28" s="200">
        <v>24.663859411980592</v>
      </c>
      <c r="F28" s="119">
        <v>12.990799932449351</v>
      </c>
      <c r="G28" s="119">
        <v>68.834273333935101</v>
      </c>
      <c r="H28" s="119">
        <v>14.416228883923077</v>
      </c>
      <c r="I28" s="119">
        <v>10.165518736419772</v>
      </c>
      <c r="J28" s="119">
        <v>373.57671675783035</v>
      </c>
      <c r="K28" s="119">
        <v>158.01024981060405</v>
      </c>
      <c r="L28" s="119">
        <v>6.2240191699990985</v>
      </c>
      <c r="M28" s="119">
        <v>50.588879059761119</v>
      </c>
      <c r="N28" s="119">
        <v>6.8633231057622375</v>
      </c>
      <c r="O28" s="119">
        <v>52.183005097165925</v>
      </c>
      <c r="P28" s="119">
        <v>28.780434968506814</v>
      </c>
      <c r="Q28" s="119">
        <v>20.022010251663957</v>
      </c>
      <c r="R28" s="119">
        <v>19.764422590908691</v>
      </c>
      <c r="S28" s="119">
        <v>32.227658606476709</v>
      </c>
      <c r="T28" s="119">
        <v>25.374222328839263</v>
      </c>
      <c r="U28" s="119">
        <v>96.343425968112626</v>
      </c>
      <c r="V28" s="119">
        <v>12.093934593819775</v>
      </c>
      <c r="W28" s="119">
        <v>32.218019459327152</v>
      </c>
      <c r="X28" s="119">
        <v>8.4312714550806174</v>
      </c>
      <c r="Y28" s="119">
        <v>77.089194795535676</v>
      </c>
      <c r="Z28" s="119">
        <v>25.188091279028875</v>
      </c>
      <c r="AA28" s="119">
        <v>23.164903569949459</v>
      </c>
      <c r="AB28" s="119">
        <v>23.181198748836898</v>
      </c>
      <c r="AC28" s="119">
        <v>78.197351384573508</v>
      </c>
      <c r="AD28" s="119">
        <v>55.372529346651341</v>
      </c>
      <c r="AE28" s="119">
        <v>41.967170035061784</v>
      </c>
      <c r="AF28" s="119">
        <v>17.355335696427947</v>
      </c>
      <c r="AG28" s="119">
        <v>17.932038219737525</v>
      </c>
      <c r="AH28" s="119">
        <v>25.818809848660091</v>
      </c>
      <c r="AI28" s="119">
        <v>6.2751879095097065</v>
      </c>
      <c r="AJ28" s="119">
        <v>25.294934445579006</v>
      </c>
      <c r="AK28" s="119">
        <v>50.619361783973773</v>
      </c>
      <c r="AL28" s="119">
        <v>1.9026776753711101</v>
      </c>
      <c r="AM28" s="119">
        <v>11.67597467276731</v>
      </c>
      <c r="AN28" s="119">
        <v>39.23460197210435</v>
      </c>
      <c r="AO28" s="119">
        <v>42.135509541967402</v>
      </c>
      <c r="AP28" s="119">
        <v>66.511930908857408</v>
      </c>
      <c r="AQ28" s="119">
        <v>47.064839400706269</v>
      </c>
      <c r="AR28" s="119">
        <v>21.168333972638536</v>
      </c>
      <c r="AS28" s="119">
        <v>65.552752242064116</v>
      </c>
      <c r="AT28" s="119">
        <v>32.857572947902845</v>
      </c>
      <c r="AU28" s="119">
        <v>28.520384804394453</v>
      </c>
      <c r="AV28" s="119">
        <v>23.608832800233472</v>
      </c>
      <c r="AW28" s="119">
        <v>161.35910473183495</v>
      </c>
      <c r="AX28" s="119">
        <v>52.696622332184539</v>
      </c>
      <c r="AY28" s="119">
        <v>9.6220018653908852</v>
      </c>
      <c r="AZ28" s="119">
        <v>13.653470017194598</v>
      </c>
      <c r="BA28" s="119">
        <v>96.84122657000843</v>
      </c>
      <c r="BB28" s="119">
        <v>51.490690802554283</v>
      </c>
      <c r="BC28" s="119">
        <v>173.90236113981445</v>
      </c>
      <c r="BD28" s="119">
        <v>139.11590205830925</v>
      </c>
      <c r="BE28" s="119">
        <v>119.74993701144666</v>
      </c>
      <c r="BF28" s="119">
        <v>11.112947943415987</v>
      </c>
      <c r="BG28" s="119">
        <v>5.340974913984482</v>
      </c>
      <c r="BH28" s="119">
        <v>40.741115015045956</v>
      </c>
      <c r="BI28" s="119">
        <v>22.834584062067613</v>
      </c>
      <c r="BJ28" s="119">
        <v>41.921553882528507</v>
      </c>
      <c r="BK28" s="119">
        <v>17.888406104655765</v>
      </c>
      <c r="BL28" s="119">
        <v>48.235955053073496</v>
      </c>
      <c r="BM28" s="119">
        <v>33.525666306571573</v>
      </c>
      <c r="BN28" s="119">
        <v>19.440273590934456</v>
      </c>
      <c r="BO28" s="119">
        <v>32.199771651064935</v>
      </c>
      <c r="BP28" s="119">
        <v>71.092764224938435</v>
      </c>
      <c r="BQ28" s="119">
        <v>35.408457359049201</v>
      </c>
      <c r="BR28" s="119">
        <v>48.721886171641188</v>
      </c>
      <c r="BS28" s="119">
        <v>100.46305040466402</v>
      </c>
      <c r="BT28" s="119">
        <v>76.08460371928318</v>
      </c>
      <c r="BU28" s="119">
        <v>66.002938064917984</v>
      </c>
      <c r="BV28" s="119">
        <v>84.294142981490992</v>
      </c>
      <c r="BW28" s="119">
        <v>41.441424487314357</v>
      </c>
      <c r="BX28" s="119">
        <v>54.03757134009183</v>
      </c>
      <c r="BY28" s="119">
        <v>35.221576987428953</v>
      </c>
      <c r="BZ28" s="120">
        <v>13.202611351564654</v>
      </c>
    </row>
    <row r="29" spans="1:78" s="14" customFormat="1" x14ac:dyDescent="0.2">
      <c r="A29" s="40" t="s">
        <v>7</v>
      </c>
      <c r="B29" s="243">
        <v>4023</v>
      </c>
      <c r="C29" s="198">
        <f>SUM(E29:BZ29)</f>
        <v>3940.2640969599838</v>
      </c>
      <c r="D29" s="199">
        <f t="shared" si="2"/>
        <v>1.0209975527030914</v>
      </c>
      <c r="E29" s="200">
        <v>25.811241276671492</v>
      </c>
      <c r="F29" s="119">
        <v>13.114397890043215</v>
      </c>
      <c r="G29" s="119">
        <v>56.71024193361238</v>
      </c>
      <c r="H29" s="119">
        <v>16.904314195515013</v>
      </c>
      <c r="I29" s="119">
        <v>11.05317345513607</v>
      </c>
      <c r="J29" s="119">
        <v>400.06923263744051</v>
      </c>
      <c r="K29" s="119">
        <v>158.57984388601167</v>
      </c>
      <c r="L29" s="119">
        <v>5.773953372379351</v>
      </c>
      <c r="M29" s="119">
        <v>48.926440531515077</v>
      </c>
      <c r="N29" s="119">
        <v>8.6057912340409217</v>
      </c>
      <c r="O29" s="119">
        <v>59.784280531064077</v>
      </c>
      <c r="P29" s="119">
        <v>35.331634831832638</v>
      </c>
      <c r="Q29" s="119">
        <v>25.230815151418017</v>
      </c>
      <c r="R29" s="119">
        <v>28.213584469138564</v>
      </c>
      <c r="S29" s="119">
        <v>36.72590515564476</v>
      </c>
      <c r="T29" s="119">
        <v>29.510287300353259</v>
      </c>
      <c r="U29" s="119">
        <v>109.56876886389975</v>
      </c>
      <c r="V29" s="119">
        <v>12.454150667646974</v>
      </c>
      <c r="W29" s="119">
        <v>25.228793029374163</v>
      </c>
      <c r="X29" s="119">
        <v>6.9053141217676615</v>
      </c>
      <c r="Y29" s="119">
        <v>89.195748985326262</v>
      </c>
      <c r="Z29" s="119">
        <v>28.546728643223876</v>
      </c>
      <c r="AA29" s="119">
        <v>26.873837267155057</v>
      </c>
      <c r="AB29" s="119">
        <v>23.436913393479969</v>
      </c>
      <c r="AC29" s="119">
        <v>71.327668647179834</v>
      </c>
      <c r="AD29" s="119">
        <v>57.51306220904484</v>
      </c>
      <c r="AE29" s="119">
        <v>45.162405474854346</v>
      </c>
      <c r="AF29" s="119">
        <v>17.602055920284432</v>
      </c>
      <c r="AG29" s="119">
        <v>21.34629637932813</v>
      </c>
      <c r="AH29" s="119">
        <v>32.448079299345302</v>
      </c>
      <c r="AI29" s="119">
        <v>6.7491147305996178</v>
      </c>
      <c r="AJ29" s="119">
        <v>23.656012604659416</v>
      </c>
      <c r="AK29" s="119">
        <v>38.634313193531135</v>
      </c>
      <c r="AL29" s="119">
        <v>1.9017465917497798</v>
      </c>
      <c r="AM29" s="119">
        <v>13.225307026260255</v>
      </c>
      <c r="AN29" s="119">
        <v>55.678952598350456</v>
      </c>
      <c r="AO29" s="119">
        <v>50.521809096235629</v>
      </c>
      <c r="AP29" s="119">
        <v>63.061979723929902</v>
      </c>
      <c r="AQ29" s="119">
        <v>48.176839879412832</v>
      </c>
      <c r="AR29" s="119">
        <v>24.295940381804932</v>
      </c>
      <c r="AS29" s="119">
        <v>80.11341445262137</v>
      </c>
      <c r="AT29" s="119">
        <v>42.172083577139354</v>
      </c>
      <c r="AU29" s="119">
        <v>35.113434612683207</v>
      </c>
      <c r="AV29" s="119">
        <v>20.560347845940516</v>
      </c>
      <c r="AW29" s="119">
        <v>166.50768547156144</v>
      </c>
      <c r="AX29" s="119">
        <v>48.709642844730773</v>
      </c>
      <c r="AY29" s="119">
        <v>8.4710662528379768</v>
      </c>
      <c r="AZ29" s="119">
        <v>11.434592743473694</v>
      </c>
      <c r="BA29" s="119">
        <v>122.38798391439859</v>
      </c>
      <c r="BB29" s="119">
        <v>54.136322822678942</v>
      </c>
      <c r="BC29" s="119">
        <v>173.88708810387686</v>
      </c>
      <c r="BD29" s="119">
        <v>200.91268977139623</v>
      </c>
      <c r="BE29" s="119">
        <v>113.28057831405344</v>
      </c>
      <c r="BF29" s="119">
        <v>16.0335669061262</v>
      </c>
      <c r="BG29" s="119">
        <v>6.5976077814626963</v>
      </c>
      <c r="BH29" s="119">
        <v>62.101351995632328</v>
      </c>
      <c r="BI29" s="119">
        <v>25.573666693795744</v>
      </c>
      <c r="BJ29" s="119">
        <v>38.866618898887779</v>
      </c>
      <c r="BK29" s="119">
        <v>22.405363100138782</v>
      </c>
      <c r="BL29" s="119">
        <v>54.653820412572053</v>
      </c>
      <c r="BM29" s="119">
        <v>38.582576927846297</v>
      </c>
      <c r="BN29" s="119">
        <v>19.233458205218803</v>
      </c>
      <c r="BO29" s="119">
        <v>48.193679528051163</v>
      </c>
      <c r="BP29" s="119">
        <v>120.81348899429823</v>
      </c>
      <c r="BQ29" s="119">
        <v>34.81134809379558</v>
      </c>
      <c r="BR29" s="119">
        <v>50.937971129798171</v>
      </c>
      <c r="BS29" s="119">
        <v>62.094223816727926</v>
      </c>
      <c r="BT29" s="119">
        <v>78.047781361829578</v>
      </c>
      <c r="BU29" s="119">
        <v>68.678841885478448</v>
      </c>
      <c r="BV29" s="119">
        <v>93.524581197490946</v>
      </c>
      <c r="BW29" s="119">
        <v>43.793319139499125</v>
      </c>
      <c r="BX29" s="119">
        <v>67.702226732518938</v>
      </c>
      <c r="BY29" s="119">
        <v>32.603582508596666</v>
      </c>
      <c r="BZ29" s="120">
        <v>23.471114342565592</v>
      </c>
    </row>
    <row r="30" spans="1:78" s="14" customFormat="1" x14ac:dyDescent="0.2">
      <c r="A30" s="40" t="s">
        <v>8</v>
      </c>
      <c r="B30" s="243">
        <v>5100</v>
      </c>
      <c r="C30" s="198">
        <f>SUM(E30:BZ30)</f>
        <v>5244.7436492572742</v>
      </c>
      <c r="D30" s="199">
        <f t="shared" si="2"/>
        <v>0.97240214985955098</v>
      </c>
      <c r="E30" s="200">
        <v>46.887232059645854</v>
      </c>
      <c r="F30" s="119">
        <v>19.078125</v>
      </c>
      <c r="G30" s="119">
        <v>73.886462268058679</v>
      </c>
      <c r="H30" s="119">
        <v>37.896480331262943</v>
      </c>
      <c r="I30" s="119">
        <v>26.207999999999998</v>
      </c>
      <c r="J30" s="119">
        <v>733.00988369347965</v>
      </c>
      <c r="K30" s="119">
        <v>148.10025062656641</v>
      </c>
      <c r="L30" s="119">
        <v>6.2440440308279221</v>
      </c>
      <c r="M30" s="119">
        <v>45.730881025612973</v>
      </c>
      <c r="N30" s="119">
        <v>18.976317799847212</v>
      </c>
      <c r="O30" s="119">
        <v>71.336898395721946</v>
      </c>
      <c r="P30" s="119">
        <v>58.780782013685233</v>
      </c>
      <c r="Q30" s="119">
        <v>27.500000000000004</v>
      </c>
      <c r="R30" s="119">
        <v>30.724857685009489</v>
      </c>
      <c r="S30" s="119">
        <v>59.763752414546069</v>
      </c>
      <c r="T30" s="119">
        <v>44.00170285227756</v>
      </c>
      <c r="U30" s="119">
        <v>170</v>
      </c>
      <c r="V30" s="119">
        <v>28.639285714285716</v>
      </c>
      <c r="W30" s="119">
        <v>10.947163515016685</v>
      </c>
      <c r="X30" s="119">
        <v>6.3020833333333321</v>
      </c>
      <c r="Y30" s="119">
        <v>75.133085919497091</v>
      </c>
      <c r="Z30" s="119">
        <v>83.616858237547874</v>
      </c>
      <c r="AA30" s="119">
        <v>49.888240717072442</v>
      </c>
      <c r="AB30" s="119">
        <v>15.75</v>
      </c>
      <c r="AC30" s="119">
        <v>49.03846153846154</v>
      </c>
      <c r="AD30" s="119">
        <v>110.60534759358291</v>
      </c>
      <c r="AE30" s="119">
        <v>57.175546037027857</v>
      </c>
      <c r="AF30" s="119">
        <v>19.158333333333335</v>
      </c>
      <c r="AG30" s="119">
        <v>37.129166666666663</v>
      </c>
      <c r="AH30" s="119">
        <v>75.405546834118269</v>
      </c>
      <c r="AI30" s="119">
        <v>10.291666666666668</v>
      </c>
      <c r="AJ30" s="119">
        <v>26.02681318681319</v>
      </c>
      <c r="AK30" s="119">
        <v>16.393846153846152</v>
      </c>
      <c r="AL30" s="119">
        <v>5.2701923076923096</v>
      </c>
      <c r="AM30" s="119">
        <v>24.504201680672267</v>
      </c>
      <c r="AN30" s="119">
        <v>179.50952380952381</v>
      </c>
      <c r="AO30" s="119">
        <v>96.436566091954035</v>
      </c>
      <c r="AP30" s="119">
        <v>84.010916179337244</v>
      </c>
      <c r="AQ30" s="119">
        <v>82.345939393939389</v>
      </c>
      <c r="AR30" s="119">
        <v>34.339622641509436</v>
      </c>
      <c r="AS30" s="119">
        <v>86.194310252281255</v>
      </c>
      <c r="AT30" s="119">
        <v>95.579268292682912</v>
      </c>
      <c r="AU30" s="119">
        <v>27.929851315287845</v>
      </c>
      <c r="AV30" s="119">
        <v>34.226507713884992</v>
      </c>
      <c r="AW30" s="119">
        <v>196.94745859508853</v>
      </c>
      <c r="AX30" s="119">
        <v>73.852008456659618</v>
      </c>
      <c r="AY30" s="119">
        <v>8.6857142857142868</v>
      </c>
      <c r="AZ30" s="119">
        <v>25.869565217391305</v>
      </c>
      <c r="BA30" s="119">
        <v>126.8440500462923</v>
      </c>
      <c r="BB30" s="119">
        <v>54.771560102301784</v>
      </c>
      <c r="BC30" s="119">
        <v>247.49193552601096</v>
      </c>
      <c r="BD30" s="119">
        <v>147.10575946612505</v>
      </c>
      <c r="BE30" s="119">
        <v>98.318187819045932</v>
      </c>
      <c r="BF30" s="119">
        <v>23.654471544715449</v>
      </c>
      <c r="BG30" s="119">
        <v>3.4090909090909092</v>
      </c>
      <c r="BH30" s="119">
        <v>97.09157100340137</v>
      </c>
      <c r="BI30" s="119">
        <v>40.649440993788829</v>
      </c>
      <c r="BJ30" s="119">
        <v>47.962732919254663</v>
      </c>
      <c r="BK30" s="119">
        <v>15.833333333333332</v>
      </c>
      <c r="BL30" s="119">
        <v>58.376024394892312</v>
      </c>
      <c r="BM30" s="119">
        <v>32.229615263430112</v>
      </c>
      <c r="BN30" s="119">
        <v>32.912698412698411</v>
      </c>
      <c r="BO30" s="119">
        <v>89.36013845786583</v>
      </c>
      <c r="BP30" s="119">
        <v>178.60047003525264</v>
      </c>
      <c r="BQ30" s="119">
        <v>39.000000000000007</v>
      </c>
      <c r="BR30" s="119">
        <v>68.612612612612608</v>
      </c>
      <c r="BS30" s="119">
        <v>74.071596638655464</v>
      </c>
      <c r="BT30" s="119">
        <v>69.84802137344586</v>
      </c>
      <c r="BU30" s="119">
        <v>91.693745803852721</v>
      </c>
      <c r="BV30" s="119">
        <v>90.757637303377095</v>
      </c>
      <c r="BW30" s="119">
        <v>48.138950892857139</v>
      </c>
      <c r="BX30" s="119">
        <v>39.002000102569362</v>
      </c>
      <c r="BY30" s="119">
        <v>53.138141881497226</v>
      </c>
      <c r="BZ30" s="120">
        <v>30.541100543478262</v>
      </c>
    </row>
    <row r="31" spans="1:78" s="14" customFormat="1" x14ac:dyDescent="0.2">
      <c r="A31" s="40" t="s">
        <v>9</v>
      </c>
      <c r="B31" s="243">
        <v>6131</v>
      </c>
      <c r="C31" s="198">
        <f t="shared" ref="C31:C38" si="4">SUM(E31:BZ31)</f>
        <v>6364.953611181646</v>
      </c>
      <c r="D31" s="199">
        <f t="shared" si="2"/>
        <v>0.96324346955637707</v>
      </c>
      <c r="E31" s="200">
        <v>65.200372786579692</v>
      </c>
      <c r="F31" s="119">
        <v>28.494041708043696</v>
      </c>
      <c r="G31" s="119">
        <v>32.87190190649104</v>
      </c>
      <c r="H31" s="119">
        <v>50.815734989648028</v>
      </c>
      <c r="I31" s="119">
        <v>31.298628565259477</v>
      </c>
      <c r="J31" s="119">
        <v>816.58774688963479</v>
      </c>
      <c r="K31" s="119">
        <v>183.24102390808483</v>
      </c>
      <c r="L31" s="119">
        <v>13.99693877621176</v>
      </c>
      <c r="M31" s="119">
        <v>38.641232575201762</v>
      </c>
      <c r="N31" s="119">
        <v>28.235294117647054</v>
      </c>
      <c r="O31" s="119">
        <v>39.235294117647058</v>
      </c>
      <c r="P31" s="119">
        <v>34.393010752688163</v>
      </c>
      <c r="Q31" s="119">
        <v>41.84782608695653</v>
      </c>
      <c r="R31" s="119">
        <v>35.46433041301627</v>
      </c>
      <c r="S31" s="119">
        <v>67.169964485032978</v>
      </c>
      <c r="T31" s="119">
        <v>42.301637060257747</v>
      </c>
      <c r="U31" s="119">
        <v>148.12105494883608</v>
      </c>
      <c r="V31" s="119">
        <v>14.291729323308269</v>
      </c>
      <c r="W31" s="119">
        <v>12.568965517241379</v>
      </c>
      <c r="X31" s="119">
        <v>39.302083333333336</v>
      </c>
      <c r="Y31" s="119">
        <v>84.266188929583407</v>
      </c>
      <c r="Z31" s="119">
        <v>148.72453428458184</v>
      </c>
      <c r="AA31" s="119">
        <v>24.452264464142555</v>
      </c>
      <c r="AB31" s="119">
        <v>15.392045454545455</v>
      </c>
      <c r="AC31" s="119">
        <v>36.460974067492636</v>
      </c>
      <c r="AD31" s="119">
        <v>217.52282003710576</v>
      </c>
      <c r="AE31" s="119">
        <v>67.737385810637747</v>
      </c>
      <c r="AF31" s="119">
        <v>40.362433862433861</v>
      </c>
      <c r="AG31" s="119">
        <v>74.416666666666671</v>
      </c>
      <c r="AH31" s="119">
        <v>97.20542588292804</v>
      </c>
      <c r="AI31" s="119">
        <v>21.9375</v>
      </c>
      <c r="AJ31" s="119">
        <v>35.661177097834781</v>
      </c>
      <c r="AK31" s="119">
        <v>19.864525057251637</v>
      </c>
      <c r="AL31" s="119">
        <v>14.53846153846154</v>
      </c>
      <c r="AM31" s="119">
        <v>40.5</v>
      </c>
      <c r="AN31" s="119">
        <v>268.52182904411762</v>
      </c>
      <c r="AO31" s="119">
        <v>104.51968572675689</v>
      </c>
      <c r="AP31" s="119">
        <v>278.72042679798915</v>
      </c>
      <c r="AQ31" s="119">
        <v>110.13548139624088</v>
      </c>
      <c r="AR31" s="119">
        <v>42.359988020365385</v>
      </c>
      <c r="AS31" s="119">
        <v>49.337623188405807</v>
      </c>
      <c r="AT31" s="119">
        <v>115.16139128120352</v>
      </c>
      <c r="AU31" s="119">
        <v>45.8577964163172</v>
      </c>
      <c r="AV31" s="119">
        <v>26.966339410939689</v>
      </c>
      <c r="AW31" s="119">
        <v>283.59324083716871</v>
      </c>
      <c r="AX31" s="119">
        <v>154.64679582712367</v>
      </c>
      <c r="AY31" s="119">
        <v>20.910052910052908</v>
      </c>
      <c r="AZ31" s="119">
        <v>32.393194706994329</v>
      </c>
      <c r="BA31" s="119">
        <v>118.84498805391958</v>
      </c>
      <c r="BB31" s="119">
        <v>69.057916598646841</v>
      </c>
      <c r="BC31" s="119">
        <v>298.1176389073716</v>
      </c>
      <c r="BD31" s="119">
        <v>122.54921249065909</v>
      </c>
      <c r="BE31" s="119">
        <v>95.389560947840337</v>
      </c>
      <c r="BF31" s="119">
        <v>24.965695022803885</v>
      </c>
      <c r="BG31" s="119">
        <v>8.1818181818181817</v>
      </c>
      <c r="BH31" s="119">
        <v>80.877278645833343</v>
      </c>
      <c r="BI31" s="119">
        <v>52.982488479262678</v>
      </c>
      <c r="BJ31" s="119">
        <v>50.142857142857146</v>
      </c>
      <c r="BK31" s="119">
        <v>27.869897959183668</v>
      </c>
      <c r="BL31" s="119">
        <v>55.009433962264147</v>
      </c>
      <c r="BM31" s="119">
        <v>21.486410175620072</v>
      </c>
      <c r="BN31" s="119">
        <v>23.271604938271601</v>
      </c>
      <c r="BO31" s="119">
        <v>55.223373904682084</v>
      </c>
      <c r="BP31" s="119">
        <v>166.55251224378739</v>
      </c>
      <c r="BQ31" s="119">
        <v>70.03125</v>
      </c>
      <c r="BR31" s="119">
        <v>66.758217677136599</v>
      </c>
      <c r="BS31" s="119">
        <v>177.30480599647268</v>
      </c>
      <c r="BT31" s="119">
        <v>65.531457822054421</v>
      </c>
      <c r="BU31" s="119">
        <v>90.238289521251872</v>
      </c>
      <c r="BV31" s="119">
        <v>60.925182430991484</v>
      </c>
      <c r="BW31" s="119">
        <v>80.546218487394938</v>
      </c>
      <c r="BX31" s="119">
        <v>52.574463275047194</v>
      </c>
      <c r="BY31" s="119">
        <v>134.44134403455888</v>
      </c>
      <c r="BZ31" s="120">
        <v>59.834633303457302</v>
      </c>
    </row>
    <row r="32" spans="1:78" s="14" customFormat="1" x14ac:dyDescent="0.2">
      <c r="A32" s="40" t="s">
        <v>10</v>
      </c>
      <c r="B32" s="243">
        <v>4620</v>
      </c>
      <c r="C32" s="198">
        <f t="shared" si="4"/>
        <v>4805.1979935124509</v>
      </c>
      <c r="D32" s="199">
        <f t="shared" si="2"/>
        <v>0.96145882151734674</v>
      </c>
      <c r="E32" s="200">
        <v>53.609195402298859</v>
      </c>
      <c r="F32" s="119">
        <v>26.767130089374383</v>
      </c>
      <c r="G32" s="119">
        <v>43.943341090274487</v>
      </c>
      <c r="H32" s="119">
        <v>31.540801028057391</v>
      </c>
      <c r="I32" s="119">
        <v>24.515169681734164</v>
      </c>
      <c r="J32" s="119">
        <v>438.577711919715</v>
      </c>
      <c r="K32" s="119">
        <v>138.5583587411314</v>
      </c>
      <c r="L32" s="119">
        <v>13.99693877621176</v>
      </c>
      <c r="M32" s="119">
        <v>35.316835035837236</v>
      </c>
      <c r="N32" s="119">
        <v>17.56862745098039</v>
      </c>
      <c r="O32" s="119">
        <v>26.107323232323232</v>
      </c>
      <c r="P32" s="119">
        <v>27.998511904761902</v>
      </c>
      <c r="Q32" s="119">
        <v>21.833648393194711</v>
      </c>
      <c r="R32" s="119">
        <v>33.000492721164612</v>
      </c>
      <c r="S32" s="119">
        <v>56.718693787186943</v>
      </c>
      <c r="T32" s="119">
        <v>28.295514670514674</v>
      </c>
      <c r="U32" s="119">
        <v>122.06364045778427</v>
      </c>
      <c r="V32" s="119">
        <v>11.314285714285715</v>
      </c>
      <c r="W32" s="119">
        <v>26.831250000000004</v>
      </c>
      <c r="X32" s="119">
        <v>29.977642276422763</v>
      </c>
      <c r="Y32" s="119">
        <v>96.095402334107092</v>
      </c>
      <c r="Z32" s="119">
        <v>59.770114942528735</v>
      </c>
      <c r="AA32" s="119">
        <v>11.770499974975454</v>
      </c>
      <c r="AB32" s="119">
        <v>18.470454545454547</v>
      </c>
      <c r="AC32" s="119">
        <v>28.886916815860378</v>
      </c>
      <c r="AD32" s="119">
        <v>118.20711912672046</v>
      </c>
      <c r="AE32" s="119">
        <v>47.457013574660635</v>
      </c>
      <c r="AF32" s="119">
        <v>25.851106639839031</v>
      </c>
      <c r="AG32" s="119">
        <v>42.577247191011246</v>
      </c>
      <c r="AH32" s="119">
        <v>53.448678801337721</v>
      </c>
      <c r="AI32" s="119">
        <v>14.778947368421052</v>
      </c>
      <c r="AJ32" s="119">
        <v>41.017691353270862</v>
      </c>
      <c r="AK32" s="119">
        <v>12.821962602285245</v>
      </c>
      <c r="AL32" s="119">
        <v>18.911819887429644</v>
      </c>
      <c r="AM32" s="119">
        <v>26.009999999999994</v>
      </c>
      <c r="AN32" s="119">
        <v>31.263229141028798</v>
      </c>
      <c r="AO32" s="119">
        <v>70.907027498908761</v>
      </c>
      <c r="AP32" s="119">
        <v>200.38184530151293</v>
      </c>
      <c r="AQ32" s="119">
        <v>103.26128655381723</v>
      </c>
      <c r="AR32" s="119">
        <v>42.450500815280698</v>
      </c>
      <c r="AS32" s="119">
        <v>55.560386473429951</v>
      </c>
      <c r="AT32" s="119">
        <v>80.345156707816386</v>
      </c>
      <c r="AU32" s="119">
        <v>35.601156733568246</v>
      </c>
      <c r="AV32" s="119">
        <v>33.987851662404097</v>
      </c>
      <c r="AW32" s="119">
        <v>228.37139131292128</v>
      </c>
      <c r="AX32" s="119">
        <v>134.49495058435954</v>
      </c>
      <c r="AY32" s="119">
        <v>10.586536221756347</v>
      </c>
      <c r="AZ32" s="119">
        <v>35.857707509881422</v>
      </c>
      <c r="BA32" s="119">
        <v>79.33237097294635</v>
      </c>
      <c r="BB32" s="119">
        <v>52.129873452927271</v>
      </c>
      <c r="BC32" s="119">
        <v>224.62817443253121</v>
      </c>
      <c r="BD32" s="119">
        <v>145.92207826546795</v>
      </c>
      <c r="BE32" s="119">
        <v>86.851606418558319</v>
      </c>
      <c r="BF32" s="119">
        <v>21.399167162403327</v>
      </c>
      <c r="BG32" s="119">
        <v>8.1818181818181817</v>
      </c>
      <c r="BH32" s="119">
        <v>73.445312500000014</v>
      </c>
      <c r="BI32" s="119">
        <v>25.326669695592916</v>
      </c>
      <c r="BJ32" s="119">
        <v>30.169811320754715</v>
      </c>
      <c r="BK32" s="119">
        <v>19.948979591836732</v>
      </c>
      <c r="BL32" s="119">
        <v>50.522848922788725</v>
      </c>
      <c r="BM32" s="119">
        <v>15.955203046041692</v>
      </c>
      <c r="BN32" s="119">
        <v>29.958847736625515</v>
      </c>
      <c r="BO32" s="119">
        <v>43.490123109481893</v>
      </c>
      <c r="BP32" s="119">
        <v>133.48506401137979</v>
      </c>
      <c r="BQ32" s="119">
        <v>62.460304054054056</v>
      </c>
      <c r="BR32" s="119">
        <v>85.32388125830748</v>
      </c>
      <c r="BS32" s="119">
        <v>152.15289623312012</v>
      </c>
      <c r="BT32" s="119">
        <v>34.705133426010121</v>
      </c>
      <c r="BU32" s="119">
        <v>91.490018631887153</v>
      </c>
      <c r="BV32" s="119">
        <v>63.33443635873752</v>
      </c>
      <c r="BW32" s="119">
        <v>120.28235294117647</v>
      </c>
      <c r="BX32" s="119">
        <v>76.174100636095659</v>
      </c>
      <c r="BY32" s="119">
        <v>145.04747649570405</v>
      </c>
      <c r="BZ32" s="120">
        <v>45.800330608360674</v>
      </c>
    </row>
    <row r="33" spans="1:78" s="14" customFormat="1" x14ac:dyDescent="0.2">
      <c r="A33" s="40" t="s">
        <v>11</v>
      </c>
      <c r="B33" s="243">
        <v>4870</v>
      </c>
      <c r="C33" s="198">
        <f t="shared" si="4"/>
        <v>4853.5379130716374</v>
      </c>
      <c r="D33" s="199">
        <f t="shared" si="2"/>
        <v>1.0033917705441275</v>
      </c>
      <c r="E33" s="200">
        <v>29.241379310344836</v>
      </c>
      <c r="F33" s="119">
        <v>23.873386295928501</v>
      </c>
      <c r="G33" s="119">
        <v>42.624999999999993</v>
      </c>
      <c r="H33" s="119">
        <v>20.521739130434781</v>
      </c>
      <c r="I33" s="119">
        <v>20.465854236391074</v>
      </c>
      <c r="J33" s="119">
        <v>409.74117912646625</v>
      </c>
      <c r="K33" s="119">
        <v>160.65664057112724</v>
      </c>
      <c r="L33" s="119">
        <v>18.300090242471668</v>
      </c>
      <c r="M33" s="119">
        <v>37.49920424403183</v>
      </c>
      <c r="N33" s="119">
        <v>12.17391304347826</v>
      </c>
      <c r="O33" s="119">
        <v>33.712499999999999</v>
      </c>
      <c r="P33" s="119">
        <v>28.822619047619046</v>
      </c>
      <c r="Q33" s="119">
        <v>28.201795841209837</v>
      </c>
      <c r="R33" s="119">
        <v>45.968428277282079</v>
      </c>
      <c r="S33" s="119">
        <v>60.951432129514316</v>
      </c>
      <c r="T33" s="119">
        <v>27.962626262626259</v>
      </c>
      <c r="U33" s="119">
        <v>94.925893115851835</v>
      </c>
      <c r="V33" s="119">
        <v>18</v>
      </c>
      <c r="W33" s="119">
        <v>24.068807339449542</v>
      </c>
      <c r="X33" s="119">
        <v>58.334871456822682</v>
      </c>
      <c r="Y33" s="119">
        <v>96.07180133476183</v>
      </c>
      <c r="Z33" s="119">
        <v>35.376509037550861</v>
      </c>
      <c r="AA33" s="119">
        <v>16.412392835272506</v>
      </c>
      <c r="AB33" s="119">
        <v>32.25</v>
      </c>
      <c r="AC33" s="119">
        <v>45.125454529228627</v>
      </c>
      <c r="AD33" s="119">
        <v>94.10089419591668</v>
      </c>
      <c r="AE33" s="119">
        <v>68.182447310474984</v>
      </c>
      <c r="AF33" s="119">
        <v>31.391646850801777</v>
      </c>
      <c r="AG33" s="119">
        <v>42.842221870549153</v>
      </c>
      <c r="AH33" s="119">
        <v>35.834909650896883</v>
      </c>
      <c r="AI33" s="119">
        <v>18.473684210526315</v>
      </c>
      <c r="AJ33" s="119">
        <v>51.192622541679135</v>
      </c>
      <c r="AK33" s="119">
        <v>17.714553595262508</v>
      </c>
      <c r="AL33" s="119">
        <v>18.376041988267982</v>
      </c>
      <c r="AM33" s="119">
        <v>18.965624999999999</v>
      </c>
      <c r="AN33" s="119">
        <v>35.96364471118347</v>
      </c>
      <c r="AO33" s="119">
        <v>53.290126582278489</v>
      </c>
      <c r="AP33" s="119">
        <v>128.15576002944425</v>
      </c>
      <c r="AQ33" s="119">
        <v>98.475848620837681</v>
      </c>
      <c r="AR33" s="119">
        <v>42.259585864524134</v>
      </c>
      <c r="AS33" s="119">
        <v>72.535256410256409</v>
      </c>
      <c r="AT33" s="119">
        <v>49.725202154997959</v>
      </c>
      <c r="AU33" s="119">
        <v>45.420560747663551</v>
      </c>
      <c r="AV33" s="119">
        <v>36.571723426212586</v>
      </c>
      <c r="AW33" s="119">
        <v>293.13189971553652</v>
      </c>
      <c r="AX33" s="119">
        <v>126.8471044220511</v>
      </c>
      <c r="AY33" s="119">
        <v>22.476030747728856</v>
      </c>
      <c r="AZ33" s="119">
        <v>29.881422924901184</v>
      </c>
      <c r="BA33" s="119">
        <v>87.708519153802158</v>
      </c>
      <c r="BB33" s="119">
        <v>60.423262411347523</v>
      </c>
      <c r="BC33" s="119">
        <v>270.85872097307356</v>
      </c>
      <c r="BD33" s="119">
        <v>156.9357572443958</v>
      </c>
      <c r="BE33" s="119">
        <v>85.978956401567615</v>
      </c>
      <c r="BF33" s="119">
        <v>26.875831485587575</v>
      </c>
      <c r="BG33" s="119">
        <v>10</v>
      </c>
      <c r="BH33" s="119">
        <v>65.39826086956522</v>
      </c>
      <c r="BI33" s="119">
        <v>52.763895199151904</v>
      </c>
      <c r="BJ33" s="119">
        <v>60.949113779302458</v>
      </c>
      <c r="BK33" s="119">
        <v>12.412698412698415</v>
      </c>
      <c r="BL33" s="119">
        <v>47.021977568860308</v>
      </c>
      <c r="BM33" s="119">
        <v>29.885990059071631</v>
      </c>
      <c r="BN33" s="119">
        <v>16.159086522293393</v>
      </c>
      <c r="BO33" s="119">
        <v>48.690875389670573</v>
      </c>
      <c r="BP33" s="119">
        <v>128.64222548600395</v>
      </c>
      <c r="BQ33" s="119">
        <v>47.037194201577776</v>
      </c>
      <c r="BR33" s="119">
        <v>65.008671434900933</v>
      </c>
      <c r="BS33" s="119">
        <v>144.45820542676685</v>
      </c>
      <c r="BT33" s="119">
        <v>99.282312925170075</v>
      </c>
      <c r="BU33" s="119">
        <v>67.531302762207048</v>
      </c>
      <c r="BV33" s="119">
        <v>83.664583791439128</v>
      </c>
      <c r="BW33" s="119">
        <v>97.141426783479346</v>
      </c>
      <c r="BX33" s="119">
        <v>72.267736500911255</v>
      </c>
      <c r="BY33" s="119">
        <v>147.41939890710384</v>
      </c>
      <c r="BZ33" s="120">
        <v>15.929578401834712</v>
      </c>
    </row>
    <row r="34" spans="1:78" s="14" customFormat="1" x14ac:dyDescent="0.2">
      <c r="A34" s="40" t="s">
        <v>12</v>
      </c>
      <c r="B34" s="243">
        <v>5004</v>
      </c>
      <c r="C34" s="198">
        <f t="shared" si="4"/>
        <v>5086.4392197726775</v>
      </c>
      <c r="D34" s="199">
        <f t="shared" si="2"/>
        <v>0.98379235134626031</v>
      </c>
      <c r="E34" s="200">
        <v>27.932063818836859</v>
      </c>
      <c r="F34" s="119">
        <v>34.992292169770749</v>
      </c>
      <c r="G34" s="119">
        <v>58.689024390243901</v>
      </c>
      <c r="H34" s="119">
        <v>32.102941176470587</v>
      </c>
      <c r="I34" s="119">
        <v>28.477901223519179</v>
      </c>
      <c r="J34" s="119">
        <v>476.07519149811372</v>
      </c>
      <c r="K34" s="119">
        <v>218.87516413399376</v>
      </c>
      <c r="L34" s="119">
        <v>17.48</v>
      </c>
      <c r="M34" s="119">
        <v>65.158741258741259</v>
      </c>
      <c r="N34" s="119">
        <v>12.850241545893718</v>
      </c>
      <c r="O34" s="119">
        <v>71.493750000000006</v>
      </c>
      <c r="P34" s="119">
        <v>39.404444444444451</v>
      </c>
      <c r="Q34" s="119">
        <v>44.594089673913054</v>
      </c>
      <c r="R34" s="119">
        <v>36.947956989247309</v>
      </c>
      <c r="S34" s="119">
        <v>44.304668304668311</v>
      </c>
      <c r="T34" s="119">
        <v>44.369547325102886</v>
      </c>
      <c r="U34" s="119">
        <v>125.26132404181183</v>
      </c>
      <c r="V34" s="119">
        <v>19.904761904761905</v>
      </c>
      <c r="W34" s="119">
        <v>13.562581913499342</v>
      </c>
      <c r="X34" s="119">
        <v>43.751153592617008</v>
      </c>
      <c r="Y34" s="119">
        <v>79.099842048038269</v>
      </c>
      <c r="Z34" s="119">
        <v>42.541102514506768</v>
      </c>
      <c r="AA34" s="119">
        <v>23.556871118012428</v>
      </c>
      <c r="AB34" s="119">
        <v>72.020576131687235</v>
      </c>
      <c r="AC34" s="119">
        <v>79.005842563303688</v>
      </c>
      <c r="AD34" s="119">
        <v>59.624273477585142</v>
      </c>
      <c r="AE34" s="119">
        <v>53.647058823529406</v>
      </c>
      <c r="AF34" s="119">
        <v>48.391832333715215</v>
      </c>
      <c r="AG34" s="119">
        <v>41.194444106297261</v>
      </c>
      <c r="AH34" s="119">
        <v>43.779226453274461</v>
      </c>
      <c r="AI34" s="119">
        <v>12.913043478260869</v>
      </c>
      <c r="AJ34" s="119">
        <v>40.600134595748628</v>
      </c>
      <c r="AK34" s="119">
        <v>15.983035714285714</v>
      </c>
      <c r="AL34" s="119">
        <v>8.5979646000152954</v>
      </c>
      <c r="AM34" s="119">
        <v>18.965624999999999</v>
      </c>
      <c r="AN34" s="119">
        <v>38.904743172525599</v>
      </c>
      <c r="AO34" s="119">
        <v>64.828081632653053</v>
      </c>
      <c r="AP34" s="119">
        <v>108.70354645354647</v>
      </c>
      <c r="AQ34" s="119">
        <v>90.248566674545899</v>
      </c>
      <c r="AR34" s="119">
        <v>50.233092631415481</v>
      </c>
      <c r="AS34" s="119">
        <v>69.709207459207462</v>
      </c>
      <c r="AT34" s="119">
        <v>53.711090751640945</v>
      </c>
      <c r="AU34" s="119">
        <v>46.536153467781602</v>
      </c>
      <c r="AV34" s="119">
        <v>48.328373114950566</v>
      </c>
      <c r="AW34" s="119">
        <v>247.41870637505824</v>
      </c>
      <c r="AX34" s="119">
        <v>92.603707381661707</v>
      </c>
      <c r="AY34" s="119">
        <v>24.094803045349217</v>
      </c>
      <c r="AZ34" s="119">
        <v>29.169960474308301</v>
      </c>
      <c r="BA34" s="119">
        <v>113.8210985178727</v>
      </c>
      <c r="BB34" s="119">
        <v>58.60943089430895</v>
      </c>
      <c r="BC34" s="119">
        <v>311.2994327850256</v>
      </c>
      <c r="BD34" s="119">
        <v>169.45384773100051</v>
      </c>
      <c r="BE34" s="119">
        <v>84.469973284579453</v>
      </c>
      <c r="BF34" s="119">
        <v>34.734090909090909</v>
      </c>
      <c r="BG34" s="119">
        <v>14.285714285714286</v>
      </c>
      <c r="BH34" s="119">
        <v>63.981134856300663</v>
      </c>
      <c r="BI34" s="119">
        <v>44.757433489827861</v>
      </c>
      <c r="BJ34" s="119">
        <v>57.889738446182307</v>
      </c>
      <c r="BK34" s="119">
        <v>24.328888888888891</v>
      </c>
      <c r="BL34" s="119">
        <v>66.150645994832061</v>
      </c>
      <c r="BM34" s="119">
        <v>23.414534003516824</v>
      </c>
      <c r="BN34" s="119">
        <v>11.865910789080854</v>
      </c>
      <c r="BO34" s="119">
        <v>50.947767483033189</v>
      </c>
      <c r="BP34" s="119">
        <v>109.95717213688128</v>
      </c>
      <c r="BQ34" s="119">
        <v>62.200984507563724</v>
      </c>
      <c r="BR34" s="119">
        <v>104.18769427294016</v>
      </c>
      <c r="BS34" s="119">
        <v>70.960625514953549</v>
      </c>
      <c r="BT34" s="119">
        <v>91.172619047619051</v>
      </c>
      <c r="BU34" s="119">
        <v>61.057986789330073</v>
      </c>
      <c r="BV34" s="119">
        <v>111.37270664588357</v>
      </c>
      <c r="BW34" s="119">
        <v>108.52724442138036</v>
      </c>
      <c r="BX34" s="119">
        <v>71.627933437633345</v>
      </c>
      <c r="BY34" s="119">
        <v>89.468551354968213</v>
      </c>
      <c r="BZ34" s="120">
        <v>15.257314285714289</v>
      </c>
    </row>
    <row r="35" spans="1:78" s="14" customFormat="1" x14ac:dyDescent="0.2">
      <c r="A35" s="40" t="s">
        <v>13</v>
      </c>
      <c r="B35" s="243">
        <v>5182</v>
      </c>
      <c r="C35" s="198">
        <f t="shared" si="4"/>
        <v>5370.2225971133412</v>
      </c>
      <c r="D35" s="199">
        <f t="shared" si="2"/>
        <v>0.96495068989979738</v>
      </c>
      <c r="E35" s="200">
        <v>24.845231968237634</v>
      </c>
      <c r="F35" s="119">
        <v>31.828095537397861</v>
      </c>
      <c r="G35" s="119">
        <v>76.473577235772368</v>
      </c>
      <c r="H35" s="119">
        <v>28.177521008403367</v>
      </c>
      <c r="I35" s="119">
        <v>29.493844049247606</v>
      </c>
      <c r="J35" s="119">
        <v>510.33730740696006</v>
      </c>
      <c r="K35" s="119">
        <v>224.76899224806201</v>
      </c>
      <c r="L35" s="119">
        <v>15.326666666666668</v>
      </c>
      <c r="M35" s="119">
        <v>54.678181818181805</v>
      </c>
      <c r="N35" s="119">
        <v>16.728260869565219</v>
      </c>
      <c r="O35" s="119">
        <v>63.550000000000004</v>
      </c>
      <c r="P35" s="119">
        <v>34.426591549295779</v>
      </c>
      <c r="Q35" s="119">
        <v>27.05048076923077</v>
      </c>
      <c r="R35" s="119">
        <v>43.098855359001035</v>
      </c>
      <c r="S35" s="119">
        <v>36.292121909143191</v>
      </c>
      <c r="T35" s="119">
        <v>44.054869684499323</v>
      </c>
      <c r="U35" s="119">
        <v>142.96057305233245</v>
      </c>
      <c r="V35" s="119">
        <v>20.980694980694977</v>
      </c>
      <c r="W35" s="119">
        <v>13.79976538098502</v>
      </c>
      <c r="X35" s="119">
        <v>33.08809771309771</v>
      </c>
      <c r="Y35" s="119">
        <v>90.04007047076432</v>
      </c>
      <c r="Z35" s="119">
        <v>29.996931260229129</v>
      </c>
      <c r="AA35" s="119">
        <v>26.571428571428569</v>
      </c>
      <c r="AB35" s="119">
        <v>87.932098765432087</v>
      </c>
      <c r="AC35" s="119">
        <v>69.526247496852065</v>
      </c>
      <c r="AD35" s="119">
        <v>67.261782717981276</v>
      </c>
      <c r="AE35" s="119">
        <v>72.243784111582769</v>
      </c>
      <c r="AF35" s="119">
        <v>49.238306956201704</v>
      </c>
      <c r="AG35" s="119">
        <v>39.954549057949947</v>
      </c>
      <c r="AH35" s="119">
        <v>45.552271500795271</v>
      </c>
      <c r="AI35" s="119">
        <v>17.004830917874393</v>
      </c>
      <c r="AJ35" s="119">
        <v>30.41170233275496</v>
      </c>
      <c r="AK35" s="119">
        <v>28.252840909090917</v>
      </c>
      <c r="AL35" s="119">
        <v>13.352899568205569</v>
      </c>
      <c r="AM35" s="119">
        <v>25.1015625</v>
      </c>
      <c r="AN35" s="119">
        <v>51.180753402975618</v>
      </c>
      <c r="AO35" s="119">
        <v>69.237344537815133</v>
      </c>
      <c r="AP35" s="119">
        <v>76.233870967741922</v>
      </c>
      <c r="AQ35" s="119">
        <v>102.76233730201814</v>
      </c>
      <c r="AR35" s="119">
        <v>50.148667265648385</v>
      </c>
      <c r="AS35" s="119">
        <v>89.265734265734267</v>
      </c>
      <c r="AT35" s="119">
        <v>53.606796513434396</v>
      </c>
      <c r="AU35" s="119">
        <v>62.205513784461154</v>
      </c>
      <c r="AV35" s="119">
        <v>33.262443034581359</v>
      </c>
      <c r="AW35" s="119">
        <v>255.11001378043181</v>
      </c>
      <c r="AX35" s="119">
        <v>103.54012321909896</v>
      </c>
      <c r="AY35" s="119">
        <v>21.049855407750144</v>
      </c>
      <c r="AZ35" s="119">
        <v>25.008951406649622</v>
      </c>
      <c r="BA35" s="119">
        <v>133.53488372093025</v>
      </c>
      <c r="BB35" s="119">
        <v>73.134598012646805</v>
      </c>
      <c r="BC35" s="119">
        <v>220.35522819767445</v>
      </c>
      <c r="BD35" s="119">
        <v>292.67576918259999</v>
      </c>
      <c r="BE35" s="119">
        <v>120.40097832719968</v>
      </c>
      <c r="BF35" s="119">
        <v>31.888230519480516</v>
      </c>
      <c r="BG35" s="119">
        <v>26.666666666666664</v>
      </c>
      <c r="BH35" s="119">
        <v>82.204863669859989</v>
      </c>
      <c r="BI35" s="119">
        <v>70.277777777777771</v>
      </c>
      <c r="BJ35" s="119">
        <v>70.30144996246689</v>
      </c>
      <c r="BK35" s="119">
        <v>33.656565656565654</v>
      </c>
      <c r="BL35" s="119">
        <v>53.817474707659969</v>
      </c>
      <c r="BM35" s="119">
        <v>25.80853412334983</v>
      </c>
      <c r="BN35" s="119">
        <v>14.239092946897022</v>
      </c>
      <c r="BO35" s="119">
        <v>63.667138174725736</v>
      </c>
      <c r="BP35" s="119">
        <v>166.08561703671845</v>
      </c>
      <c r="BQ35" s="119">
        <v>45.597401762171209</v>
      </c>
      <c r="BR35" s="119">
        <v>103.23116883116883</v>
      </c>
      <c r="BS35" s="119">
        <v>91.948191445009996</v>
      </c>
      <c r="BT35" s="119">
        <v>80.406877721590121</v>
      </c>
      <c r="BU35" s="119">
        <v>71.398452293974685</v>
      </c>
      <c r="BV35" s="119">
        <v>108.63009307586809</v>
      </c>
      <c r="BW35" s="119">
        <v>97.898838102554237</v>
      </c>
      <c r="BX35" s="119">
        <v>74.873304920573418</v>
      </c>
      <c r="BY35" s="119">
        <v>47.880105386416858</v>
      </c>
      <c r="BZ35" s="120">
        <v>12.629853658536584</v>
      </c>
    </row>
    <row r="36" spans="1:78" s="14" customFormat="1" x14ac:dyDescent="0.2">
      <c r="A36" s="40" t="s">
        <v>14</v>
      </c>
      <c r="B36" s="243">
        <v>5754</v>
      </c>
      <c r="C36" s="198">
        <f t="shared" si="4"/>
        <v>5880.6159253537307</v>
      </c>
      <c r="D36" s="199">
        <f t="shared" si="2"/>
        <v>0.97846893472368468</v>
      </c>
      <c r="E36" s="200">
        <v>44.698412698412696</v>
      </c>
      <c r="F36" s="119">
        <v>36.088953488372098</v>
      </c>
      <c r="G36" s="119">
        <v>77.122443951712242</v>
      </c>
      <c r="H36" s="119">
        <v>27.590489320728295</v>
      </c>
      <c r="I36" s="119">
        <v>25.821078431372545</v>
      </c>
      <c r="J36" s="119">
        <v>542.67236499490548</v>
      </c>
      <c r="K36" s="119">
        <v>222.42764857881133</v>
      </c>
      <c r="L36" s="119">
        <v>19.027708333333329</v>
      </c>
      <c r="M36" s="119">
        <v>43.766527113237629</v>
      </c>
      <c r="N36" s="119">
        <v>22.710937500000004</v>
      </c>
      <c r="O36" s="119">
        <v>41.911111111111119</v>
      </c>
      <c r="P36" s="119">
        <v>48.663902516220922</v>
      </c>
      <c r="Q36" s="119">
        <v>25.701923076923077</v>
      </c>
      <c r="R36" s="119">
        <v>30.063199473337718</v>
      </c>
      <c r="S36" s="119">
        <v>57.023146654698301</v>
      </c>
      <c r="T36" s="119">
        <v>44.838938555413655</v>
      </c>
      <c r="U36" s="119">
        <v>184.18016981834174</v>
      </c>
      <c r="V36" s="119">
        <v>30.961389961389958</v>
      </c>
      <c r="W36" s="119">
        <v>13.152008331348355</v>
      </c>
      <c r="X36" s="119">
        <v>30.327968227424751</v>
      </c>
      <c r="Y36" s="119">
        <v>96.045433905042714</v>
      </c>
      <c r="Z36" s="119">
        <v>29.42307692307692</v>
      </c>
      <c r="AA36" s="119">
        <v>18.233766233766232</v>
      </c>
      <c r="AB36" s="119">
        <v>58.788888888888899</v>
      </c>
      <c r="AC36" s="119">
        <v>48.492219559888738</v>
      </c>
      <c r="AD36" s="119">
        <v>113.16947213596991</v>
      </c>
      <c r="AE36" s="119">
        <v>69.368871008297717</v>
      </c>
      <c r="AF36" s="119">
        <v>54.734747316051326</v>
      </c>
      <c r="AG36" s="119">
        <v>64.893499613729162</v>
      </c>
      <c r="AH36" s="119">
        <v>53.766615541922292</v>
      </c>
      <c r="AI36" s="119">
        <v>17.004830917874393</v>
      </c>
      <c r="AJ36" s="119">
        <v>37.041095556314325</v>
      </c>
      <c r="AK36" s="119">
        <v>99.198863636363669</v>
      </c>
      <c r="AL36" s="119">
        <v>26.607440724413195</v>
      </c>
      <c r="AM36" s="119">
        <v>18.309374999999999</v>
      </c>
      <c r="AN36" s="119">
        <v>75.406310013717416</v>
      </c>
      <c r="AO36" s="119">
        <v>84.8030662264906</v>
      </c>
      <c r="AP36" s="119">
        <v>72.773807224261134</v>
      </c>
      <c r="AQ36" s="119">
        <v>109.79314855694547</v>
      </c>
      <c r="AR36" s="119">
        <v>62.872955974842746</v>
      </c>
      <c r="AS36" s="119">
        <v>102.02808280828083</v>
      </c>
      <c r="AT36" s="119">
        <v>81.538758907276531</v>
      </c>
      <c r="AU36" s="119">
        <v>61.031824845131695</v>
      </c>
      <c r="AV36" s="119">
        <v>39.367521017857506</v>
      </c>
      <c r="AW36" s="119">
        <v>260.59625063592495</v>
      </c>
      <c r="AX36" s="119">
        <v>105.0978783592645</v>
      </c>
      <c r="AY36" s="119">
        <v>27.567944250871079</v>
      </c>
      <c r="AZ36" s="119">
        <v>30.270882080861949</v>
      </c>
      <c r="BA36" s="119">
        <v>123.18421144060973</v>
      </c>
      <c r="BB36" s="119">
        <v>68.329279873995333</v>
      </c>
      <c r="BC36" s="119">
        <v>235.23338439039415</v>
      </c>
      <c r="BD36" s="119">
        <v>311.55534280315817</v>
      </c>
      <c r="BE36" s="119">
        <v>145.37565032856938</v>
      </c>
      <c r="BF36" s="119">
        <v>36.923214285714288</v>
      </c>
      <c r="BG36" s="119">
        <v>11</v>
      </c>
      <c r="BH36" s="119">
        <v>121.29566854990586</v>
      </c>
      <c r="BI36" s="119">
        <v>60.02893518518519</v>
      </c>
      <c r="BJ36" s="119">
        <v>60.407343458190901</v>
      </c>
      <c r="BK36" s="119">
        <v>27.412587412587413</v>
      </c>
      <c r="BL36" s="119">
        <v>70.822598870056495</v>
      </c>
      <c r="BM36" s="119">
        <v>24.500274917864967</v>
      </c>
      <c r="BN36" s="119">
        <v>14.107067889578413</v>
      </c>
      <c r="BO36" s="119">
        <v>65.092389738425808</v>
      </c>
      <c r="BP36" s="119">
        <v>207.91624106230847</v>
      </c>
      <c r="BQ36" s="119">
        <v>51.67876118163025</v>
      </c>
      <c r="BR36" s="119">
        <v>107.74350359720563</v>
      </c>
      <c r="BS36" s="119">
        <v>108.05984224194566</v>
      </c>
      <c r="BT36" s="119">
        <v>72.766405177909604</v>
      </c>
      <c r="BU36" s="119">
        <v>82.824515290534706</v>
      </c>
      <c r="BV36" s="119">
        <v>146.04999853706644</v>
      </c>
      <c r="BW36" s="119">
        <v>87.080956724921577</v>
      </c>
      <c r="BX36" s="119">
        <v>62.860050772869485</v>
      </c>
      <c r="BY36" s="119">
        <v>76.724937948152231</v>
      </c>
      <c r="BZ36" s="120">
        <v>14.665813674530186</v>
      </c>
    </row>
    <row r="37" spans="1:78" s="14" customFormat="1" x14ac:dyDescent="0.2">
      <c r="A37" s="40" t="s">
        <v>15</v>
      </c>
      <c r="B37" s="243">
        <v>6375</v>
      </c>
      <c r="C37" s="198">
        <f t="shared" si="4"/>
        <v>6236.3067340547332</v>
      </c>
      <c r="D37" s="199">
        <f t="shared" si="2"/>
        <v>1.0222396478973528</v>
      </c>
      <c r="E37" s="200">
        <v>87.057954964931724</v>
      </c>
      <c r="F37" s="119">
        <v>43.407692307692315</v>
      </c>
      <c r="G37" s="119">
        <v>103.02321460216194</v>
      </c>
      <c r="H37" s="119">
        <v>33.96484375</v>
      </c>
      <c r="I37" s="119">
        <v>30.440938511326859</v>
      </c>
      <c r="J37" s="119">
        <v>580.05893380251098</v>
      </c>
      <c r="K37" s="119">
        <v>175.49337410805302</v>
      </c>
      <c r="L37" s="119">
        <v>20.400077160493829</v>
      </c>
      <c r="M37" s="119">
        <v>60.929871079213171</v>
      </c>
      <c r="N37" s="119">
        <v>23.846484374999999</v>
      </c>
      <c r="O37" s="119">
        <v>35.521561871949466</v>
      </c>
      <c r="P37" s="119">
        <v>39.979100241530219</v>
      </c>
      <c r="Q37" s="119">
        <v>29.61601938946275</v>
      </c>
      <c r="R37" s="119">
        <v>39.180727182464743</v>
      </c>
      <c r="S37" s="119">
        <v>78.73862264800033</v>
      </c>
      <c r="T37" s="119">
        <v>43.237547892720308</v>
      </c>
      <c r="U37" s="119">
        <v>152.88552732519446</v>
      </c>
      <c r="V37" s="119">
        <v>22.501993797075759</v>
      </c>
      <c r="W37" s="119">
        <v>9.1991907803514152</v>
      </c>
      <c r="X37" s="119">
        <v>38.464740190880164</v>
      </c>
      <c r="Y37" s="119">
        <v>125.10468077010269</v>
      </c>
      <c r="Z37" s="119">
        <v>46.730769230769226</v>
      </c>
      <c r="AA37" s="119">
        <v>25.122077922077921</v>
      </c>
      <c r="AB37" s="119">
        <v>50.875</v>
      </c>
      <c r="AC37" s="119">
        <v>46.342229199372056</v>
      </c>
      <c r="AD37" s="119">
        <v>150.9530556248441</v>
      </c>
      <c r="AE37" s="119">
        <v>69.368871008297717</v>
      </c>
      <c r="AF37" s="119">
        <v>55.373134328358219</v>
      </c>
      <c r="AG37" s="119">
        <v>70.907336862415264</v>
      </c>
      <c r="AH37" s="119">
        <v>86.443178498393223</v>
      </c>
      <c r="AI37" s="119">
        <v>27.703703703703702</v>
      </c>
      <c r="AJ37" s="119">
        <v>38.792385177532317</v>
      </c>
      <c r="AK37" s="119">
        <v>93.69318181818177</v>
      </c>
      <c r="AL37" s="119">
        <v>52.154332736229279</v>
      </c>
      <c r="AM37" s="119">
        <v>24.412499999999998</v>
      </c>
      <c r="AN37" s="119">
        <v>47.483760683760678</v>
      </c>
      <c r="AO37" s="119">
        <v>123.24822766185127</v>
      </c>
      <c r="AP37" s="119">
        <v>103.41087659032415</v>
      </c>
      <c r="AQ37" s="119">
        <v>106.34997110982711</v>
      </c>
      <c r="AR37" s="119">
        <v>46.933333333333323</v>
      </c>
      <c r="AS37" s="119">
        <v>100.23067102403903</v>
      </c>
      <c r="AT37" s="119">
        <v>98.921889952153109</v>
      </c>
      <c r="AU37" s="119">
        <v>63.021993046603384</v>
      </c>
      <c r="AV37" s="119">
        <v>33.353038640129277</v>
      </c>
      <c r="AW37" s="119">
        <v>268.61585085159226</v>
      </c>
      <c r="AX37" s="119">
        <v>122.22188609531509</v>
      </c>
      <c r="AY37" s="119">
        <v>33.021602787456445</v>
      </c>
      <c r="AZ37" s="119">
        <v>48.694677871148464</v>
      </c>
      <c r="BA37" s="119">
        <v>128.28494632631595</v>
      </c>
      <c r="BB37" s="119">
        <v>83.940089133597255</v>
      </c>
      <c r="BC37" s="119">
        <v>283.70395422052667</v>
      </c>
      <c r="BD37" s="119">
        <v>265.8293991947275</v>
      </c>
      <c r="BE37" s="119">
        <v>145.06410723391852</v>
      </c>
      <c r="BF37" s="119">
        <v>43.389030612244902</v>
      </c>
      <c r="BG37" s="119">
        <v>19.250000000000004</v>
      </c>
      <c r="BH37" s="119">
        <v>81.760454002389494</v>
      </c>
      <c r="BI37" s="119">
        <v>52.139417989417993</v>
      </c>
      <c r="BJ37" s="119">
        <v>73.408446333819455</v>
      </c>
      <c r="BK37" s="119">
        <v>29.203750794659882</v>
      </c>
      <c r="BL37" s="119">
        <v>72.599999999999994</v>
      </c>
      <c r="BM37" s="119">
        <v>26.563274563396671</v>
      </c>
      <c r="BN37" s="119">
        <v>19.211111111111116</v>
      </c>
      <c r="BO37" s="119">
        <v>59.520106569401229</v>
      </c>
      <c r="BP37" s="119">
        <v>180.02700141592791</v>
      </c>
      <c r="BQ37" s="119">
        <v>58.134156378600821</v>
      </c>
      <c r="BR37" s="119">
        <v>95.426524630497028</v>
      </c>
      <c r="BS37" s="119">
        <v>146.91883921198536</v>
      </c>
      <c r="BT37" s="119">
        <v>69.242458622989602</v>
      </c>
      <c r="BU37" s="119">
        <v>113.29868947384573</v>
      </c>
      <c r="BV37" s="119">
        <v>112.01298701298703</v>
      </c>
      <c r="BW37" s="119">
        <v>94.406475373010807</v>
      </c>
      <c r="BX37" s="119">
        <v>62.161605764282044</v>
      </c>
      <c r="BY37" s="119">
        <v>90.668918918918934</v>
      </c>
      <c r="BZ37" s="120">
        <v>22.70835665733707</v>
      </c>
    </row>
    <row r="38" spans="1:78" s="14" customFormat="1" x14ac:dyDescent="0.2">
      <c r="A38" s="40" t="s">
        <v>16</v>
      </c>
      <c r="B38" s="245">
        <v>7202</v>
      </c>
      <c r="C38" s="198">
        <f t="shared" si="4"/>
        <v>6986.9458271995582</v>
      </c>
      <c r="D38" s="199">
        <f t="shared" si="2"/>
        <v>1.0307794246755506</v>
      </c>
      <c r="E38" s="200">
        <v>76.676866585067316</v>
      </c>
      <c r="F38" s="119">
        <v>61.670125223613603</v>
      </c>
      <c r="G38" s="119">
        <v>63.138512949039246</v>
      </c>
      <c r="H38" s="119">
        <v>51.40625</v>
      </c>
      <c r="I38" s="119">
        <v>58.272653721682843</v>
      </c>
      <c r="J38" s="119">
        <v>655.17823515041437</v>
      </c>
      <c r="K38" s="119">
        <v>181.11816173972139</v>
      </c>
      <c r="L38" s="119">
        <v>35.351686507936513</v>
      </c>
      <c r="M38" s="119">
        <v>64.198140025990909</v>
      </c>
      <c r="N38" s="119">
        <v>29.467051630434785</v>
      </c>
      <c r="O38" s="119">
        <v>24.101104063894763</v>
      </c>
      <c r="P38" s="119">
        <v>34.636655000920975</v>
      </c>
      <c r="Q38" s="119">
        <v>36.459114778694676</v>
      </c>
      <c r="R38" s="119">
        <v>31.130780340924854</v>
      </c>
      <c r="S38" s="119">
        <v>104.30587424914638</v>
      </c>
      <c r="T38" s="119">
        <v>69.203448275862073</v>
      </c>
      <c r="U38" s="119">
        <v>123.66231550575975</v>
      </c>
      <c r="V38" s="119">
        <v>43.250585480093669</v>
      </c>
      <c r="W38" s="119">
        <v>3.1959629941126981</v>
      </c>
      <c r="X38" s="119">
        <v>39.459066808059383</v>
      </c>
      <c r="Y38" s="119">
        <v>148.32497605934157</v>
      </c>
      <c r="Z38" s="119">
        <v>68.267558528428097</v>
      </c>
      <c r="AA38" s="119">
        <v>43.066419294990716</v>
      </c>
      <c r="AB38" s="119">
        <v>30.697674418604652</v>
      </c>
      <c r="AC38" s="119">
        <v>47.922077922077925</v>
      </c>
      <c r="AD38" s="119">
        <v>142.73697654096927</v>
      </c>
      <c r="AE38" s="119">
        <v>100.84305408271474</v>
      </c>
      <c r="AF38" s="119">
        <v>71.548507462686587</v>
      </c>
      <c r="AG38" s="119">
        <v>73.372210953346851</v>
      </c>
      <c r="AH38" s="119">
        <v>157.79581529581529</v>
      </c>
      <c r="AI38" s="119">
        <v>35.000000000000007</v>
      </c>
      <c r="AJ38" s="119">
        <v>54.501098582043497</v>
      </c>
      <c r="AK38" s="119">
        <v>123.3128629812862</v>
      </c>
      <c r="AL38" s="119">
        <v>101.24076354679804</v>
      </c>
      <c r="AM38" s="119">
        <v>29.67794117647059</v>
      </c>
      <c r="AN38" s="119">
        <v>53.419230769230765</v>
      </c>
      <c r="AO38" s="119">
        <v>105.72619047619048</v>
      </c>
      <c r="AP38" s="119">
        <v>133.31795867724014</v>
      </c>
      <c r="AQ38" s="119">
        <v>146.14072310023812</v>
      </c>
      <c r="AR38" s="119">
        <v>69.299999999999983</v>
      </c>
      <c r="AS38" s="119">
        <v>77.11440815723364</v>
      </c>
      <c r="AT38" s="119">
        <v>111.75962772785623</v>
      </c>
      <c r="AU38" s="119">
        <v>66.361230207253087</v>
      </c>
      <c r="AV38" s="119">
        <v>40.006801399144962</v>
      </c>
      <c r="AW38" s="119">
        <v>306.4945166057401</v>
      </c>
      <c r="AX38" s="119">
        <v>134.40631362979315</v>
      </c>
      <c r="AY38" s="119">
        <v>20.158536585365852</v>
      </c>
      <c r="AZ38" s="119">
        <v>55.523809523809526</v>
      </c>
      <c r="BA38" s="119">
        <v>153.60512091526158</v>
      </c>
      <c r="BB38" s="119">
        <v>104.46833116242834</v>
      </c>
      <c r="BC38" s="119">
        <v>319.79698331576623</v>
      </c>
      <c r="BD38" s="119">
        <v>254.94734471758306</v>
      </c>
      <c r="BE38" s="119">
        <v>119.2823093807507</v>
      </c>
      <c r="BF38" s="119">
        <v>34.578231292517003</v>
      </c>
      <c r="BG38" s="119">
        <v>11.22916666666667</v>
      </c>
      <c r="BH38" s="119">
        <v>91.299173636001598</v>
      </c>
      <c r="BI38" s="119">
        <v>44.130541871921189</v>
      </c>
      <c r="BJ38" s="119">
        <v>67.340409439290028</v>
      </c>
      <c r="BK38" s="119">
        <v>23.534158149542758</v>
      </c>
      <c r="BL38" s="119">
        <v>73.807843137254892</v>
      </c>
      <c r="BM38" s="119">
        <v>44.293114973262036</v>
      </c>
      <c r="BN38" s="119">
        <v>22.166666666666671</v>
      </c>
      <c r="BO38" s="119">
        <v>68.606696134675062</v>
      </c>
      <c r="BP38" s="119">
        <v>173.95692567567568</v>
      </c>
      <c r="BQ38" s="119">
        <v>74.743915343915333</v>
      </c>
      <c r="BR38" s="119">
        <v>132.15141027171103</v>
      </c>
      <c r="BS38" s="119">
        <v>206.25061078630384</v>
      </c>
      <c r="BT38" s="119">
        <v>69.597069597069591</v>
      </c>
      <c r="BU38" s="119">
        <v>143.97909927618394</v>
      </c>
      <c r="BV38" s="119">
        <v>124.65961457896944</v>
      </c>
      <c r="BW38" s="119">
        <v>103.88025525525526</v>
      </c>
      <c r="BX38" s="119">
        <v>41.663812087105448</v>
      </c>
      <c r="BY38" s="119">
        <v>112.19594594594594</v>
      </c>
      <c r="BZ38" s="120">
        <v>36.861202185792351</v>
      </c>
    </row>
    <row r="39" spans="1:78" s="14" customFormat="1" x14ac:dyDescent="0.2">
      <c r="A39" s="40" t="s">
        <v>17</v>
      </c>
      <c r="B39" s="243">
        <v>6961</v>
      </c>
      <c r="C39" s="198">
        <f>SUM(E39:BZ39)</f>
        <v>6703.7619677077319</v>
      </c>
      <c r="D39" s="199">
        <f t="shared" si="2"/>
        <v>1.0383721906492791</v>
      </c>
      <c r="E39" s="200">
        <v>64.304008567931447</v>
      </c>
      <c r="F39" s="119">
        <v>54.38282647584974</v>
      </c>
      <c r="G39" s="119">
        <v>66.075187969924798</v>
      </c>
      <c r="H39" s="119">
        <v>48.3</v>
      </c>
      <c r="I39" s="119">
        <v>78.741535449131106</v>
      </c>
      <c r="J39" s="119">
        <v>574.94984305649973</v>
      </c>
      <c r="K39" s="119">
        <v>186.06426955458556</v>
      </c>
      <c r="L39" s="119">
        <v>28.567019400352734</v>
      </c>
      <c r="M39" s="119">
        <v>79.98456790123457</v>
      </c>
      <c r="N39" s="119">
        <v>33.37173913043479</v>
      </c>
      <c r="O39" s="119">
        <v>43.575656901238304</v>
      </c>
      <c r="P39" s="119">
        <v>40.992849668643181</v>
      </c>
      <c r="Q39" s="119">
        <v>37.936046511627914</v>
      </c>
      <c r="R39" s="119">
        <v>26.230564916890387</v>
      </c>
      <c r="S39" s="119">
        <v>125.34368518650133</v>
      </c>
      <c r="T39" s="119">
        <v>56.036818181818177</v>
      </c>
      <c r="U39" s="119">
        <v>88.668753726893257</v>
      </c>
      <c r="V39" s="119">
        <v>57.667447306791566</v>
      </c>
      <c r="W39" s="119">
        <v>0.21839080459770102</v>
      </c>
      <c r="X39" s="119">
        <v>32.728400165357584</v>
      </c>
      <c r="Y39" s="119">
        <v>111.24754032673013</v>
      </c>
      <c r="Z39" s="119">
        <v>68.845207100591708</v>
      </c>
      <c r="AA39" s="119">
        <v>45.117201166180756</v>
      </c>
      <c r="AB39" s="119">
        <v>25.581395348837209</v>
      </c>
      <c r="AC39" s="119">
        <v>34.532085561497325</v>
      </c>
      <c r="AD39" s="119">
        <v>78.649001814882041</v>
      </c>
      <c r="AE39" s="119">
        <v>84.946045049764294</v>
      </c>
      <c r="AF39" s="119">
        <v>70.496323529411782</v>
      </c>
      <c r="AG39" s="119">
        <v>53.700991969768538</v>
      </c>
      <c r="AH39" s="119">
        <v>151.68759018759016</v>
      </c>
      <c r="AI39" s="119">
        <v>49.66619318181818</v>
      </c>
      <c r="AJ39" s="119">
        <v>72.789965753351964</v>
      </c>
      <c r="AK39" s="119">
        <v>10.716954433162568</v>
      </c>
      <c r="AL39" s="119">
        <v>111.77927577564603</v>
      </c>
      <c r="AM39" s="119">
        <v>28.478832442067734</v>
      </c>
      <c r="AN39" s="119">
        <v>45.869822485207095</v>
      </c>
      <c r="AO39" s="119">
        <v>107.00000000000003</v>
      </c>
      <c r="AP39" s="119">
        <v>139.13703176861074</v>
      </c>
      <c r="AQ39" s="119">
        <v>115.62782487051808</v>
      </c>
      <c r="AR39" s="119">
        <v>80.999999999999986</v>
      </c>
      <c r="AS39" s="119">
        <v>97.623880597014903</v>
      </c>
      <c r="AT39" s="119">
        <v>94.207317073170728</v>
      </c>
      <c r="AU39" s="119">
        <v>81.556990167754535</v>
      </c>
      <c r="AV39" s="119">
        <v>67.807323452484724</v>
      </c>
      <c r="AW39" s="119">
        <v>362.3458038422649</v>
      </c>
      <c r="AX39" s="119">
        <v>123.12827988338192</v>
      </c>
      <c r="AY39" s="119">
        <v>26.861249999999998</v>
      </c>
      <c r="AZ39" s="119">
        <v>52.38095238095238</v>
      </c>
      <c r="BA39" s="119">
        <v>161.74778832134825</v>
      </c>
      <c r="BB39" s="119">
        <v>119.7817014446228</v>
      </c>
      <c r="BC39" s="119">
        <v>362.43983099861777</v>
      </c>
      <c r="BD39" s="119">
        <v>224.93737217827513</v>
      </c>
      <c r="BE39" s="119">
        <v>128.30758648362041</v>
      </c>
      <c r="BF39" s="119">
        <v>55.387506222000994</v>
      </c>
      <c r="BG39" s="119">
        <v>11.229166666666666</v>
      </c>
      <c r="BH39" s="119">
        <v>118.22501688223987</v>
      </c>
      <c r="BI39" s="119">
        <v>51.805418719211822</v>
      </c>
      <c r="BJ39" s="119">
        <v>72.415819608852274</v>
      </c>
      <c r="BK39" s="119">
        <v>36.518551669792309</v>
      </c>
      <c r="BL39" s="119">
        <v>73.807843137254892</v>
      </c>
      <c r="BM39" s="119">
        <v>27.923613695985011</v>
      </c>
      <c r="BN39" s="119">
        <v>24.699999999999996</v>
      </c>
      <c r="BO39" s="119">
        <v>81.800291545189495</v>
      </c>
      <c r="BP39" s="119">
        <v>150.93878081378082</v>
      </c>
      <c r="BQ39" s="119">
        <v>76.700892857142861</v>
      </c>
      <c r="BR39" s="119">
        <v>113.71724615772234</v>
      </c>
      <c r="BS39" s="119">
        <v>115.9642866986656</v>
      </c>
      <c r="BT39" s="119">
        <v>78.764478764478767</v>
      </c>
      <c r="BU39" s="119">
        <v>119.59554214070117</v>
      </c>
      <c r="BV39" s="119">
        <v>104.84864134752902</v>
      </c>
      <c r="BW39" s="119">
        <v>96.569533526980322</v>
      </c>
      <c r="BX39" s="119">
        <v>29.281210592685991</v>
      </c>
      <c r="BY39" s="119">
        <v>113.04506095730655</v>
      </c>
      <c r="BZ39" s="120">
        <v>36.388095238095239</v>
      </c>
    </row>
    <row r="40" spans="1:78" s="14" customFormat="1" x14ac:dyDescent="0.2">
      <c r="A40" s="40" t="s">
        <v>18</v>
      </c>
      <c r="B40" s="243">
        <v>6099</v>
      </c>
      <c r="C40" s="198">
        <f t="shared" ref="C40:C46" si="5">SUM(E40:BZ40)</f>
        <v>5791.8231407182593</v>
      </c>
      <c r="D40" s="199">
        <f t="shared" si="2"/>
        <v>1.0530362982119041</v>
      </c>
      <c r="E40" s="200">
        <v>43.949589883800407</v>
      </c>
      <c r="F40" s="119">
        <v>72.056109265411592</v>
      </c>
      <c r="G40" s="119">
        <v>45.486542443064174</v>
      </c>
      <c r="H40" s="119">
        <v>53.251450676982586</v>
      </c>
      <c r="I40" s="119">
        <v>85.385816488757655</v>
      </c>
      <c r="J40" s="119">
        <v>499.13462800588053</v>
      </c>
      <c r="K40" s="119">
        <v>189.66577455466339</v>
      </c>
      <c r="L40" s="119">
        <v>19.229323308270676</v>
      </c>
      <c r="M40" s="119">
        <v>78.341049382716051</v>
      </c>
      <c r="N40" s="119">
        <v>27.220869565217392</v>
      </c>
      <c r="O40" s="119">
        <v>40.733766233766225</v>
      </c>
      <c r="P40" s="119">
        <v>32.058510638297868</v>
      </c>
      <c r="Q40" s="119">
        <v>58.122362869198312</v>
      </c>
      <c r="R40" s="119">
        <v>36.40187092864717</v>
      </c>
      <c r="S40" s="119">
        <v>84.739065724046938</v>
      </c>
      <c r="T40" s="119">
        <v>50.639829545454539</v>
      </c>
      <c r="U40" s="119">
        <v>77.718878248974008</v>
      </c>
      <c r="V40" s="119">
        <v>70.354285714285695</v>
      </c>
      <c r="W40" s="119">
        <v>0</v>
      </c>
      <c r="X40" s="119">
        <v>29.588377723970943</v>
      </c>
      <c r="Y40" s="119">
        <v>91.028643470289197</v>
      </c>
      <c r="Z40" s="119">
        <v>48.143076923076926</v>
      </c>
      <c r="AA40" s="119">
        <v>41.527995813710092</v>
      </c>
      <c r="AB40" s="119">
        <v>52.47465712581991</v>
      </c>
      <c r="AC40" s="119">
        <v>35</v>
      </c>
      <c r="AD40" s="119">
        <v>65.051724137931032</v>
      </c>
      <c r="AE40" s="119">
        <v>77.097081125643001</v>
      </c>
      <c r="AF40" s="119">
        <v>64.944029850746261</v>
      </c>
      <c r="AG40" s="119">
        <v>67.468125159533727</v>
      </c>
      <c r="AH40" s="119">
        <v>83.350210970464119</v>
      </c>
      <c r="AI40" s="119">
        <v>42.141012396694215</v>
      </c>
      <c r="AJ40" s="119">
        <v>64.350549434122755</v>
      </c>
      <c r="AK40" s="119">
        <v>14.764639381638652</v>
      </c>
      <c r="AL40" s="119">
        <v>84.199390367811432</v>
      </c>
      <c r="AM40" s="119">
        <v>23.455455683240409</v>
      </c>
      <c r="AN40" s="119">
        <v>46.769230769230766</v>
      </c>
      <c r="AO40" s="119">
        <v>83.284403669724767</v>
      </c>
      <c r="AP40" s="119">
        <v>138.39798412019209</v>
      </c>
      <c r="AQ40" s="119">
        <v>123.30914912350914</v>
      </c>
      <c r="AR40" s="119">
        <v>72.639642857142846</v>
      </c>
      <c r="AS40" s="119">
        <v>56.688425133994748</v>
      </c>
      <c r="AT40" s="119">
        <v>92.084358916983675</v>
      </c>
      <c r="AU40" s="119">
        <v>86.714625270818885</v>
      </c>
      <c r="AV40" s="119">
        <v>46.312466312466313</v>
      </c>
      <c r="AW40" s="119">
        <v>272.90243637683932</v>
      </c>
      <c r="AX40" s="119">
        <v>126.69387755102042</v>
      </c>
      <c r="AY40" s="119">
        <v>18.635795454545452</v>
      </c>
      <c r="AZ40" s="119">
        <v>38.654618473895582</v>
      </c>
      <c r="BA40" s="119">
        <v>139.04754603638878</v>
      </c>
      <c r="BB40" s="119">
        <v>99.134693877551015</v>
      </c>
      <c r="BC40" s="119">
        <v>351.98227218796097</v>
      </c>
      <c r="BD40" s="119">
        <v>170.43167666158331</v>
      </c>
      <c r="BE40" s="119">
        <v>96.809331919406148</v>
      </c>
      <c r="BF40" s="119">
        <v>48.730563211815486</v>
      </c>
      <c r="BG40" s="119">
        <v>14</v>
      </c>
      <c r="BH40" s="119">
        <v>82.678647342995163</v>
      </c>
      <c r="BI40" s="119">
        <v>35.836801426872775</v>
      </c>
      <c r="BJ40" s="119">
        <v>57.955894851869829</v>
      </c>
      <c r="BK40" s="119">
        <v>13.390135612257183</v>
      </c>
      <c r="BL40" s="119">
        <v>64.048128342245974</v>
      </c>
      <c r="BM40" s="119">
        <v>26.403682711517359</v>
      </c>
      <c r="BN40" s="119">
        <v>17.364285714285714</v>
      </c>
      <c r="BO40" s="119">
        <v>75.686813186813168</v>
      </c>
      <c r="BP40" s="119">
        <v>118.31916612798966</v>
      </c>
      <c r="BQ40" s="119">
        <v>53.573238416988417</v>
      </c>
      <c r="BR40" s="119">
        <v>79.40870695256659</v>
      </c>
      <c r="BS40" s="119">
        <v>103.5857634120598</v>
      </c>
      <c r="BT40" s="119">
        <v>49.222091656874262</v>
      </c>
      <c r="BU40" s="119">
        <v>75.316818774445878</v>
      </c>
      <c r="BV40" s="119">
        <v>88.196210074686164</v>
      </c>
      <c r="BW40" s="119">
        <v>99.095841150719181</v>
      </c>
      <c r="BX40" s="119">
        <v>33.954942283441646</v>
      </c>
      <c r="BY40" s="119">
        <v>114.29577227002568</v>
      </c>
      <c r="BZ40" s="120">
        <v>31.192409442409442</v>
      </c>
    </row>
    <row r="41" spans="1:78" s="14" customFormat="1" x14ac:dyDescent="0.2">
      <c r="A41" s="40" t="s">
        <v>19</v>
      </c>
      <c r="B41" s="243">
        <v>4859</v>
      </c>
      <c r="C41" s="198">
        <f t="shared" si="5"/>
        <v>4641.219722250632</v>
      </c>
      <c r="D41" s="199">
        <f t="shared" si="2"/>
        <v>1.0469230699648413</v>
      </c>
      <c r="E41" s="200">
        <v>34.73394938394938</v>
      </c>
      <c r="F41" s="119">
        <v>42.189715392329774</v>
      </c>
      <c r="G41" s="119">
        <v>32.605978260869556</v>
      </c>
      <c r="H41" s="119">
        <v>34.867021276595736</v>
      </c>
      <c r="I41" s="119">
        <v>61.502537383931255</v>
      </c>
      <c r="J41" s="119">
        <v>457.37685830959941</v>
      </c>
      <c r="K41" s="119">
        <v>136.92448965176234</v>
      </c>
      <c r="L41" s="119">
        <v>23.361244019138756</v>
      </c>
      <c r="M41" s="119">
        <v>50.416666666666664</v>
      </c>
      <c r="N41" s="119">
        <v>19.417894736842104</v>
      </c>
      <c r="O41" s="119">
        <v>35.24464285714285</v>
      </c>
      <c r="P41" s="119">
        <v>50.744680851063826</v>
      </c>
      <c r="Q41" s="119">
        <v>26.736286919831223</v>
      </c>
      <c r="R41" s="119">
        <v>28.734630498161998</v>
      </c>
      <c r="S41" s="119">
        <v>65.443642788780082</v>
      </c>
      <c r="T41" s="119">
        <v>42.702237215909093</v>
      </c>
      <c r="U41" s="119">
        <v>64.74608053135573</v>
      </c>
      <c r="V41" s="119">
        <v>57.761797752808981</v>
      </c>
      <c r="W41" s="119">
        <v>0</v>
      </c>
      <c r="X41" s="119">
        <v>25.92888002658691</v>
      </c>
      <c r="Y41" s="119">
        <v>45.973158025073516</v>
      </c>
      <c r="Z41" s="119">
        <v>33.039366515837095</v>
      </c>
      <c r="AA41" s="119">
        <v>31.105155007594025</v>
      </c>
      <c r="AB41" s="119">
        <v>42.80936454849499</v>
      </c>
      <c r="AC41" s="119">
        <v>38.37037037037036</v>
      </c>
      <c r="AD41" s="119">
        <v>40.390739997323699</v>
      </c>
      <c r="AE41" s="119">
        <v>75.544245261992472</v>
      </c>
      <c r="AF41" s="119">
        <v>48.638932994601461</v>
      </c>
      <c r="AG41" s="119">
        <v>45.098057135815651</v>
      </c>
      <c r="AH41" s="119">
        <v>63.554707820357194</v>
      </c>
      <c r="AI41" s="119">
        <v>26.221074380165287</v>
      </c>
      <c r="AJ41" s="119">
        <v>38.120876306173095</v>
      </c>
      <c r="AK41" s="119">
        <v>4.6139014209063927</v>
      </c>
      <c r="AL41" s="119">
        <v>71.03006009231575</v>
      </c>
      <c r="AM41" s="119">
        <v>20.803969388613233</v>
      </c>
      <c r="AN41" s="119">
        <v>38.489510489510494</v>
      </c>
      <c r="AO41" s="119">
        <v>75.476490825688074</v>
      </c>
      <c r="AP41" s="119">
        <v>128.15060428737638</v>
      </c>
      <c r="AQ41" s="119">
        <v>91.778718435264935</v>
      </c>
      <c r="AR41" s="119">
        <v>77.286623376623382</v>
      </c>
      <c r="AS41" s="119">
        <v>44.426099340435513</v>
      </c>
      <c r="AT41" s="119">
        <v>61.294583032677053</v>
      </c>
      <c r="AU41" s="119">
        <v>83.367037411526809</v>
      </c>
      <c r="AV41" s="119">
        <v>36.058412443954609</v>
      </c>
      <c r="AW41" s="119">
        <v>215.27219133178437</v>
      </c>
      <c r="AX41" s="119">
        <v>113.21428571428572</v>
      </c>
      <c r="AY41" s="119">
        <v>12.763636363636362</v>
      </c>
      <c r="AZ41" s="119">
        <v>23.686234298897716</v>
      </c>
      <c r="BA41" s="119">
        <v>123.54887362650884</v>
      </c>
      <c r="BB41" s="119">
        <v>78.580451127819543</v>
      </c>
      <c r="BC41" s="119">
        <v>243.88873531086557</v>
      </c>
      <c r="BD41" s="119">
        <v>134.64153295130697</v>
      </c>
      <c r="BE41" s="119">
        <v>81.250689289501608</v>
      </c>
      <c r="BF41" s="119">
        <v>48.157262468147067</v>
      </c>
      <c r="BG41" s="119">
        <v>9.5999999999999979</v>
      </c>
      <c r="BH41" s="119">
        <v>79.436347447191423</v>
      </c>
      <c r="BI41" s="119">
        <v>41.553728949478746</v>
      </c>
      <c r="BJ41" s="119">
        <v>52.702149339580401</v>
      </c>
      <c r="BK41" s="119">
        <v>10.941653671730155</v>
      </c>
      <c r="BL41" s="119">
        <v>51.956643356643355</v>
      </c>
      <c r="BM41" s="119">
        <v>16.305432130621249</v>
      </c>
      <c r="BN41" s="119">
        <v>11.785714285714283</v>
      </c>
      <c r="BO41" s="119">
        <v>97.926988265971303</v>
      </c>
      <c r="BP41" s="119">
        <v>80.266400266400282</v>
      </c>
      <c r="BQ41" s="119">
        <v>40.460304054054056</v>
      </c>
      <c r="BR41" s="119">
        <v>55.646397547266226</v>
      </c>
      <c r="BS41" s="119">
        <v>64.76995785454416</v>
      </c>
      <c r="BT41" s="119">
        <v>47.581355268311789</v>
      </c>
      <c r="BU41" s="119">
        <v>55.068131868131871</v>
      </c>
      <c r="BV41" s="119">
        <v>74.165916426023429</v>
      </c>
      <c r="BW41" s="119">
        <v>77.904383921269471</v>
      </c>
      <c r="BX41" s="119">
        <v>37.634679701569333</v>
      </c>
      <c r="BY41" s="119">
        <v>81.907289710296865</v>
      </c>
      <c r="BZ41" s="120">
        <v>25.521062271062274</v>
      </c>
    </row>
    <row r="42" spans="1:78" s="14" customFormat="1" x14ac:dyDescent="0.2">
      <c r="A42" s="40" t="s">
        <v>20</v>
      </c>
      <c r="B42" s="243">
        <v>4582</v>
      </c>
      <c r="C42" s="198">
        <f t="shared" si="5"/>
        <v>4373.1837347632727</v>
      </c>
      <c r="D42" s="199">
        <f t="shared" si="2"/>
        <v>1.0477492549825445</v>
      </c>
      <c r="E42" s="200">
        <v>34.200947603121513</v>
      </c>
      <c r="F42" s="119">
        <v>46.58447741236413</v>
      </c>
      <c r="G42" s="119">
        <v>32.44588344125809</v>
      </c>
      <c r="H42" s="119">
        <v>33.056795634920626</v>
      </c>
      <c r="I42" s="119">
        <v>53.265481133307233</v>
      </c>
      <c r="J42" s="119">
        <v>465.34480763508543</v>
      </c>
      <c r="K42" s="119">
        <v>92.641778284411501</v>
      </c>
      <c r="L42" s="119">
        <v>9.9473684210526301</v>
      </c>
      <c r="M42" s="119">
        <v>38.257352941176471</v>
      </c>
      <c r="N42" s="119">
        <v>30.401754385964917</v>
      </c>
      <c r="O42" s="119">
        <v>23.361585365853657</v>
      </c>
      <c r="P42" s="119">
        <v>60.545047287207566</v>
      </c>
      <c r="Q42" s="119">
        <v>22.611259795057258</v>
      </c>
      <c r="R42" s="119">
        <v>37.515124626925868</v>
      </c>
      <c r="S42" s="119">
        <v>77.162796514778819</v>
      </c>
      <c r="T42" s="119">
        <v>37.786065924657542</v>
      </c>
      <c r="U42" s="119">
        <v>74.282032480582259</v>
      </c>
      <c r="V42" s="119">
        <v>54.667415730337069</v>
      </c>
      <c r="W42" s="119">
        <v>0</v>
      </c>
      <c r="X42" s="119">
        <v>44.566226014781662</v>
      </c>
      <c r="Y42" s="119">
        <v>39.109270556673366</v>
      </c>
      <c r="Z42" s="119">
        <v>48.368441971383142</v>
      </c>
      <c r="AA42" s="119">
        <v>25.339975415669276</v>
      </c>
      <c r="AB42" s="119">
        <v>26.381270903010041</v>
      </c>
      <c r="AC42" s="119">
        <v>28.055754679410587</v>
      </c>
      <c r="AD42" s="119">
        <v>28.693997578273656</v>
      </c>
      <c r="AE42" s="119">
        <v>58.075379756354337</v>
      </c>
      <c r="AF42" s="119">
        <v>48.638932994601461</v>
      </c>
      <c r="AG42" s="119">
        <v>49.498840423538226</v>
      </c>
      <c r="AH42" s="119">
        <v>59.897467600515675</v>
      </c>
      <c r="AI42" s="119">
        <v>28.843181818181815</v>
      </c>
      <c r="AJ42" s="119">
        <v>47.287658802177866</v>
      </c>
      <c r="AK42" s="119">
        <v>11.558767462731112</v>
      </c>
      <c r="AL42" s="119">
        <v>112.35507320913145</v>
      </c>
      <c r="AM42" s="119">
        <v>26.688963210702337</v>
      </c>
      <c r="AN42" s="119">
        <v>29.187878787878788</v>
      </c>
      <c r="AO42" s="119">
        <v>65.238685803461649</v>
      </c>
      <c r="AP42" s="119">
        <v>127.55598241446681</v>
      </c>
      <c r="AQ42" s="119">
        <v>80.983235555246083</v>
      </c>
      <c r="AR42" s="119">
        <v>63.080303030303021</v>
      </c>
      <c r="AS42" s="119">
        <v>61.118488916489561</v>
      </c>
      <c r="AT42" s="119">
        <v>51.915345761341023</v>
      </c>
      <c r="AU42" s="119">
        <v>55.212510024057742</v>
      </c>
      <c r="AV42" s="119">
        <v>22.977221707342188</v>
      </c>
      <c r="AW42" s="119">
        <v>173.70652338375822</v>
      </c>
      <c r="AX42" s="119">
        <v>108.39024390243902</v>
      </c>
      <c r="AY42" s="119">
        <v>22.45454545454545</v>
      </c>
      <c r="AZ42" s="119">
        <v>32.696941612604263</v>
      </c>
      <c r="BA42" s="119">
        <v>95.127152417474989</v>
      </c>
      <c r="BB42" s="119">
        <v>60.668730650154785</v>
      </c>
      <c r="BC42" s="119">
        <v>247.7108931422556</v>
      </c>
      <c r="BD42" s="119">
        <v>142.19899005322398</v>
      </c>
      <c r="BE42" s="119">
        <v>66.385556119586866</v>
      </c>
      <c r="BF42" s="119">
        <v>32.545842217484008</v>
      </c>
      <c r="BG42" s="119">
        <v>9.9047619047619033</v>
      </c>
      <c r="BH42" s="119">
        <v>73.28595860566449</v>
      </c>
      <c r="BI42" s="119">
        <v>34.074057738572577</v>
      </c>
      <c r="BJ42" s="119">
        <v>37.400400953286891</v>
      </c>
      <c r="BK42" s="119">
        <v>7.5765306122448974</v>
      </c>
      <c r="BL42" s="119">
        <v>49.697658862876253</v>
      </c>
      <c r="BM42" s="119">
        <v>9.3206013833203052</v>
      </c>
      <c r="BN42" s="119">
        <v>6.4285714285714262</v>
      </c>
      <c r="BO42" s="119">
        <v>108.33876575401999</v>
      </c>
      <c r="BP42" s="119">
        <v>70.750283584508196</v>
      </c>
      <c r="BQ42" s="119">
        <v>30.786842585829071</v>
      </c>
      <c r="BR42" s="119">
        <v>57.20294013600094</v>
      </c>
      <c r="BS42" s="119">
        <v>49.232501781895941</v>
      </c>
      <c r="BT42" s="119">
        <v>50.300289855072457</v>
      </c>
      <c r="BU42" s="119">
        <v>44.972307692307695</v>
      </c>
      <c r="BV42" s="119">
        <v>58.878899835796375</v>
      </c>
      <c r="BW42" s="119">
        <v>83.832252702080055</v>
      </c>
      <c r="BX42" s="119">
        <v>44.6989966555184</v>
      </c>
      <c r="BY42" s="119">
        <v>81.626813439579394</v>
      </c>
      <c r="BZ42" s="120">
        <v>18.282051282051281</v>
      </c>
    </row>
    <row r="43" spans="1:78" s="14" customFormat="1" x14ac:dyDescent="0.2">
      <c r="A43" s="40" t="s">
        <v>21</v>
      </c>
      <c r="B43" s="243">
        <v>4930</v>
      </c>
      <c r="C43" s="198">
        <f t="shared" si="5"/>
        <v>4787.6144972830853</v>
      </c>
      <c r="D43" s="199">
        <f t="shared" si="2"/>
        <v>1.0297403859056984</v>
      </c>
      <c r="E43" s="200">
        <v>63.041584086873932</v>
      </c>
      <c r="F43" s="119">
        <v>40.248988484282613</v>
      </c>
      <c r="G43" s="119">
        <v>39.781993116395498</v>
      </c>
      <c r="H43" s="119">
        <v>34.988839285714285</v>
      </c>
      <c r="I43" s="119">
        <v>55.500501321666214</v>
      </c>
      <c r="J43" s="119">
        <v>511.61753159314003</v>
      </c>
      <c r="K43" s="119">
        <v>91.574476691273134</v>
      </c>
      <c r="L43" s="119">
        <v>5.7272727272727266</v>
      </c>
      <c r="M43" s="119">
        <v>32.029411764705884</v>
      </c>
      <c r="N43" s="119">
        <v>30.592105263157901</v>
      </c>
      <c r="O43" s="119">
        <v>29.612972560975614</v>
      </c>
      <c r="P43" s="119">
        <v>65.419849806306402</v>
      </c>
      <c r="Q43" s="119">
        <v>48.996969696969686</v>
      </c>
      <c r="R43" s="119">
        <v>35.614733698357398</v>
      </c>
      <c r="S43" s="119">
        <v>58.561050926394657</v>
      </c>
      <c r="T43" s="119">
        <v>47.750710777978817</v>
      </c>
      <c r="U43" s="119">
        <v>78.872381785488656</v>
      </c>
      <c r="V43" s="119">
        <v>60.2801692689333</v>
      </c>
      <c r="W43" s="119">
        <v>0</v>
      </c>
      <c r="X43" s="119">
        <v>68.088497501607876</v>
      </c>
      <c r="Y43" s="119">
        <v>56.24563537414965</v>
      </c>
      <c r="Z43" s="119">
        <v>44.332564271588666</v>
      </c>
      <c r="AA43" s="119">
        <v>29.596299411269982</v>
      </c>
      <c r="AB43" s="119">
        <v>29.217391304347831</v>
      </c>
      <c r="AC43" s="119">
        <v>29.224744457719364</v>
      </c>
      <c r="AD43" s="119">
        <v>40.238064348728599</v>
      </c>
      <c r="AE43" s="119">
        <v>68.727653997378766</v>
      </c>
      <c r="AF43" s="119">
        <v>43.482118605703938</v>
      </c>
      <c r="AG43" s="119">
        <v>66.534155634236456</v>
      </c>
      <c r="AH43" s="119">
        <v>54.200867072038996</v>
      </c>
      <c r="AI43" s="119">
        <v>41.160000000000011</v>
      </c>
      <c r="AJ43" s="119">
        <v>73.814882032667882</v>
      </c>
      <c r="AK43" s="119">
        <v>8.0999836628001951</v>
      </c>
      <c r="AL43" s="119">
        <v>162.69400755124056</v>
      </c>
      <c r="AM43" s="119">
        <v>26.820652173913043</v>
      </c>
      <c r="AN43" s="119">
        <v>37.967045454545456</v>
      </c>
      <c r="AO43" s="119">
        <v>78.538611165142967</v>
      </c>
      <c r="AP43" s="119">
        <v>105.25318283979058</v>
      </c>
      <c r="AQ43" s="119">
        <v>91.846840324852266</v>
      </c>
      <c r="AR43" s="119">
        <v>70.089225589225592</v>
      </c>
      <c r="AS43" s="119">
        <v>59.365089644295196</v>
      </c>
      <c r="AT43" s="119">
        <v>67.731921636416018</v>
      </c>
      <c r="AU43" s="119">
        <v>67.762630312750602</v>
      </c>
      <c r="AV43" s="119">
        <v>36.991192841541611</v>
      </c>
      <c r="AW43" s="119">
        <v>218.41856324101946</v>
      </c>
      <c r="AX43" s="119">
        <v>100.07230989956959</v>
      </c>
      <c r="AY43" s="119">
        <v>19</v>
      </c>
      <c r="AZ43" s="119">
        <v>58.452071005917155</v>
      </c>
      <c r="BA43" s="119">
        <v>95.748108019371244</v>
      </c>
      <c r="BB43" s="119">
        <v>54.93144626271561</v>
      </c>
      <c r="BC43" s="119">
        <v>259.38263071117643</v>
      </c>
      <c r="BD43" s="119">
        <v>145.35432416454421</v>
      </c>
      <c r="BE43" s="119">
        <v>43.67470797341241</v>
      </c>
      <c r="BF43" s="119">
        <v>31.906705539358608</v>
      </c>
      <c r="BG43" s="119">
        <v>11.319727891156461</v>
      </c>
      <c r="BH43" s="119">
        <v>55.704069200779713</v>
      </c>
      <c r="BI43" s="119">
        <v>53.711162790697678</v>
      </c>
      <c r="BJ43" s="119">
        <v>30.736666843792619</v>
      </c>
      <c r="BK43" s="119">
        <v>7.5453514739229028</v>
      </c>
      <c r="BL43" s="119">
        <v>32.988963210702337</v>
      </c>
      <c r="BM43" s="119">
        <v>6.8682815607746468</v>
      </c>
      <c r="BN43" s="119">
        <v>6.9230769230769225</v>
      </c>
      <c r="BO43" s="119">
        <v>89.350532473376333</v>
      </c>
      <c r="BP43" s="119">
        <v>79.188131313131308</v>
      </c>
      <c r="BQ43" s="119">
        <v>40.501801801801804</v>
      </c>
      <c r="BR43" s="119">
        <v>56.743478769446718</v>
      </c>
      <c r="BS43" s="119">
        <v>60.138560228082675</v>
      </c>
      <c r="BT43" s="119">
        <v>44.324210526315788</v>
      </c>
      <c r="BU43" s="119">
        <v>57.456000000000003</v>
      </c>
      <c r="BV43" s="119">
        <v>74.936781609195393</v>
      </c>
      <c r="BW43" s="119">
        <v>80.993945121429988</v>
      </c>
      <c r="BX43" s="119">
        <v>60.187914517317623</v>
      </c>
      <c r="BY43" s="119">
        <v>91.404465334900095</v>
      </c>
      <c r="BZ43" s="120">
        <v>31.415708812260537</v>
      </c>
    </row>
    <row r="44" spans="1:78" s="14" customFormat="1" x14ac:dyDescent="0.2">
      <c r="A44" s="40" t="s">
        <v>22</v>
      </c>
      <c r="B44" s="243">
        <v>3615</v>
      </c>
      <c r="C44" s="198">
        <f t="shared" si="5"/>
        <v>3465.1255829660327</v>
      </c>
      <c r="D44" s="199">
        <f t="shared" si="2"/>
        <v>1.0432522324070228</v>
      </c>
      <c r="E44" s="200">
        <v>33.469610156162226</v>
      </c>
      <c r="F44" s="119">
        <v>25.238095238095241</v>
      </c>
      <c r="G44" s="119">
        <v>30.310089993444183</v>
      </c>
      <c r="H44" s="119">
        <v>26.5625</v>
      </c>
      <c r="I44" s="119">
        <v>40.669569424286415</v>
      </c>
      <c r="J44" s="119">
        <v>433.87333320919839</v>
      </c>
      <c r="K44" s="119">
        <v>48.489360938677386</v>
      </c>
      <c r="L44" s="119">
        <v>4.6666666666666661</v>
      </c>
      <c r="M44" s="119">
        <v>17.794117647058826</v>
      </c>
      <c r="N44" s="119">
        <v>22.794117647058822</v>
      </c>
      <c r="O44" s="119">
        <v>23.121239837398374</v>
      </c>
      <c r="P44" s="119">
        <v>54.309288537549421</v>
      </c>
      <c r="Q44" s="119">
        <v>25.995845552297162</v>
      </c>
      <c r="R44" s="119">
        <v>25.853658536585364</v>
      </c>
      <c r="S44" s="119">
        <v>50.620569444849615</v>
      </c>
      <c r="T44" s="119">
        <v>30.317911605065909</v>
      </c>
      <c r="U44" s="119">
        <v>33.89979334300665</v>
      </c>
      <c r="V44" s="119">
        <v>48.170011806375442</v>
      </c>
      <c r="W44" s="119">
        <v>0</v>
      </c>
      <c r="X44" s="119">
        <v>52.773759461732553</v>
      </c>
      <c r="Y44" s="119">
        <v>24.233491836734693</v>
      </c>
      <c r="Z44" s="119">
        <v>24.00395517468688</v>
      </c>
      <c r="AA44" s="119">
        <v>28.819396551724143</v>
      </c>
      <c r="AB44" s="119">
        <v>12.600000000000001</v>
      </c>
      <c r="AC44" s="119">
        <v>19.691539046377756</v>
      </c>
      <c r="AD44" s="119">
        <v>25.388960205391527</v>
      </c>
      <c r="AE44" s="119">
        <v>49.736289900575613</v>
      </c>
      <c r="AF44" s="119">
        <v>25.522956326987678</v>
      </c>
      <c r="AG44" s="119">
        <v>60.971392128279881</v>
      </c>
      <c r="AH44" s="119">
        <v>46.246713852376132</v>
      </c>
      <c r="AI44" s="119">
        <v>24.286956521739132</v>
      </c>
      <c r="AJ44" s="119">
        <v>33.690388848129125</v>
      </c>
      <c r="AK44" s="119">
        <v>5.9624483924268805</v>
      </c>
      <c r="AL44" s="119">
        <v>121.78129241048124</v>
      </c>
      <c r="AM44" s="119">
        <v>25.908750000000001</v>
      </c>
      <c r="AN44" s="119">
        <v>32.755882352941178</v>
      </c>
      <c r="AO44" s="119">
        <v>59.799391977689822</v>
      </c>
      <c r="AP44" s="119">
        <v>87.039605820220487</v>
      </c>
      <c r="AQ44" s="119">
        <v>70.994289161080673</v>
      </c>
      <c r="AR44" s="119">
        <v>43.185759402813666</v>
      </c>
      <c r="AS44" s="119">
        <v>43.384684482371433</v>
      </c>
      <c r="AT44" s="119">
        <v>41.64754363283776</v>
      </c>
      <c r="AU44" s="119">
        <v>50.836390315480543</v>
      </c>
      <c r="AV44" s="119">
        <v>38.162926696586432</v>
      </c>
      <c r="AW44" s="119">
        <v>171.28678456908966</v>
      </c>
      <c r="AX44" s="119">
        <v>59.368997918645299</v>
      </c>
      <c r="AY44" s="119">
        <v>15.907619671910716</v>
      </c>
      <c r="AZ44" s="119">
        <v>51.261538461538443</v>
      </c>
      <c r="BA44" s="119">
        <v>63.754265232974902</v>
      </c>
      <c r="BB44" s="119">
        <v>38.65546218487394</v>
      </c>
      <c r="BC44" s="119">
        <v>230.6462708228978</v>
      </c>
      <c r="BD44" s="119">
        <v>119.53333598219962</v>
      </c>
      <c r="BE44" s="119">
        <v>36.60188077124036</v>
      </c>
      <c r="BF44" s="119">
        <v>19.011078717201169</v>
      </c>
      <c r="BG44" s="119">
        <v>0</v>
      </c>
      <c r="BH44" s="119">
        <v>33.691977339181285</v>
      </c>
      <c r="BI44" s="119">
        <v>21.060000000000006</v>
      </c>
      <c r="BJ44" s="119">
        <v>21.362083186049247</v>
      </c>
      <c r="BK44" s="119">
        <v>6.4021164021164028</v>
      </c>
      <c r="BL44" s="119">
        <v>34.036231884057969</v>
      </c>
      <c r="BM44" s="119">
        <v>0</v>
      </c>
      <c r="BN44" s="119">
        <v>5.1136363636363633</v>
      </c>
      <c r="BO44" s="119">
        <v>36.14867256637168</v>
      </c>
      <c r="BP44" s="119">
        <v>49.18181818181818</v>
      </c>
      <c r="BQ44" s="119">
        <v>27.112776412776412</v>
      </c>
      <c r="BR44" s="119">
        <v>44.277108433734931</v>
      </c>
      <c r="BS44" s="119">
        <v>39.890461997019372</v>
      </c>
      <c r="BT44" s="119">
        <v>38.855639097744358</v>
      </c>
      <c r="BU44" s="119">
        <v>51.002608695652164</v>
      </c>
      <c r="BV44" s="119">
        <v>38.695987654320987</v>
      </c>
      <c r="BW44" s="119">
        <v>45.877625094245928</v>
      </c>
      <c r="BX44" s="119">
        <v>29.154204054503154</v>
      </c>
      <c r="BY44" s="119">
        <v>69.091638795986626</v>
      </c>
      <c r="BZ44" s="120">
        <v>42.563218390804593</v>
      </c>
    </row>
    <row r="45" spans="1:78" s="14" customFormat="1" ht="16.8" thickBot="1" x14ac:dyDescent="0.25">
      <c r="A45" s="50" t="s">
        <v>23</v>
      </c>
      <c r="B45" s="248">
        <v>3141</v>
      </c>
      <c r="C45" s="201">
        <f t="shared" si="5"/>
        <v>3617.9633418854428</v>
      </c>
      <c r="D45" s="202">
        <f t="shared" si="2"/>
        <v>0.86816800038751052</v>
      </c>
      <c r="E45" s="203">
        <v>24.978414838695183</v>
      </c>
      <c r="F45" s="153">
        <v>13.821393145828065</v>
      </c>
      <c r="G45" s="153">
        <v>12.931636990686686</v>
      </c>
      <c r="H45" s="153">
        <v>53.883971237364165</v>
      </c>
      <c r="I45" s="153">
        <v>57.388799330537275</v>
      </c>
      <c r="J45" s="153">
        <v>526.44920487610875</v>
      </c>
      <c r="K45" s="153">
        <v>49.068922993385215</v>
      </c>
      <c r="L45" s="153">
        <v>1.0894694677301846</v>
      </c>
      <c r="M45" s="153">
        <v>63.402986097034237</v>
      </c>
      <c r="N45" s="153">
        <v>16.692395393015161</v>
      </c>
      <c r="O45" s="153">
        <v>6.6010396545500853</v>
      </c>
      <c r="P45" s="153">
        <v>91.822285222437259</v>
      </c>
      <c r="Q45" s="153">
        <v>26.335534894558933</v>
      </c>
      <c r="R45" s="153">
        <v>23.729220720661726</v>
      </c>
      <c r="S45" s="153">
        <v>49.460886590961614</v>
      </c>
      <c r="T45" s="153">
        <v>39.122367641772271</v>
      </c>
      <c r="U45" s="153">
        <v>33.318530982813122</v>
      </c>
      <c r="V45" s="153">
        <v>33.564060073175789</v>
      </c>
      <c r="W45" s="153">
        <v>0</v>
      </c>
      <c r="X45" s="153">
        <v>16.402301657982992</v>
      </c>
      <c r="Y45" s="153">
        <v>33.847912512280821</v>
      </c>
      <c r="Z45" s="153">
        <v>7.3527433394401633</v>
      </c>
      <c r="AA45" s="153">
        <v>34.172760816824429</v>
      </c>
      <c r="AB45" s="153">
        <v>9.972127976248558</v>
      </c>
      <c r="AC45" s="153">
        <v>20.690459330950112</v>
      </c>
      <c r="AD45" s="153">
        <v>18.11151897032185</v>
      </c>
      <c r="AE45" s="153">
        <v>23.103126288023383</v>
      </c>
      <c r="AF45" s="153">
        <v>29.213635898354298</v>
      </c>
      <c r="AG45" s="153">
        <v>70.116971110473301</v>
      </c>
      <c r="AH45" s="153">
        <v>24.940312876651969</v>
      </c>
      <c r="AI45" s="153">
        <v>33.340141875707154</v>
      </c>
      <c r="AJ45" s="153">
        <v>55.003807775167232</v>
      </c>
      <c r="AK45" s="153">
        <v>-0.16303077571056737</v>
      </c>
      <c r="AL45" s="153">
        <v>106.13398873374967</v>
      </c>
      <c r="AM45" s="153">
        <v>16.636298726931919</v>
      </c>
      <c r="AN45" s="153">
        <v>24.515099499374266</v>
      </c>
      <c r="AO45" s="153">
        <v>56.969524178893636</v>
      </c>
      <c r="AP45" s="153">
        <v>60.331884296445772</v>
      </c>
      <c r="AQ45" s="153">
        <v>71.621951008694737</v>
      </c>
      <c r="AR45" s="153">
        <v>50.175414646895319</v>
      </c>
      <c r="AS45" s="153">
        <v>28.242777866863261</v>
      </c>
      <c r="AT45" s="153">
        <v>36.118596909071691</v>
      </c>
      <c r="AU45" s="153">
        <v>56.811792702744334</v>
      </c>
      <c r="AV45" s="153">
        <v>30.30533821486722</v>
      </c>
      <c r="AW45" s="153">
        <v>181.75569388202564</v>
      </c>
      <c r="AX45" s="153">
        <v>45.572403165151499</v>
      </c>
      <c r="AY45" s="153">
        <v>21.666169951160118</v>
      </c>
      <c r="AZ45" s="153">
        <v>75.369155444171568</v>
      </c>
      <c r="BA45" s="153">
        <v>40.045515301311724</v>
      </c>
      <c r="BB45" s="153">
        <v>45.098586967043502</v>
      </c>
      <c r="BC45" s="153">
        <v>415.59525321832336</v>
      </c>
      <c r="BD45" s="153">
        <v>157.74851800339155</v>
      </c>
      <c r="BE45" s="153">
        <v>27.873847172509457</v>
      </c>
      <c r="BF45" s="153">
        <v>11.426597860200962</v>
      </c>
      <c r="BG45" s="153">
        <v>1.3912107078110518</v>
      </c>
      <c r="BH45" s="153">
        <v>57.288686264609758</v>
      </c>
      <c r="BI45" s="153">
        <v>7.1674268653020805</v>
      </c>
      <c r="BJ45" s="153">
        <v>10.885642843959591</v>
      </c>
      <c r="BK45" s="153">
        <v>21.732537646817377</v>
      </c>
      <c r="BL45" s="153">
        <v>13.084091550717757</v>
      </c>
      <c r="BM45" s="153">
        <v>4.264744898195147</v>
      </c>
      <c r="BN45" s="153">
        <v>0.8298969517106014</v>
      </c>
      <c r="BO45" s="153">
        <v>34.94123153659644</v>
      </c>
      <c r="BP45" s="153">
        <v>9.5653788892667571</v>
      </c>
      <c r="BQ45" s="153">
        <v>26.498556096703624</v>
      </c>
      <c r="BR45" s="153">
        <v>41.961938648151367</v>
      </c>
      <c r="BS45" s="153">
        <v>29.840233104875296</v>
      </c>
      <c r="BT45" s="153">
        <v>31.49924157340946</v>
      </c>
      <c r="BU45" s="153">
        <v>57.976411142249276</v>
      </c>
      <c r="BV45" s="153">
        <v>35.037389190889712</v>
      </c>
      <c r="BW45" s="153">
        <v>25.518863952318473</v>
      </c>
      <c r="BX45" s="153">
        <v>42.791323286287216</v>
      </c>
      <c r="BY45" s="153">
        <v>83.429840467024846</v>
      </c>
      <c r="BZ45" s="154">
        <v>22.478378714694806</v>
      </c>
    </row>
    <row r="46" spans="1:78" s="14" customFormat="1" ht="16.8" thickBot="1" x14ac:dyDescent="0.25">
      <c r="A46" s="61" t="s">
        <v>24</v>
      </c>
      <c r="B46" s="254">
        <f>SUM(B27:B45)</f>
        <v>95439</v>
      </c>
      <c r="C46" s="204">
        <f t="shared" si="5"/>
        <v>95248.025386314825</v>
      </c>
      <c r="D46" s="205">
        <f t="shared" si="2"/>
        <v>1.0020050243867062</v>
      </c>
      <c r="E46" s="230">
        <v>832.47229797709542</v>
      </c>
      <c r="F46" s="155">
        <v>638.38053455619684</v>
      </c>
      <c r="G46" s="155">
        <v>1001.6681691067628</v>
      </c>
      <c r="H46" s="155">
        <v>643.02902449419798</v>
      </c>
      <c r="I46" s="155">
        <v>735.59788285099535</v>
      </c>
      <c r="J46" s="155">
        <v>9733.4942524953385</v>
      </c>
      <c r="K46" s="155">
        <v>2919.1303228146489</v>
      </c>
      <c r="L46" s="155">
        <v>271.24537694699592</v>
      </c>
      <c r="M46" s="155">
        <v>950.85340941111201</v>
      </c>
      <c r="N46" s="155">
        <v>383.33817727699113</v>
      </c>
      <c r="O46" s="155">
        <v>748.39002891300277</v>
      </c>
      <c r="P46" s="155">
        <v>832.34840380151036</v>
      </c>
      <c r="Q46" s="155">
        <v>587.65295438461214</v>
      </c>
      <c r="R46" s="155">
        <v>615.23294366102914</v>
      </c>
      <c r="S46" s="155">
        <v>1172.6178396660398</v>
      </c>
      <c r="T46" s="155">
        <v>768.80901177496639</v>
      </c>
      <c r="U46" s="155">
        <v>2001.063667533693</v>
      </c>
      <c r="V46" s="155">
        <v>626.30826593581253</v>
      </c>
      <c r="W46" s="155">
        <v>232.15365884619004</v>
      </c>
      <c r="X46" s="155">
        <v>620.69194054425714</v>
      </c>
      <c r="Y46" s="155">
        <v>1546.9005367619934</v>
      </c>
      <c r="Z46" s="155">
        <v>898.11866113421877</v>
      </c>
      <c r="AA46" s="155">
        <v>538.72924534966944</v>
      </c>
      <c r="AB46" s="155">
        <v>653.34284505952644</v>
      </c>
      <c r="AC46" s="155">
        <v>863.03378435138234</v>
      </c>
      <c r="AD46" s="155">
        <v>1551.1680538624373</v>
      </c>
      <c r="AE46" s="155">
        <v>1160.6119132804815</v>
      </c>
      <c r="AF46" s="155">
        <v>777.21789627418354</v>
      </c>
      <c r="AG46" s="155">
        <v>957.28339731328197</v>
      </c>
      <c r="AH46" s="155">
        <v>1216.0322559911835</v>
      </c>
      <c r="AI46" s="155">
        <v>437.77603741282189</v>
      </c>
      <c r="AJ46" s="155">
        <v>822.57155545445096</v>
      </c>
      <c r="AK46" s="155">
        <v>609.35863768588081</v>
      </c>
      <c r="AL46" s="155">
        <v>1035.8626809598859</v>
      </c>
      <c r="AM46" s="155">
        <v>425.24400229057784</v>
      </c>
      <c r="AN46" s="155">
        <v>1156.7477409612411</v>
      </c>
      <c r="AO46" s="155">
        <v>1418.9457630609852</v>
      </c>
      <c r="AP46" s="155">
        <v>2175.0148498659237</v>
      </c>
      <c r="AQ46" s="155">
        <v>1735.4229345459325</v>
      </c>
      <c r="AR46" s="155">
        <v>965.93796481246932</v>
      </c>
      <c r="AS46" s="155">
        <v>1288.3086958532037</v>
      </c>
      <c r="AT46" s="155">
        <v>1290.5205421883295</v>
      </c>
      <c r="AU46" s="155">
        <v>1030.7104761277744</v>
      </c>
      <c r="AV46" s="155">
        <v>672.48047257882536</v>
      </c>
      <c r="AW46" s="155">
        <v>4426.9432352571957</v>
      </c>
      <c r="AX46" s="155">
        <v>1868.3685653727257</v>
      </c>
      <c r="AY46" s="155">
        <v>358.8763455436092</v>
      </c>
      <c r="AZ46" s="155">
        <v>684.97923341646685</v>
      </c>
      <c r="BA46" s="155">
        <v>2089.0262062275201</v>
      </c>
      <c r="BB46" s="155">
        <v>1274.4101664441737</v>
      </c>
      <c r="BC46" s="155">
        <v>5047.7509907499934</v>
      </c>
      <c r="BD46" s="155">
        <v>3435.3029379831992</v>
      </c>
      <c r="BE46" s="155">
        <v>1812.1366798808924</v>
      </c>
      <c r="BF46" s="155">
        <v>566.00437661209855</v>
      </c>
      <c r="BG46" s="155">
        <v>185.0366579305734</v>
      </c>
      <c r="BH46" s="155">
        <v>1416.2880674899902</v>
      </c>
      <c r="BI46" s="155">
        <v>768.27305987828731</v>
      </c>
      <c r="BJ46" s="155">
        <v>925.43726415912147</v>
      </c>
      <c r="BK46" s="155">
        <v>372.66456521632028</v>
      </c>
      <c r="BL46" s="155">
        <v>1007.2857573174751</v>
      </c>
      <c r="BM46" s="155">
        <v>438.67527746747527</v>
      </c>
      <c r="BN46" s="155">
        <v>316.51873122747025</v>
      </c>
      <c r="BO46" s="155">
        <v>1173.0644753895253</v>
      </c>
      <c r="BP46" s="155">
        <v>2274.9426274470461</v>
      </c>
      <c r="BQ46" s="155">
        <v>912.10476778924044</v>
      </c>
      <c r="BR46" s="155">
        <v>1418.5112099444607</v>
      </c>
      <c r="BS46" s="155">
        <v>1887.0043372193275</v>
      </c>
      <c r="BT46" s="155">
        <v>1225.1271449895896</v>
      </c>
      <c r="BU46" s="155">
        <v>1468.8572790416674</v>
      </c>
      <c r="BV46" s="155">
        <v>1629.142934130552</v>
      </c>
      <c r="BW46" s="155">
        <v>1490.0139523769903</v>
      </c>
      <c r="BX46" s="155">
        <v>1017.3369091888414</v>
      </c>
      <c r="BY46" s="155">
        <v>1698.5835329111335</v>
      </c>
      <c r="BZ46" s="156">
        <v>517.53899154377882</v>
      </c>
    </row>
    <row r="47" spans="1:78" x14ac:dyDescent="0.2">
      <c r="A47" s="65"/>
      <c r="B47" s="255"/>
      <c r="C47" s="178"/>
      <c r="D47" s="179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8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7"/>
    </row>
    <row r="48" spans="1:78" x14ac:dyDescent="0.2">
      <c r="A48" s="65"/>
      <c r="B48" s="255"/>
      <c r="C48" s="126"/>
      <c r="D48" s="180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8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7"/>
    </row>
    <row r="49" spans="1:78" x14ac:dyDescent="0.2">
      <c r="A49" s="65"/>
      <c r="B49" s="255"/>
      <c r="C49" s="126"/>
      <c r="D49" s="180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8"/>
      <c r="U49" s="126"/>
      <c r="V49" s="126"/>
      <c r="W49" s="126"/>
      <c r="X49" s="128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8"/>
      <c r="AY49" s="126"/>
      <c r="AZ49" s="126"/>
      <c r="BA49" s="128"/>
      <c r="BB49" s="126"/>
      <c r="BC49" s="126"/>
      <c r="BD49" s="128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8"/>
      <c r="BQ49" s="126"/>
      <c r="BR49" s="126"/>
      <c r="BS49" s="128"/>
      <c r="BT49" s="126"/>
      <c r="BU49" s="126"/>
      <c r="BV49" s="126"/>
      <c r="BW49" s="126"/>
      <c r="BX49" s="126"/>
      <c r="BY49" s="126"/>
      <c r="BZ49" s="127"/>
    </row>
    <row r="50" spans="1:78" x14ac:dyDescent="0.2">
      <c r="A50" s="65"/>
      <c r="B50" s="255"/>
      <c r="C50" s="126"/>
      <c r="D50" s="180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8"/>
      <c r="U50" s="126"/>
      <c r="V50" s="126"/>
      <c r="W50" s="126"/>
      <c r="X50" s="128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8" t="s">
        <v>100</v>
      </c>
      <c r="AY50" s="126"/>
      <c r="AZ50" s="126"/>
      <c r="BA50" s="128" t="s">
        <v>100</v>
      </c>
      <c r="BB50" s="126"/>
      <c r="BC50" s="126"/>
      <c r="BD50" s="128" t="s">
        <v>100</v>
      </c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8" t="s">
        <v>100</v>
      </c>
      <c r="BQ50" s="126"/>
      <c r="BR50" s="126"/>
      <c r="BS50" s="128" t="s">
        <v>100</v>
      </c>
      <c r="BT50" s="126"/>
      <c r="BU50" s="126"/>
      <c r="BV50" s="126"/>
      <c r="BW50" s="126"/>
      <c r="BX50" s="126"/>
      <c r="BY50" s="126"/>
      <c r="BZ50" s="127"/>
    </row>
    <row r="51" spans="1:78" x14ac:dyDescent="0.2">
      <c r="A51" s="65"/>
      <c r="B51" s="255"/>
      <c r="C51" s="126"/>
      <c r="D51" s="180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9"/>
      <c r="U51" s="126"/>
      <c r="V51" s="126"/>
      <c r="W51" s="126"/>
      <c r="X51" s="128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9">
        <v>190005</v>
      </c>
      <c r="AY51" s="126"/>
      <c r="AZ51" s="126"/>
      <c r="BA51" s="129">
        <v>542.33333333333337</v>
      </c>
      <c r="BB51" s="126"/>
      <c r="BC51" s="126"/>
      <c r="BD51" s="129">
        <v>542.33333333333337</v>
      </c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9">
        <v>542.33333333333337</v>
      </c>
      <c r="BQ51" s="126"/>
      <c r="BR51" s="126"/>
      <c r="BS51" s="129">
        <v>542.33333333333337</v>
      </c>
      <c r="BT51" s="126"/>
      <c r="BU51" s="126"/>
      <c r="BV51" s="126"/>
      <c r="BW51" s="126"/>
      <c r="BX51" s="126"/>
      <c r="BY51" s="126"/>
      <c r="BZ51" s="127"/>
    </row>
    <row r="52" spans="1:78" x14ac:dyDescent="0.2">
      <c r="A52" s="65"/>
      <c r="B52" s="255"/>
      <c r="C52" s="126"/>
      <c r="D52" s="180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9"/>
      <c r="U52" s="126"/>
      <c r="V52" s="126"/>
      <c r="W52" s="126"/>
      <c r="X52" s="128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9">
        <v>8211</v>
      </c>
      <c r="AY52" s="126"/>
      <c r="AZ52" s="126"/>
      <c r="BA52" s="129">
        <v>97</v>
      </c>
      <c r="BB52" s="126"/>
      <c r="BC52" s="126"/>
      <c r="BD52" s="129">
        <v>97</v>
      </c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9">
        <v>97</v>
      </c>
      <c r="BQ52" s="126"/>
      <c r="BR52" s="126"/>
      <c r="BS52" s="129">
        <v>97</v>
      </c>
      <c r="BT52" s="126"/>
      <c r="BU52" s="126"/>
      <c r="BV52" s="126"/>
      <c r="BW52" s="126"/>
      <c r="BX52" s="126"/>
      <c r="BY52" s="126"/>
      <c r="BZ52" s="127"/>
    </row>
    <row r="53" spans="1:78" x14ac:dyDescent="0.2">
      <c r="A53" s="65"/>
      <c r="B53" s="255"/>
      <c r="C53" s="126"/>
      <c r="D53" s="180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9"/>
      <c r="U53" s="126"/>
      <c r="V53" s="126"/>
      <c r="W53" s="126"/>
      <c r="X53" s="128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9">
        <v>7955</v>
      </c>
      <c r="AY53" s="126"/>
      <c r="AZ53" s="126"/>
      <c r="BA53" s="129">
        <v>46.5</v>
      </c>
      <c r="BB53" s="126"/>
      <c r="BC53" s="126"/>
      <c r="BD53" s="129">
        <v>46.5</v>
      </c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9">
        <v>46.5</v>
      </c>
      <c r="BQ53" s="126"/>
      <c r="BR53" s="126"/>
      <c r="BS53" s="129">
        <v>46.5</v>
      </c>
      <c r="BT53" s="126"/>
      <c r="BU53" s="126"/>
      <c r="BV53" s="126"/>
      <c r="BW53" s="126"/>
      <c r="BX53" s="126"/>
      <c r="BY53" s="126"/>
      <c r="BZ53" s="127"/>
    </row>
    <row r="54" spans="1:78" x14ac:dyDescent="0.2">
      <c r="A54" s="65"/>
      <c r="B54" s="255"/>
      <c r="C54" s="126"/>
      <c r="D54" s="180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9"/>
      <c r="U54" s="126"/>
      <c r="V54" s="126"/>
      <c r="W54" s="126"/>
      <c r="X54" s="128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9">
        <v>7982</v>
      </c>
      <c r="AY54" s="126"/>
      <c r="AZ54" s="126"/>
      <c r="BA54" s="129">
        <v>13.166666666666668</v>
      </c>
      <c r="BB54" s="126"/>
      <c r="BC54" s="126"/>
      <c r="BD54" s="129">
        <v>13.166666666666668</v>
      </c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9">
        <v>13.166666666666668</v>
      </c>
      <c r="BQ54" s="126"/>
      <c r="BR54" s="126"/>
      <c r="BS54" s="129">
        <v>13.166666666666668</v>
      </c>
      <c r="BT54" s="126"/>
      <c r="BU54" s="126"/>
      <c r="BV54" s="126"/>
      <c r="BW54" s="126"/>
      <c r="BX54" s="126"/>
      <c r="BY54" s="126"/>
      <c r="BZ54" s="127"/>
    </row>
    <row r="55" spans="1:78" ht="16.8" thickBot="1" x14ac:dyDescent="0.25">
      <c r="A55" s="79"/>
      <c r="B55" s="256"/>
      <c r="C55" s="130"/>
      <c r="D55" s="181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1"/>
      <c r="U55" s="130"/>
      <c r="V55" s="130"/>
      <c r="W55" s="130"/>
      <c r="X55" s="182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1">
        <v>10749</v>
      </c>
      <c r="AY55" s="130"/>
      <c r="AZ55" s="130"/>
      <c r="BA55" s="131">
        <v>11.333333333333332</v>
      </c>
      <c r="BB55" s="130"/>
      <c r="BC55" s="130"/>
      <c r="BD55" s="131">
        <v>11.333333333333332</v>
      </c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1">
        <v>11.333333333333332</v>
      </c>
      <c r="BQ55" s="130"/>
      <c r="BR55" s="130"/>
      <c r="BS55" s="131">
        <v>11.333333333333332</v>
      </c>
      <c r="BT55" s="130"/>
      <c r="BU55" s="130"/>
      <c r="BV55" s="130"/>
      <c r="BW55" s="130"/>
      <c r="BX55" s="130"/>
      <c r="BY55" s="130"/>
      <c r="BZ55" s="132"/>
    </row>
    <row r="56" spans="1:78" s="10" customFormat="1" ht="86.25" customHeight="1" x14ac:dyDescent="0.2">
      <c r="A56" s="81" t="s">
        <v>3</v>
      </c>
      <c r="B56" s="257" t="str">
        <f>B1</f>
        <v>37(2025)   人口
（推計値）</v>
      </c>
      <c r="C56" s="133" t="s">
        <v>101</v>
      </c>
      <c r="D56" s="133" t="s">
        <v>108</v>
      </c>
      <c r="E56" s="133" t="s">
        <v>26</v>
      </c>
      <c r="F56" s="133" t="s">
        <v>27</v>
      </c>
      <c r="G56" s="133" t="s">
        <v>28</v>
      </c>
      <c r="H56" s="133" t="s">
        <v>29</v>
      </c>
      <c r="I56" s="133" t="s">
        <v>30</v>
      </c>
      <c r="J56" s="133" t="s">
        <v>31</v>
      </c>
      <c r="K56" s="133" t="s">
        <v>32</v>
      </c>
      <c r="L56" s="133" t="s">
        <v>33</v>
      </c>
      <c r="M56" s="133" t="s">
        <v>34</v>
      </c>
      <c r="N56" s="133" t="s">
        <v>35</v>
      </c>
      <c r="O56" s="133" t="s">
        <v>36</v>
      </c>
      <c r="P56" s="133" t="s">
        <v>37</v>
      </c>
      <c r="Q56" s="133" t="s">
        <v>38</v>
      </c>
      <c r="R56" s="133" t="s">
        <v>39</v>
      </c>
      <c r="S56" s="133" t="s">
        <v>40</v>
      </c>
      <c r="T56" s="133" t="s">
        <v>41</v>
      </c>
      <c r="U56" s="133" t="s">
        <v>42</v>
      </c>
      <c r="V56" s="133" t="s">
        <v>43</v>
      </c>
      <c r="W56" s="133" t="s">
        <v>44</v>
      </c>
      <c r="X56" s="133" t="s">
        <v>45</v>
      </c>
      <c r="Y56" s="133" t="s">
        <v>46</v>
      </c>
      <c r="Z56" s="133" t="s">
        <v>47</v>
      </c>
      <c r="AA56" s="133" t="s">
        <v>48</v>
      </c>
      <c r="AB56" s="133" t="s">
        <v>49</v>
      </c>
      <c r="AC56" s="133" t="s">
        <v>50</v>
      </c>
      <c r="AD56" s="133" t="s">
        <v>51</v>
      </c>
      <c r="AE56" s="133" t="s">
        <v>52</v>
      </c>
      <c r="AF56" s="133" t="s">
        <v>53</v>
      </c>
      <c r="AG56" s="133" t="s">
        <v>54</v>
      </c>
      <c r="AH56" s="133" t="s">
        <v>55</v>
      </c>
      <c r="AI56" s="133" t="s">
        <v>56</v>
      </c>
      <c r="AJ56" s="133" t="s">
        <v>57</v>
      </c>
      <c r="AK56" s="133" t="s">
        <v>58</v>
      </c>
      <c r="AL56" s="133" t="s">
        <v>59</v>
      </c>
      <c r="AM56" s="133" t="s">
        <v>60</v>
      </c>
      <c r="AN56" s="133" t="s">
        <v>61</v>
      </c>
      <c r="AO56" s="133" t="s">
        <v>62</v>
      </c>
      <c r="AP56" s="133" t="s">
        <v>63</v>
      </c>
      <c r="AQ56" s="133" t="s">
        <v>64</v>
      </c>
      <c r="AR56" s="133" t="s">
        <v>65</v>
      </c>
      <c r="AS56" s="133" t="s">
        <v>66</v>
      </c>
      <c r="AT56" s="133" t="s">
        <v>67</v>
      </c>
      <c r="AU56" s="133" t="s">
        <v>68</v>
      </c>
      <c r="AV56" s="133" t="s">
        <v>69</v>
      </c>
      <c r="AW56" s="133" t="s">
        <v>70</v>
      </c>
      <c r="AX56" s="133" t="s">
        <v>71</v>
      </c>
      <c r="AY56" s="133" t="s">
        <v>72</v>
      </c>
      <c r="AZ56" s="133" t="s">
        <v>73</v>
      </c>
      <c r="BA56" s="133" t="s">
        <v>74</v>
      </c>
      <c r="BB56" s="133" t="s">
        <v>75</v>
      </c>
      <c r="BC56" s="133" t="s">
        <v>76</v>
      </c>
      <c r="BD56" s="133" t="s">
        <v>77</v>
      </c>
      <c r="BE56" s="133" t="s">
        <v>78</v>
      </c>
      <c r="BF56" s="133" t="s">
        <v>79</v>
      </c>
      <c r="BG56" s="133" t="s">
        <v>80</v>
      </c>
      <c r="BH56" s="133" t="s">
        <v>81</v>
      </c>
      <c r="BI56" s="133" t="s">
        <v>82</v>
      </c>
      <c r="BJ56" s="133" t="s">
        <v>83</v>
      </c>
      <c r="BK56" s="133" t="s">
        <v>84</v>
      </c>
      <c r="BL56" s="133" t="s">
        <v>85</v>
      </c>
      <c r="BM56" s="133" t="s">
        <v>86</v>
      </c>
      <c r="BN56" s="133" t="s">
        <v>87</v>
      </c>
      <c r="BO56" s="133" t="s">
        <v>88</v>
      </c>
      <c r="BP56" s="133" t="s">
        <v>89</v>
      </c>
      <c r="BQ56" s="133" t="s">
        <v>90</v>
      </c>
      <c r="BR56" s="133" t="s">
        <v>91</v>
      </c>
      <c r="BS56" s="133" t="s">
        <v>92</v>
      </c>
      <c r="BT56" s="133" t="s">
        <v>93</v>
      </c>
      <c r="BU56" s="133" t="s">
        <v>94</v>
      </c>
      <c r="BV56" s="133" t="s">
        <v>95</v>
      </c>
      <c r="BW56" s="133" t="s">
        <v>96</v>
      </c>
      <c r="BX56" s="133" t="s">
        <v>97</v>
      </c>
      <c r="BY56" s="133" t="s">
        <v>98</v>
      </c>
      <c r="BZ56" s="134" t="s">
        <v>99</v>
      </c>
    </row>
    <row r="57" spans="1:78" s="6" customFormat="1" ht="21.75" customHeight="1" thickBot="1" x14ac:dyDescent="0.25">
      <c r="A57" s="56" t="str">
        <f>A2</f>
        <v>H42</v>
      </c>
      <c r="B57" s="258" t="s">
        <v>104</v>
      </c>
      <c r="C57" s="183" t="s">
        <v>105</v>
      </c>
      <c r="D57" s="183" t="s">
        <v>107</v>
      </c>
      <c r="E57" s="184">
        <v>-1</v>
      </c>
      <c r="F57" s="300" t="s">
        <v>109</v>
      </c>
      <c r="G57" s="300"/>
      <c r="H57" s="300"/>
      <c r="I57" s="300"/>
      <c r="J57" s="185" t="s">
        <v>115</v>
      </c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86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6"/>
    </row>
    <row r="58" spans="1:78" s="6" customFormat="1" x14ac:dyDescent="0.2">
      <c r="A58" s="53" t="s">
        <v>4</v>
      </c>
      <c r="B58" s="188">
        <f>ROUND(B3,0)</f>
        <v>3466</v>
      </c>
      <c r="C58" s="187">
        <f t="shared" ref="C58:C78" si="6">SUM(E58:BZ58)</f>
        <v>3465.14</v>
      </c>
      <c r="D58" s="188">
        <f t="shared" ref="D58:D78" si="7">C58-B58</f>
        <v>-0.86000000000012733</v>
      </c>
      <c r="E58" s="137">
        <f>ROUND(E3*$D$3,0)</f>
        <v>24</v>
      </c>
      <c r="F58" s="137">
        <f>ROUND(F3*$D$3,2)</f>
        <v>20.14</v>
      </c>
      <c r="G58" s="137">
        <f t="shared" ref="G58:BR58" si="8">ROUND(G3*$D$3,0)</f>
        <v>34</v>
      </c>
      <c r="H58" s="137">
        <f t="shared" si="8"/>
        <v>20</v>
      </c>
      <c r="I58" s="137">
        <f t="shared" si="8"/>
        <v>19</v>
      </c>
      <c r="J58" s="137">
        <f t="shared" si="8"/>
        <v>316</v>
      </c>
      <c r="K58" s="137">
        <f t="shared" si="8"/>
        <v>125</v>
      </c>
      <c r="L58" s="137">
        <f t="shared" si="8"/>
        <v>12</v>
      </c>
      <c r="M58" s="137">
        <f t="shared" si="8"/>
        <v>31</v>
      </c>
      <c r="N58" s="137">
        <f t="shared" si="8"/>
        <v>10</v>
      </c>
      <c r="O58" s="137">
        <f t="shared" si="8"/>
        <v>30</v>
      </c>
      <c r="P58" s="137">
        <f t="shared" si="8"/>
        <v>23</v>
      </c>
      <c r="Q58" s="137">
        <f t="shared" si="8"/>
        <v>22</v>
      </c>
      <c r="R58" s="137">
        <f t="shared" si="8"/>
        <v>30</v>
      </c>
      <c r="S58" s="137">
        <f t="shared" si="8"/>
        <v>37</v>
      </c>
      <c r="T58" s="137">
        <f t="shared" si="8"/>
        <v>23</v>
      </c>
      <c r="U58" s="137">
        <f t="shared" si="8"/>
        <v>78</v>
      </c>
      <c r="V58" s="137">
        <f t="shared" si="8"/>
        <v>12</v>
      </c>
      <c r="W58" s="137">
        <f t="shared" si="8"/>
        <v>16</v>
      </c>
      <c r="X58" s="137">
        <f t="shared" si="8"/>
        <v>32</v>
      </c>
      <c r="Y58" s="137">
        <f t="shared" si="8"/>
        <v>62</v>
      </c>
      <c r="Z58" s="137">
        <f t="shared" si="8"/>
        <v>32</v>
      </c>
      <c r="AA58" s="137">
        <f t="shared" si="8"/>
        <v>14</v>
      </c>
      <c r="AB58" s="137">
        <f t="shared" si="8"/>
        <v>30</v>
      </c>
      <c r="AC58" s="137">
        <f t="shared" si="8"/>
        <v>39</v>
      </c>
      <c r="AD58" s="137">
        <f t="shared" si="8"/>
        <v>59</v>
      </c>
      <c r="AE58" s="137">
        <f t="shared" si="8"/>
        <v>40</v>
      </c>
      <c r="AF58" s="137">
        <f t="shared" si="8"/>
        <v>27</v>
      </c>
      <c r="AG58" s="137">
        <f t="shared" si="8"/>
        <v>30</v>
      </c>
      <c r="AH58" s="137">
        <f t="shared" si="8"/>
        <v>32</v>
      </c>
      <c r="AI58" s="137">
        <f t="shared" si="8"/>
        <v>11</v>
      </c>
      <c r="AJ58" s="137">
        <f t="shared" si="8"/>
        <v>31</v>
      </c>
      <c r="AK58" s="137">
        <f t="shared" si="8"/>
        <v>14</v>
      </c>
      <c r="AL58" s="137">
        <f t="shared" si="8"/>
        <v>12</v>
      </c>
      <c r="AM58" s="137">
        <f t="shared" si="8"/>
        <v>15</v>
      </c>
      <c r="AN58" s="137">
        <f t="shared" si="8"/>
        <v>30</v>
      </c>
      <c r="AO58" s="137">
        <f t="shared" si="8"/>
        <v>41</v>
      </c>
      <c r="AP58" s="137">
        <f t="shared" si="8"/>
        <v>101</v>
      </c>
      <c r="AQ58" s="137">
        <f t="shared" si="8"/>
        <v>68</v>
      </c>
      <c r="AR58" s="137">
        <f t="shared" si="8"/>
        <v>33</v>
      </c>
      <c r="AS58" s="137">
        <f t="shared" si="8"/>
        <v>45</v>
      </c>
      <c r="AT58" s="137">
        <f t="shared" si="8"/>
        <v>44</v>
      </c>
      <c r="AU58" s="137">
        <f t="shared" si="8"/>
        <v>35</v>
      </c>
      <c r="AV58" s="137">
        <f t="shared" si="8"/>
        <v>28</v>
      </c>
      <c r="AW58" s="137">
        <f t="shared" si="8"/>
        <v>183</v>
      </c>
      <c r="AX58" s="137">
        <f t="shared" si="8"/>
        <v>82</v>
      </c>
      <c r="AY58" s="137">
        <f t="shared" si="8"/>
        <v>17</v>
      </c>
      <c r="AZ58" s="137">
        <f t="shared" si="8"/>
        <v>21</v>
      </c>
      <c r="BA58" s="137">
        <f t="shared" si="8"/>
        <v>73</v>
      </c>
      <c r="BB58" s="137">
        <f t="shared" si="8"/>
        <v>41</v>
      </c>
      <c r="BC58" s="137">
        <f t="shared" si="8"/>
        <v>180</v>
      </c>
      <c r="BD58" s="137">
        <f t="shared" si="8"/>
        <v>119</v>
      </c>
      <c r="BE58" s="137">
        <f t="shared" si="8"/>
        <v>57</v>
      </c>
      <c r="BF58" s="137">
        <f t="shared" si="8"/>
        <v>20</v>
      </c>
      <c r="BG58" s="137">
        <f t="shared" si="8"/>
        <v>8</v>
      </c>
      <c r="BH58" s="137">
        <f t="shared" si="8"/>
        <v>46</v>
      </c>
      <c r="BI58" s="137">
        <f t="shared" si="8"/>
        <v>31</v>
      </c>
      <c r="BJ58" s="137">
        <f t="shared" si="8"/>
        <v>36</v>
      </c>
      <c r="BK58" s="137">
        <f t="shared" si="8"/>
        <v>13</v>
      </c>
      <c r="BL58" s="137">
        <f t="shared" si="8"/>
        <v>35</v>
      </c>
      <c r="BM58" s="137">
        <f t="shared" si="8"/>
        <v>15</v>
      </c>
      <c r="BN58" s="137">
        <f t="shared" si="8"/>
        <v>11</v>
      </c>
      <c r="BO58" s="137">
        <f t="shared" si="8"/>
        <v>35</v>
      </c>
      <c r="BP58" s="137">
        <f t="shared" si="8"/>
        <v>99</v>
      </c>
      <c r="BQ58" s="137">
        <f t="shared" si="8"/>
        <v>39</v>
      </c>
      <c r="BR58" s="137">
        <f t="shared" si="8"/>
        <v>54</v>
      </c>
      <c r="BS58" s="137">
        <f t="shared" ref="BS58:BZ58" si="9">ROUND(BS3*$D$3,0)</f>
        <v>82</v>
      </c>
      <c r="BT58" s="137">
        <f t="shared" si="9"/>
        <v>58</v>
      </c>
      <c r="BU58" s="137">
        <f t="shared" si="9"/>
        <v>47</v>
      </c>
      <c r="BV58" s="137">
        <f t="shared" si="9"/>
        <v>59</v>
      </c>
      <c r="BW58" s="137">
        <f t="shared" si="9"/>
        <v>69</v>
      </c>
      <c r="BX58" s="137">
        <f t="shared" si="9"/>
        <v>53</v>
      </c>
      <c r="BY58" s="137">
        <f t="shared" si="9"/>
        <v>79</v>
      </c>
      <c r="BZ58" s="138">
        <f t="shared" si="9"/>
        <v>16</v>
      </c>
    </row>
    <row r="59" spans="1:78" s="6" customFormat="1" x14ac:dyDescent="0.2">
      <c r="A59" s="18" t="s">
        <v>5</v>
      </c>
      <c r="B59" s="139">
        <f>ROUND(B4,2)</f>
        <v>3543</v>
      </c>
      <c r="C59" s="189">
        <f t="shared" si="6"/>
        <v>3542.9969999999994</v>
      </c>
      <c r="D59" s="139">
        <f t="shared" si="7"/>
        <v>-3.0000000006111804E-3</v>
      </c>
      <c r="E59" s="112">
        <f>ROUND(E4*$D$4,3)</f>
        <v>18.314</v>
      </c>
      <c r="F59" s="112">
        <f t="shared" ref="F59:BQ59" si="10">ROUND(F4*$D$4,3)</f>
        <v>15.972</v>
      </c>
      <c r="G59" s="112">
        <f t="shared" si="10"/>
        <v>42.844999999999999</v>
      </c>
      <c r="H59" s="112">
        <f t="shared" si="10"/>
        <v>15.708</v>
      </c>
      <c r="I59" s="112">
        <f t="shared" si="10"/>
        <v>6.3330000000000002</v>
      </c>
      <c r="J59" s="112">
        <f t="shared" si="10"/>
        <v>310.58300000000003</v>
      </c>
      <c r="K59" s="112">
        <f t="shared" si="10"/>
        <v>170.929</v>
      </c>
      <c r="L59" s="112">
        <f t="shared" si="10"/>
        <v>8.157</v>
      </c>
      <c r="M59" s="112">
        <f t="shared" si="10"/>
        <v>32.377000000000002</v>
      </c>
      <c r="N59" s="112">
        <f t="shared" si="10"/>
        <v>7.9459999999999997</v>
      </c>
      <c r="O59" s="112">
        <f t="shared" si="10"/>
        <v>30.82</v>
      </c>
      <c r="P59" s="112">
        <f t="shared" si="10"/>
        <v>31.163</v>
      </c>
      <c r="Q59" s="112">
        <f t="shared" si="10"/>
        <v>11.52</v>
      </c>
      <c r="R59" s="112">
        <f t="shared" si="10"/>
        <v>38.723999999999997</v>
      </c>
      <c r="S59" s="112">
        <f t="shared" si="10"/>
        <v>25.15</v>
      </c>
      <c r="T59" s="112">
        <f t="shared" si="10"/>
        <v>21.876000000000001</v>
      </c>
      <c r="U59" s="112">
        <f t="shared" si="10"/>
        <v>69.825999999999993</v>
      </c>
      <c r="V59" s="112">
        <f t="shared" si="10"/>
        <v>6.5579999999999998</v>
      </c>
      <c r="W59" s="112">
        <f t="shared" si="10"/>
        <v>42.411000000000001</v>
      </c>
      <c r="X59" s="112">
        <f t="shared" si="10"/>
        <v>13.13</v>
      </c>
      <c r="Y59" s="113">
        <f t="shared" si="10"/>
        <v>87.507999999999996</v>
      </c>
      <c r="Z59" s="112">
        <f t="shared" si="10"/>
        <v>23.594999999999999</v>
      </c>
      <c r="AA59" s="112">
        <f t="shared" si="10"/>
        <v>9.2949999999999999</v>
      </c>
      <c r="AB59" s="112">
        <f t="shared" si="10"/>
        <v>30.492999999999999</v>
      </c>
      <c r="AC59" s="112">
        <f t="shared" si="10"/>
        <v>48.524999999999999</v>
      </c>
      <c r="AD59" s="112">
        <f t="shared" si="10"/>
        <v>67.602000000000004</v>
      </c>
      <c r="AE59" s="112">
        <f t="shared" si="10"/>
        <v>30.529</v>
      </c>
      <c r="AF59" s="112">
        <f t="shared" si="10"/>
        <v>19.809999999999999</v>
      </c>
      <c r="AG59" s="112">
        <f t="shared" si="10"/>
        <v>22.713000000000001</v>
      </c>
      <c r="AH59" s="112">
        <f t="shared" si="10"/>
        <v>29.581</v>
      </c>
      <c r="AI59" s="113">
        <f t="shared" si="10"/>
        <v>6.5069999999999997</v>
      </c>
      <c r="AJ59" s="112">
        <f t="shared" si="10"/>
        <v>33.46</v>
      </c>
      <c r="AK59" s="112">
        <f t="shared" si="10"/>
        <v>23.259</v>
      </c>
      <c r="AL59" s="112">
        <f t="shared" si="10"/>
        <v>10.048</v>
      </c>
      <c r="AM59" s="112">
        <f t="shared" si="10"/>
        <v>8.6639999999999997</v>
      </c>
      <c r="AN59" s="112">
        <f t="shared" si="10"/>
        <v>34.066000000000003</v>
      </c>
      <c r="AO59" s="112">
        <f t="shared" si="10"/>
        <v>37.274000000000001</v>
      </c>
      <c r="AP59" s="112">
        <f t="shared" si="10"/>
        <v>83.087000000000003</v>
      </c>
      <c r="AQ59" s="112">
        <f t="shared" si="10"/>
        <v>55.372999999999998</v>
      </c>
      <c r="AR59" s="112">
        <f t="shared" si="10"/>
        <v>27.954999999999998</v>
      </c>
      <c r="AS59" s="112">
        <f t="shared" si="10"/>
        <v>36.472999999999999</v>
      </c>
      <c r="AT59" s="112">
        <f t="shared" si="10"/>
        <v>36.670999999999999</v>
      </c>
      <c r="AU59" s="112">
        <f t="shared" si="10"/>
        <v>35.612000000000002</v>
      </c>
      <c r="AV59" s="112">
        <f t="shared" si="10"/>
        <v>13.661</v>
      </c>
      <c r="AW59" s="112">
        <f t="shared" si="10"/>
        <v>161.374</v>
      </c>
      <c r="AX59" s="112">
        <f t="shared" si="10"/>
        <v>56.728999999999999</v>
      </c>
      <c r="AY59" s="112">
        <f t="shared" si="10"/>
        <v>9.6790000000000003</v>
      </c>
      <c r="AZ59" s="112">
        <f t="shared" si="10"/>
        <v>7.274</v>
      </c>
      <c r="BA59" s="112">
        <f t="shared" si="10"/>
        <v>80.983000000000004</v>
      </c>
      <c r="BB59" s="112">
        <f t="shared" si="10"/>
        <v>62.116999999999997</v>
      </c>
      <c r="BC59" s="112">
        <f t="shared" si="10"/>
        <v>147.733</v>
      </c>
      <c r="BD59" s="112">
        <f t="shared" si="10"/>
        <v>176.29599999999999</v>
      </c>
      <c r="BE59" s="112">
        <f t="shared" si="10"/>
        <v>86.594999999999999</v>
      </c>
      <c r="BF59" s="112">
        <f t="shared" si="10"/>
        <v>15.901</v>
      </c>
      <c r="BG59" s="112">
        <f t="shared" si="10"/>
        <v>2.2650000000000001</v>
      </c>
      <c r="BH59" s="112">
        <f t="shared" si="10"/>
        <v>50.777000000000001</v>
      </c>
      <c r="BI59" s="112">
        <f t="shared" si="10"/>
        <v>33.344000000000001</v>
      </c>
      <c r="BJ59" s="112">
        <f t="shared" si="10"/>
        <v>40.728999999999999</v>
      </c>
      <c r="BK59" s="112">
        <f t="shared" si="10"/>
        <v>11.439</v>
      </c>
      <c r="BL59" s="112">
        <f t="shared" si="10"/>
        <v>34.47</v>
      </c>
      <c r="BM59" s="112">
        <f t="shared" si="10"/>
        <v>22.478999999999999</v>
      </c>
      <c r="BN59" s="112">
        <f t="shared" si="10"/>
        <v>17.864000000000001</v>
      </c>
      <c r="BO59" s="112">
        <f t="shared" si="10"/>
        <v>35.831000000000003</v>
      </c>
      <c r="BP59" s="112">
        <f t="shared" si="10"/>
        <v>165.37</v>
      </c>
      <c r="BQ59" s="112">
        <f t="shared" si="10"/>
        <v>26.59</v>
      </c>
      <c r="BR59" s="112">
        <f t="shared" ref="BR59:BZ59" si="11">ROUND(BR4*$D$4,3)</f>
        <v>51.064999999999998</v>
      </c>
      <c r="BS59" s="112">
        <f t="shared" si="11"/>
        <v>88.667000000000002</v>
      </c>
      <c r="BT59" s="112">
        <f t="shared" si="11"/>
        <v>81.334999999999994</v>
      </c>
      <c r="BU59" s="112">
        <f t="shared" si="11"/>
        <v>46.344000000000001</v>
      </c>
      <c r="BV59" s="112">
        <f t="shared" si="11"/>
        <v>76.944000000000003</v>
      </c>
      <c r="BW59" s="112">
        <f t="shared" si="11"/>
        <v>45.954999999999998</v>
      </c>
      <c r="BX59" s="112">
        <f t="shared" si="11"/>
        <v>78.83</v>
      </c>
      <c r="BY59" s="112">
        <f t="shared" si="11"/>
        <v>74.531000000000006</v>
      </c>
      <c r="BZ59" s="112">
        <f t="shared" si="11"/>
        <v>21.384</v>
      </c>
    </row>
    <row r="60" spans="1:78" s="6" customFormat="1" x14ac:dyDescent="0.2">
      <c r="A60" s="18" t="s">
        <v>6</v>
      </c>
      <c r="B60" s="139">
        <f>ROUND(B5,2)</f>
        <v>3791</v>
      </c>
      <c r="C60" s="189">
        <f t="shared" si="6"/>
        <v>3790.9979999999996</v>
      </c>
      <c r="D60" s="139">
        <f t="shared" si="7"/>
        <v>-2.0000000004074536E-3</v>
      </c>
      <c r="E60" s="112">
        <f>ROUND(E5*$D$5,3)</f>
        <v>19.835999999999999</v>
      </c>
      <c r="F60" s="112">
        <f t="shared" ref="F60:BQ60" si="12">ROUND(F5*$D$5,3)</f>
        <v>21.257000000000001</v>
      </c>
      <c r="G60" s="112">
        <f t="shared" si="12"/>
        <v>51.478000000000002</v>
      </c>
      <c r="H60" s="112">
        <f t="shared" si="12"/>
        <v>24.161999999999999</v>
      </c>
      <c r="I60" s="112">
        <f t="shared" si="12"/>
        <v>10.865</v>
      </c>
      <c r="J60" s="112">
        <f t="shared" si="12"/>
        <v>324.27</v>
      </c>
      <c r="K60" s="112">
        <f t="shared" si="12"/>
        <v>158.077</v>
      </c>
      <c r="L60" s="112">
        <f t="shared" si="12"/>
        <v>8.0470000000000006</v>
      </c>
      <c r="M60" s="112">
        <f t="shared" si="12"/>
        <v>37.295999999999999</v>
      </c>
      <c r="N60" s="113">
        <f t="shared" si="12"/>
        <v>14.526999999999999</v>
      </c>
      <c r="O60" s="112">
        <f t="shared" si="12"/>
        <v>57.996000000000002</v>
      </c>
      <c r="P60" s="112">
        <f t="shared" si="12"/>
        <v>38.042000000000002</v>
      </c>
      <c r="Q60" s="112">
        <f t="shared" si="12"/>
        <v>14.776</v>
      </c>
      <c r="R60" s="112">
        <f t="shared" si="12"/>
        <v>16.611999999999998</v>
      </c>
      <c r="S60" s="112">
        <f t="shared" si="12"/>
        <v>38.125</v>
      </c>
      <c r="T60" s="112">
        <f t="shared" si="12"/>
        <v>33.536999999999999</v>
      </c>
      <c r="U60" s="112">
        <f t="shared" si="12"/>
        <v>91.536000000000001</v>
      </c>
      <c r="V60" s="112">
        <f t="shared" si="12"/>
        <v>8.6669999999999998</v>
      </c>
      <c r="W60" s="112">
        <f t="shared" si="12"/>
        <v>37.186</v>
      </c>
      <c r="X60" s="112">
        <f t="shared" si="12"/>
        <v>9.6270000000000007</v>
      </c>
      <c r="Y60" s="112">
        <f t="shared" si="12"/>
        <v>87.903000000000006</v>
      </c>
      <c r="Z60" s="112">
        <f t="shared" si="12"/>
        <v>24.257999999999999</v>
      </c>
      <c r="AA60" s="112">
        <f t="shared" si="12"/>
        <v>12.686999999999999</v>
      </c>
      <c r="AB60" s="112">
        <f t="shared" si="12"/>
        <v>28.187000000000001</v>
      </c>
      <c r="AC60" s="112">
        <f t="shared" si="12"/>
        <v>49.33</v>
      </c>
      <c r="AD60" s="112">
        <f t="shared" si="12"/>
        <v>77.349999999999994</v>
      </c>
      <c r="AE60" s="112">
        <f t="shared" si="12"/>
        <v>39.158000000000001</v>
      </c>
      <c r="AF60" s="112">
        <f t="shared" si="12"/>
        <v>25.164999999999999</v>
      </c>
      <c r="AG60" s="112">
        <f t="shared" si="12"/>
        <v>25.106999999999999</v>
      </c>
      <c r="AH60" s="112">
        <f t="shared" si="12"/>
        <v>35.82</v>
      </c>
      <c r="AI60" s="112">
        <f t="shared" si="12"/>
        <v>16.620999999999999</v>
      </c>
      <c r="AJ60" s="112">
        <f t="shared" si="12"/>
        <v>25.471</v>
      </c>
      <c r="AK60" s="112">
        <f t="shared" si="12"/>
        <v>34.616999999999997</v>
      </c>
      <c r="AL60" s="112">
        <f t="shared" si="12"/>
        <v>8.0150000000000006</v>
      </c>
      <c r="AM60" s="112">
        <f t="shared" si="12"/>
        <v>16.221</v>
      </c>
      <c r="AN60" s="112">
        <f t="shared" si="12"/>
        <v>45.689</v>
      </c>
      <c r="AO60" s="112">
        <f t="shared" si="12"/>
        <v>50.988</v>
      </c>
      <c r="AP60" s="112">
        <f t="shared" si="12"/>
        <v>69.381</v>
      </c>
      <c r="AQ60" s="112">
        <f t="shared" si="12"/>
        <v>54.115000000000002</v>
      </c>
      <c r="AR60" s="112">
        <f t="shared" si="12"/>
        <v>32.868000000000002</v>
      </c>
      <c r="AS60" s="112">
        <f t="shared" si="12"/>
        <v>48.529000000000003</v>
      </c>
      <c r="AT60" s="112">
        <f t="shared" si="12"/>
        <v>35.771000000000001</v>
      </c>
      <c r="AU60" s="112">
        <f t="shared" si="12"/>
        <v>43.679000000000002</v>
      </c>
      <c r="AV60" s="112">
        <f t="shared" si="12"/>
        <v>13.659000000000001</v>
      </c>
      <c r="AW60" s="112">
        <f t="shared" si="12"/>
        <v>150.22200000000001</v>
      </c>
      <c r="AX60" s="112">
        <f t="shared" si="12"/>
        <v>63.77</v>
      </c>
      <c r="AY60" s="112">
        <f t="shared" si="12"/>
        <v>7.5549999999999997</v>
      </c>
      <c r="AZ60" s="112">
        <f t="shared" si="12"/>
        <v>7.1079999999999997</v>
      </c>
      <c r="BA60" s="112">
        <f t="shared" si="12"/>
        <v>108.28700000000001</v>
      </c>
      <c r="BB60" s="112">
        <f t="shared" si="12"/>
        <v>53.795000000000002</v>
      </c>
      <c r="BC60" s="112">
        <f t="shared" si="12"/>
        <v>172.928</v>
      </c>
      <c r="BD60" s="112">
        <f t="shared" si="12"/>
        <v>164.11199999999999</v>
      </c>
      <c r="BE60" s="112">
        <f t="shared" si="12"/>
        <v>104.35</v>
      </c>
      <c r="BF60" s="112">
        <f t="shared" si="12"/>
        <v>15.193</v>
      </c>
      <c r="BG60" s="112">
        <f t="shared" si="12"/>
        <v>9.3239999999999998</v>
      </c>
      <c r="BH60" s="112">
        <f t="shared" si="12"/>
        <v>61.618000000000002</v>
      </c>
      <c r="BI60" s="112">
        <f t="shared" si="12"/>
        <v>30.634</v>
      </c>
      <c r="BJ60" s="112">
        <f t="shared" si="12"/>
        <v>48.481000000000002</v>
      </c>
      <c r="BK60" s="112">
        <f t="shared" si="12"/>
        <v>16.047000000000001</v>
      </c>
      <c r="BL60" s="112">
        <f t="shared" si="12"/>
        <v>42.459000000000003</v>
      </c>
      <c r="BM60" s="112">
        <f t="shared" si="12"/>
        <v>30.873999999999999</v>
      </c>
      <c r="BN60" s="112">
        <f t="shared" si="12"/>
        <v>25.774000000000001</v>
      </c>
      <c r="BO60" s="112">
        <f t="shared" si="12"/>
        <v>56.04</v>
      </c>
      <c r="BP60" s="112">
        <f t="shared" si="12"/>
        <v>115.483</v>
      </c>
      <c r="BQ60" s="112">
        <f t="shared" si="12"/>
        <v>18.768999999999998</v>
      </c>
      <c r="BR60" s="112">
        <f t="shared" ref="BR60:BZ60" si="13">ROUND(BR5*$D$5,3)</f>
        <v>71.113</v>
      </c>
      <c r="BS60" s="112">
        <f t="shared" si="13"/>
        <v>104.709</v>
      </c>
      <c r="BT60" s="112">
        <f t="shared" si="13"/>
        <v>69.775999999999996</v>
      </c>
      <c r="BU60" s="112">
        <f t="shared" si="13"/>
        <v>56.723999999999997</v>
      </c>
      <c r="BV60" s="112">
        <f t="shared" si="13"/>
        <v>95.834999999999994</v>
      </c>
      <c r="BW60" s="112">
        <f t="shared" si="13"/>
        <v>50.03</v>
      </c>
      <c r="BX60" s="112">
        <f t="shared" si="13"/>
        <v>50.243000000000002</v>
      </c>
      <c r="BY60" s="112">
        <f t="shared" si="13"/>
        <v>52.043999999999997</v>
      </c>
      <c r="BZ60" s="112">
        <f t="shared" si="13"/>
        <v>21.193000000000001</v>
      </c>
    </row>
    <row r="61" spans="1:78" s="6" customFormat="1" x14ac:dyDescent="0.2">
      <c r="A61" s="18" t="s">
        <v>7</v>
      </c>
      <c r="B61" s="139">
        <f t="shared" ref="B61:B76" si="14">ROUND(B6,2)</f>
        <v>4318</v>
      </c>
      <c r="C61" s="189">
        <f t="shared" si="6"/>
        <v>4317.9969999999976</v>
      </c>
      <c r="D61" s="139">
        <f t="shared" si="7"/>
        <v>-3.0000000024301698E-3</v>
      </c>
      <c r="E61" s="112">
        <f>ROUND(E6*$D$6,3)</f>
        <v>18.704999999999998</v>
      </c>
      <c r="F61" s="112">
        <f t="shared" ref="F61:BQ61" si="15">ROUND(F6*$D$6,3)</f>
        <v>23.568000000000001</v>
      </c>
      <c r="G61" s="112">
        <f t="shared" si="15"/>
        <v>69.001999999999995</v>
      </c>
      <c r="H61" s="112">
        <f t="shared" si="15"/>
        <v>26.117999999999999</v>
      </c>
      <c r="I61" s="112">
        <f t="shared" si="15"/>
        <v>11.744999999999999</v>
      </c>
      <c r="J61" s="112">
        <f t="shared" si="15"/>
        <v>398.76900000000001</v>
      </c>
      <c r="K61" s="112">
        <f t="shared" si="15"/>
        <v>162.67599999999999</v>
      </c>
      <c r="L61" s="112">
        <f t="shared" si="15"/>
        <v>6.6520000000000001</v>
      </c>
      <c r="M61" s="113">
        <f t="shared" si="15"/>
        <v>44.515999999999998</v>
      </c>
      <c r="N61" s="112">
        <f t="shared" si="15"/>
        <v>20.937000000000001</v>
      </c>
      <c r="O61" s="112">
        <f t="shared" si="15"/>
        <v>101.876</v>
      </c>
      <c r="P61" s="112">
        <f t="shared" si="15"/>
        <v>34.073</v>
      </c>
      <c r="Q61" s="112">
        <f t="shared" si="15"/>
        <v>18.635000000000002</v>
      </c>
      <c r="R61" s="112">
        <f t="shared" si="15"/>
        <v>14.536</v>
      </c>
      <c r="S61" s="112">
        <f t="shared" si="15"/>
        <v>46.207000000000001</v>
      </c>
      <c r="T61" s="112">
        <f t="shared" si="15"/>
        <v>34.567</v>
      </c>
      <c r="U61" s="112">
        <f t="shared" si="15"/>
        <v>104.499</v>
      </c>
      <c r="V61" s="112">
        <f t="shared" si="15"/>
        <v>8.6999999999999993</v>
      </c>
      <c r="W61" s="112">
        <f t="shared" si="15"/>
        <v>17.443999999999999</v>
      </c>
      <c r="X61" s="112">
        <f t="shared" si="15"/>
        <v>8.3249999999999993</v>
      </c>
      <c r="Y61" s="112">
        <f t="shared" si="15"/>
        <v>112.34</v>
      </c>
      <c r="Z61" s="112">
        <f t="shared" si="15"/>
        <v>25.003</v>
      </c>
      <c r="AA61" s="112">
        <f t="shared" si="15"/>
        <v>15.771000000000001</v>
      </c>
      <c r="AB61" s="112">
        <f t="shared" si="15"/>
        <v>35.847000000000001</v>
      </c>
      <c r="AC61" s="112">
        <f t="shared" si="15"/>
        <v>43.802</v>
      </c>
      <c r="AD61" s="112">
        <f t="shared" si="15"/>
        <v>70.974999999999994</v>
      </c>
      <c r="AE61" s="112">
        <f t="shared" si="15"/>
        <v>43.143000000000001</v>
      </c>
      <c r="AF61" s="112">
        <f t="shared" si="15"/>
        <v>29.47</v>
      </c>
      <c r="AG61" s="112">
        <f t="shared" si="15"/>
        <v>26.55</v>
      </c>
      <c r="AH61" s="112">
        <f t="shared" si="15"/>
        <v>38.720999999999997</v>
      </c>
      <c r="AI61" s="112">
        <f t="shared" si="15"/>
        <v>25.872</v>
      </c>
      <c r="AJ61" s="112">
        <f t="shared" si="15"/>
        <v>23.361999999999998</v>
      </c>
      <c r="AK61" s="112">
        <f t="shared" si="15"/>
        <v>21.829000000000001</v>
      </c>
      <c r="AL61" s="112">
        <f t="shared" si="15"/>
        <v>6.2809999999999997</v>
      </c>
      <c r="AM61" s="112">
        <f t="shared" si="15"/>
        <v>19.483000000000001</v>
      </c>
      <c r="AN61" s="112">
        <f t="shared" si="15"/>
        <v>66.820999999999998</v>
      </c>
      <c r="AO61" s="112">
        <f t="shared" si="15"/>
        <v>65.241</v>
      </c>
      <c r="AP61" s="112">
        <f t="shared" si="15"/>
        <v>68.436999999999998</v>
      </c>
      <c r="AQ61" s="112">
        <f t="shared" si="15"/>
        <v>55.621000000000002</v>
      </c>
      <c r="AR61" s="112">
        <f t="shared" si="15"/>
        <v>34.722999999999999</v>
      </c>
      <c r="AS61" s="112">
        <f t="shared" si="15"/>
        <v>60.965000000000003</v>
      </c>
      <c r="AT61" s="112">
        <f t="shared" si="15"/>
        <v>39.546999999999997</v>
      </c>
      <c r="AU61" s="112">
        <f t="shared" si="15"/>
        <v>43.408999999999999</v>
      </c>
      <c r="AV61" s="112">
        <f t="shared" si="15"/>
        <v>15.2</v>
      </c>
      <c r="AW61" s="112">
        <f t="shared" si="15"/>
        <v>165.25299999999999</v>
      </c>
      <c r="AX61" s="112">
        <f t="shared" si="15"/>
        <v>71.977000000000004</v>
      </c>
      <c r="AY61" s="112">
        <f t="shared" si="15"/>
        <v>8.1669999999999998</v>
      </c>
      <c r="AZ61" s="112">
        <f t="shared" si="15"/>
        <v>7.6829999999999998</v>
      </c>
      <c r="BA61" s="112">
        <f t="shared" si="15"/>
        <v>121.121</v>
      </c>
      <c r="BB61" s="112">
        <f t="shared" si="15"/>
        <v>58.151000000000003</v>
      </c>
      <c r="BC61" s="112">
        <f t="shared" si="15"/>
        <v>194.23500000000001</v>
      </c>
      <c r="BD61" s="112">
        <f t="shared" si="15"/>
        <v>258.86200000000002</v>
      </c>
      <c r="BE61" s="112">
        <f t="shared" si="15"/>
        <v>116.381</v>
      </c>
      <c r="BF61" s="112">
        <f t="shared" si="15"/>
        <v>22.875</v>
      </c>
      <c r="BG61" s="112">
        <f t="shared" si="15"/>
        <v>10.08</v>
      </c>
      <c r="BH61" s="112">
        <f t="shared" si="15"/>
        <v>52.731000000000002</v>
      </c>
      <c r="BI61" s="112">
        <f t="shared" si="15"/>
        <v>38.484999999999999</v>
      </c>
      <c r="BJ61" s="112">
        <f t="shared" si="15"/>
        <v>37.433999999999997</v>
      </c>
      <c r="BK61" s="112">
        <f t="shared" si="15"/>
        <v>31.632999999999999</v>
      </c>
      <c r="BL61" s="112">
        <f t="shared" si="15"/>
        <v>44.98</v>
      </c>
      <c r="BM61" s="112">
        <f t="shared" si="15"/>
        <v>33.374000000000002</v>
      </c>
      <c r="BN61" s="112">
        <f t="shared" si="15"/>
        <v>15.747999999999999</v>
      </c>
      <c r="BO61" s="112">
        <f t="shared" si="15"/>
        <v>74.207999999999998</v>
      </c>
      <c r="BP61" s="112">
        <f t="shared" si="15"/>
        <v>177.85599999999999</v>
      </c>
      <c r="BQ61" s="112">
        <f t="shared" si="15"/>
        <v>17.670999999999999</v>
      </c>
      <c r="BR61" s="112">
        <f t="shared" ref="BR61:BZ61" si="16">ROUND(BR6*$D$6,3)</f>
        <v>77.986000000000004</v>
      </c>
      <c r="BS61" s="112">
        <f t="shared" si="16"/>
        <v>85.643000000000001</v>
      </c>
      <c r="BT61" s="112">
        <f t="shared" si="16"/>
        <v>75.427000000000007</v>
      </c>
      <c r="BU61" s="112">
        <f t="shared" si="16"/>
        <v>69.316000000000003</v>
      </c>
      <c r="BV61" s="112">
        <f t="shared" si="16"/>
        <v>107.913</v>
      </c>
      <c r="BW61" s="112">
        <f t="shared" si="16"/>
        <v>58.534999999999997</v>
      </c>
      <c r="BX61" s="112">
        <f t="shared" si="16"/>
        <v>54.311999999999998</v>
      </c>
      <c r="BY61" s="112">
        <f t="shared" si="16"/>
        <v>48.686</v>
      </c>
      <c r="BZ61" s="112">
        <f t="shared" si="16"/>
        <v>21.311</v>
      </c>
    </row>
    <row r="62" spans="1:78" s="6" customFormat="1" x14ac:dyDescent="0.2">
      <c r="A62" s="18" t="s">
        <v>8</v>
      </c>
      <c r="B62" s="139">
        <f t="shared" si="14"/>
        <v>5245</v>
      </c>
      <c r="C62" s="189">
        <f t="shared" si="6"/>
        <v>5245.0039999999981</v>
      </c>
      <c r="D62" s="139">
        <f t="shared" si="7"/>
        <v>3.9999999980864231E-3</v>
      </c>
      <c r="E62" s="112">
        <f>ROUND(E7*$D$7,3)</f>
        <v>26.141999999999999</v>
      </c>
      <c r="F62" s="112">
        <f t="shared" ref="F62:BQ62" si="17">ROUND(F7*$D$7,3)</f>
        <v>30.713000000000001</v>
      </c>
      <c r="G62" s="112">
        <f t="shared" si="17"/>
        <v>61.591999999999999</v>
      </c>
      <c r="H62" s="112">
        <f t="shared" si="17"/>
        <v>45.628</v>
      </c>
      <c r="I62" s="112">
        <f t="shared" si="17"/>
        <v>21.215</v>
      </c>
      <c r="J62" s="112">
        <f t="shared" si="17"/>
        <v>758.53599999999994</v>
      </c>
      <c r="K62" s="112">
        <f t="shared" si="17"/>
        <v>140.1</v>
      </c>
      <c r="L62" s="112">
        <f t="shared" si="17"/>
        <v>7.1319999999999997</v>
      </c>
      <c r="M62" s="112">
        <f t="shared" si="17"/>
        <v>52.151000000000003</v>
      </c>
      <c r="N62" s="112">
        <f t="shared" si="17"/>
        <v>29.198</v>
      </c>
      <c r="O62" s="112">
        <f t="shared" si="17"/>
        <v>75.91</v>
      </c>
      <c r="P62" s="112">
        <f t="shared" si="17"/>
        <v>78.825000000000003</v>
      </c>
      <c r="Q62" s="112">
        <f t="shared" si="17"/>
        <v>25.562000000000001</v>
      </c>
      <c r="R62" s="112">
        <f t="shared" si="17"/>
        <v>16.382000000000001</v>
      </c>
      <c r="S62" s="112">
        <f t="shared" si="17"/>
        <v>71.725999999999999</v>
      </c>
      <c r="T62" s="112">
        <f t="shared" si="17"/>
        <v>41.875999999999998</v>
      </c>
      <c r="U62" s="112">
        <f t="shared" si="17"/>
        <v>147.31200000000001</v>
      </c>
      <c r="V62" s="112">
        <f t="shared" si="17"/>
        <v>17.785</v>
      </c>
      <c r="W62" s="112">
        <f t="shared" si="17"/>
        <v>6.37</v>
      </c>
      <c r="X62" s="112">
        <f t="shared" si="17"/>
        <v>7.3019999999999996</v>
      </c>
      <c r="Y62" s="112">
        <f t="shared" si="17"/>
        <v>109.42</v>
      </c>
      <c r="Z62" s="112">
        <f t="shared" si="17"/>
        <v>34.692</v>
      </c>
      <c r="AA62" s="112">
        <f t="shared" si="17"/>
        <v>13.948</v>
      </c>
      <c r="AB62" s="112">
        <f t="shared" si="17"/>
        <v>30.161000000000001</v>
      </c>
      <c r="AC62" s="112">
        <f t="shared" si="17"/>
        <v>40.838999999999999</v>
      </c>
      <c r="AD62" s="112">
        <f t="shared" si="17"/>
        <v>109.626</v>
      </c>
      <c r="AE62" s="112">
        <f t="shared" si="17"/>
        <v>54.408000000000001</v>
      </c>
      <c r="AF62" s="112">
        <f t="shared" si="17"/>
        <v>34.03</v>
      </c>
      <c r="AG62" s="112">
        <f t="shared" si="17"/>
        <v>42.067</v>
      </c>
      <c r="AH62" s="112">
        <f t="shared" si="17"/>
        <v>52.972000000000001</v>
      </c>
      <c r="AI62" s="112">
        <f t="shared" si="17"/>
        <v>48.77</v>
      </c>
      <c r="AJ62" s="229">
        <f t="shared" si="17"/>
        <v>28.469000000000001</v>
      </c>
      <c r="AK62" s="112">
        <f t="shared" si="17"/>
        <v>47.923000000000002</v>
      </c>
      <c r="AL62" s="112">
        <f t="shared" si="17"/>
        <v>12.148999999999999</v>
      </c>
      <c r="AM62" s="112">
        <f t="shared" si="17"/>
        <v>23.643999999999998</v>
      </c>
      <c r="AN62" s="112">
        <f t="shared" si="17"/>
        <v>58.283000000000001</v>
      </c>
      <c r="AO62" s="112">
        <f t="shared" si="17"/>
        <v>90.247</v>
      </c>
      <c r="AP62" s="112">
        <f t="shared" si="17"/>
        <v>103.38</v>
      </c>
      <c r="AQ62" s="229">
        <f t="shared" si="17"/>
        <v>78.435000000000002</v>
      </c>
      <c r="AR62" s="112">
        <f t="shared" si="17"/>
        <v>54.009</v>
      </c>
      <c r="AS62" s="112">
        <f t="shared" si="17"/>
        <v>86.843000000000004</v>
      </c>
      <c r="AT62" s="112">
        <f t="shared" si="17"/>
        <v>74.215999999999994</v>
      </c>
      <c r="AU62" s="112">
        <f t="shared" si="17"/>
        <v>58.390999999999998</v>
      </c>
      <c r="AV62" s="112">
        <f t="shared" si="17"/>
        <v>31.605</v>
      </c>
      <c r="AW62" s="229">
        <f t="shared" si="17"/>
        <v>179.452</v>
      </c>
      <c r="AX62" s="112">
        <f t="shared" si="17"/>
        <v>69.381</v>
      </c>
      <c r="AY62" s="112">
        <f t="shared" si="17"/>
        <v>8.3260000000000005</v>
      </c>
      <c r="AZ62" s="112">
        <f t="shared" si="17"/>
        <v>10.827999999999999</v>
      </c>
      <c r="BA62" s="112">
        <f t="shared" si="17"/>
        <v>119.09699999999999</v>
      </c>
      <c r="BB62" s="112">
        <f t="shared" si="17"/>
        <v>64.111000000000004</v>
      </c>
      <c r="BC62" s="112">
        <f t="shared" si="17"/>
        <v>244.429</v>
      </c>
      <c r="BD62" s="112">
        <f t="shared" si="17"/>
        <v>187.00399999999999</v>
      </c>
      <c r="BE62" s="112">
        <f t="shared" si="17"/>
        <v>84.546000000000006</v>
      </c>
      <c r="BF62" s="112">
        <f t="shared" si="17"/>
        <v>35.316000000000003</v>
      </c>
      <c r="BG62" s="112">
        <f t="shared" si="17"/>
        <v>11.869</v>
      </c>
      <c r="BH62" s="112">
        <f t="shared" si="17"/>
        <v>66.775999999999996</v>
      </c>
      <c r="BI62" s="229">
        <f t="shared" si="17"/>
        <v>56.442</v>
      </c>
      <c r="BJ62" s="112">
        <f t="shared" si="17"/>
        <v>41.383000000000003</v>
      </c>
      <c r="BK62" s="112">
        <f t="shared" si="17"/>
        <v>26.870999999999999</v>
      </c>
      <c r="BL62" s="112">
        <f t="shared" si="17"/>
        <v>64.941000000000003</v>
      </c>
      <c r="BM62" s="112">
        <f t="shared" si="17"/>
        <v>28.177</v>
      </c>
      <c r="BN62" s="112">
        <f t="shared" si="17"/>
        <v>12.058999999999999</v>
      </c>
      <c r="BO62" s="112">
        <f t="shared" si="17"/>
        <v>116.071</v>
      </c>
      <c r="BP62" s="112">
        <f t="shared" si="17"/>
        <v>148.35300000000001</v>
      </c>
      <c r="BQ62" s="112">
        <f t="shared" si="17"/>
        <v>29.292999999999999</v>
      </c>
      <c r="BR62" s="112">
        <f t="shared" ref="BR62:BZ62" si="18">ROUND(BR7*$D$7,3)</f>
        <v>101.38500000000001</v>
      </c>
      <c r="BS62" s="112">
        <f t="shared" si="18"/>
        <v>84.823999999999998</v>
      </c>
      <c r="BT62" s="112">
        <f t="shared" si="18"/>
        <v>63.390999999999998</v>
      </c>
      <c r="BU62" s="112">
        <f t="shared" si="18"/>
        <v>71.745999999999995</v>
      </c>
      <c r="BV62" s="112">
        <f t="shared" si="18"/>
        <v>102.816</v>
      </c>
      <c r="BW62" s="112">
        <f t="shared" si="18"/>
        <v>63.164999999999999</v>
      </c>
      <c r="BX62" s="112">
        <f t="shared" si="18"/>
        <v>38.298000000000002</v>
      </c>
      <c r="BY62" s="112">
        <f t="shared" si="18"/>
        <v>100.917</v>
      </c>
      <c r="BZ62" s="112">
        <f t="shared" si="18"/>
        <v>33.753</v>
      </c>
    </row>
    <row r="63" spans="1:78" s="6" customFormat="1" x14ac:dyDescent="0.2">
      <c r="A63" s="18" t="s">
        <v>9</v>
      </c>
      <c r="B63" s="141">
        <f t="shared" si="14"/>
        <v>6078</v>
      </c>
      <c r="C63" s="189">
        <f t="shared" si="6"/>
        <v>6077.9979999999996</v>
      </c>
      <c r="D63" s="139">
        <f t="shared" si="7"/>
        <v>-2.0000000004074536E-3</v>
      </c>
      <c r="E63" s="112">
        <f>ROUND(E8*$D$8,3)</f>
        <v>49.719000000000001</v>
      </c>
      <c r="F63" s="229">
        <f t="shared" ref="F63:BQ63" si="19">ROUND(F8*$D$8,3)</f>
        <v>33.479999999999997</v>
      </c>
      <c r="G63" s="112">
        <f t="shared" si="19"/>
        <v>39.387</v>
      </c>
      <c r="H63" s="112">
        <f t="shared" si="19"/>
        <v>28.86</v>
      </c>
      <c r="I63" s="112">
        <f t="shared" si="19"/>
        <v>21.789000000000001</v>
      </c>
      <c r="J63" s="112">
        <f t="shared" si="19"/>
        <v>895.846</v>
      </c>
      <c r="K63" s="112">
        <f t="shared" si="19"/>
        <v>148.58000000000001</v>
      </c>
      <c r="L63" s="112">
        <f t="shared" si="19"/>
        <v>7.9950000000000001</v>
      </c>
      <c r="M63" s="112">
        <f t="shared" si="19"/>
        <v>49.66</v>
      </c>
      <c r="N63" s="112">
        <f t="shared" si="19"/>
        <v>19.349</v>
      </c>
      <c r="O63" s="112">
        <f t="shared" si="19"/>
        <v>29.274999999999999</v>
      </c>
      <c r="P63" s="112">
        <f t="shared" si="19"/>
        <v>57.512</v>
      </c>
      <c r="Q63" s="112">
        <f t="shared" si="19"/>
        <v>40.363</v>
      </c>
      <c r="R63" s="112">
        <f t="shared" si="19"/>
        <v>26.216999999999999</v>
      </c>
      <c r="S63" s="112">
        <f t="shared" si="19"/>
        <v>73.557000000000002</v>
      </c>
      <c r="T63" s="112">
        <f t="shared" si="19"/>
        <v>27.451000000000001</v>
      </c>
      <c r="U63" s="112">
        <f t="shared" si="19"/>
        <v>120.07899999999999</v>
      </c>
      <c r="V63" s="112">
        <f t="shared" si="19"/>
        <v>16.739999999999998</v>
      </c>
      <c r="W63" s="112">
        <f t="shared" si="19"/>
        <v>5.1189999999999998</v>
      </c>
      <c r="X63" s="112">
        <f t="shared" si="19"/>
        <v>13.368</v>
      </c>
      <c r="Y63" s="112">
        <f t="shared" si="19"/>
        <v>162.012</v>
      </c>
      <c r="Z63" s="112">
        <f t="shared" si="19"/>
        <v>43.59</v>
      </c>
      <c r="AA63" s="112">
        <f t="shared" si="19"/>
        <v>17.408000000000001</v>
      </c>
      <c r="AB63" s="112">
        <f t="shared" si="19"/>
        <v>18.013999999999999</v>
      </c>
      <c r="AC63" s="112">
        <f t="shared" si="19"/>
        <v>99.123999999999995</v>
      </c>
      <c r="AD63" s="112">
        <f t="shared" si="19"/>
        <v>211.76900000000001</v>
      </c>
      <c r="AE63" s="112">
        <f t="shared" si="19"/>
        <v>50.197000000000003</v>
      </c>
      <c r="AF63" s="112">
        <f t="shared" si="19"/>
        <v>47.792999999999999</v>
      </c>
      <c r="AG63" s="112">
        <f t="shared" si="19"/>
        <v>72.501999999999995</v>
      </c>
      <c r="AH63" s="112">
        <f t="shared" si="19"/>
        <v>104.41500000000001</v>
      </c>
      <c r="AI63" s="112">
        <f t="shared" si="19"/>
        <v>22.724</v>
      </c>
      <c r="AJ63" s="112">
        <f t="shared" si="19"/>
        <v>38.661000000000001</v>
      </c>
      <c r="AK63" s="112">
        <f t="shared" si="19"/>
        <v>43.530999999999999</v>
      </c>
      <c r="AL63" s="112">
        <f t="shared" si="19"/>
        <v>17.105</v>
      </c>
      <c r="AM63" s="112">
        <f t="shared" si="19"/>
        <v>20.25</v>
      </c>
      <c r="AN63" s="112">
        <f t="shared" si="19"/>
        <v>54.478000000000002</v>
      </c>
      <c r="AO63" s="112">
        <f t="shared" si="19"/>
        <v>58.71</v>
      </c>
      <c r="AP63" s="112">
        <f t="shared" si="19"/>
        <v>246.37</v>
      </c>
      <c r="AQ63" s="112">
        <f t="shared" si="19"/>
        <v>117.959</v>
      </c>
      <c r="AR63" s="112">
        <f t="shared" si="19"/>
        <v>74.477000000000004</v>
      </c>
      <c r="AS63" s="112">
        <f t="shared" si="19"/>
        <v>98.867000000000004</v>
      </c>
      <c r="AT63" s="112">
        <f t="shared" si="19"/>
        <v>100.108</v>
      </c>
      <c r="AU63" s="112">
        <f t="shared" si="19"/>
        <v>55.673999999999999</v>
      </c>
      <c r="AV63" s="112">
        <f t="shared" si="19"/>
        <v>42.341999999999999</v>
      </c>
      <c r="AW63" s="112">
        <f t="shared" si="19"/>
        <v>227.411</v>
      </c>
      <c r="AX63" s="112">
        <f t="shared" si="19"/>
        <v>112.711</v>
      </c>
      <c r="AY63" s="112">
        <f t="shared" si="19"/>
        <v>33.305999999999997</v>
      </c>
      <c r="AZ63" s="112">
        <f t="shared" si="19"/>
        <v>22.161000000000001</v>
      </c>
      <c r="BA63" s="112">
        <f t="shared" si="19"/>
        <v>108.81100000000001</v>
      </c>
      <c r="BB63" s="112">
        <f t="shared" si="19"/>
        <v>65.819999999999993</v>
      </c>
      <c r="BC63" s="112">
        <f t="shared" si="19"/>
        <v>318.31700000000001</v>
      </c>
      <c r="BD63" s="112">
        <f t="shared" si="19"/>
        <v>127.038</v>
      </c>
      <c r="BE63" s="112">
        <f t="shared" si="19"/>
        <v>108.24</v>
      </c>
      <c r="BF63" s="112">
        <f t="shared" si="19"/>
        <v>47.024000000000001</v>
      </c>
      <c r="BG63" s="112">
        <f t="shared" si="19"/>
        <v>9.8290000000000006</v>
      </c>
      <c r="BH63" s="112">
        <f t="shared" si="19"/>
        <v>73.402000000000001</v>
      </c>
      <c r="BI63" s="112">
        <f t="shared" si="19"/>
        <v>73.31</v>
      </c>
      <c r="BJ63" s="112">
        <f t="shared" si="19"/>
        <v>39.793999999999997</v>
      </c>
      <c r="BK63" s="112">
        <f t="shared" si="19"/>
        <v>17.873000000000001</v>
      </c>
      <c r="BL63" s="112">
        <f t="shared" si="19"/>
        <v>48.148000000000003</v>
      </c>
      <c r="BM63" s="112">
        <f t="shared" si="19"/>
        <v>32.844999999999999</v>
      </c>
      <c r="BN63" s="112">
        <f t="shared" si="19"/>
        <v>11.785</v>
      </c>
      <c r="BO63" s="112">
        <f t="shared" si="19"/>
        <v>74.525999999999996</v>
      </c>
      <c r="BP63" s="112">
        <f t="shared" si="19"/>
        <v>123.824</v>
      </c>
      <c r="BQ63" s="112">
        <f t="shared" si="19"/>
        <v>43.965000000000003</v>
      </c>
      <c r="BR63" s="112">
        <f t="shared" ref="BR63:BZ63" si="20">ROUND(BR8*$D$8,3)</f>
        <v>85.897999999999996</v>
      </c>
      <c r="BS63" s="112">
        <f t="shared" si="20"/>
        <v>179.57599999999999</v>
      </c>
      <c r="BT63" s="112">
        <f t="shared" si="20"/>
        <v>42.972999999999999</v>
      </c>
      <c r="BU63" s="112">
        <f t="shared" si="20"/>
        <v>109.121</v>
      </c>
      <c r="BV63" s="112">
        <f t="shared" si="20"/>
        <v>42.420999999999999</v>
      </c>
      <c r="BW63" s="112">
        <f t="shared" si="20"/>
        <v>102.92700000000001</v>
      </c>
      <c r="BX63" s="112">
        <f t="shared" si="20"/>
        <v>67.179000000000002</v>
      </c>
      <c r="BY63" s="112">
        <f t="shared" si="20"/>
        <v>148.303</v>
      </c>
      <c r="BZ63" s="112">
        <f t="shared" si="20"/>
        <v>57.033999999999999</v>
      </c>
    </row>
    <row r="64" spans="1:78" s="6" customFormat="1" x14ac:dyDescent="0.2">
      <c r="A64" s="18" t="s">
        <v>10</v>
      </c>
      <c r="B64" s="139">
        <f t="shared" si="14"/>
        <v>4709</v>
      </c>
      <c r="C64" s="189">
        <f t="shared" si="6"/>
        <v>4709.0029999999997</v>
      </c>
      <c r="D64" s="139">
        <f t="shared" si="7"/>
        <v>2.9999999997016857E-3</v>
      </c>
      <c r="E64" s="112">
        <f>ROUND(E9*$D$9,3)</f>
        <v>40.460999999999999</v>
      </c>
      <c r="F64" s="113">
        <f t="shared" ref="F64:BQ64" si="21">ROUND(F9*$D$9,3)</f>
        <v>22.518000000000001</v>
      </c>
      <c r="G64" s="112">
        <f t="shared" si="21"/>
        <v>57.273000000000003</v>
      </c>
      <c r="H64" s="112">
        <f t="shared" si="21"/>
        <v>27.974</v>
      </c>
      <c r="I64" s="113">
        <f t="shared" si="21"/>
        <v>31.518000000000001</v>
      </c>
      <c r="J64" s="112">
        <f t="shared" si="21"/>
        <v>404.63299999999998</v>
      </c>
      <c r="K64" s="112">
        <f t="shared" si="21"/>
        <v>137.613</v>
      </c>
      <c r="L64" s="112">
        <f t="shared" si="21"/>
        <v>10.047000000000001</v>
      </c>
      <c r="M64" s="112">
        <f t="shared" si="21"/>
        <v>54.539000000000001</v>
      </c>
      <c r="N64" s="112">
        <f t="shared" si="21"/>
        <v>9.0839999999999996</v>
      </c>
      <c r="O64" s="112">
        <f t="shared" si="21"/>
        <v>16.879000000000001</v>
      </c>
      <c r="P64" s="112">
        <f t="shared" si="21"/>
        <v>34.15</v>
      </c>
      <c r="Q64" s="112">
        <f t="shared" si="21"/>
        <v>24.498000000000001</v>
      </c>
      <c r="R64" s="112">
        <f t="shared" si="21"/>
        <v>36.488</v>
      </c>
      <c r="S64" s="112">
        <f t="shared" si="21"/>
        <v>59.369</v>
      </c>
      <c r="T64" s="112">
        <f t="shared" si="21"/>
        <v>24.38</v>
      </c>
      <c r="U64" s="112">
        <f t="shared" si="21"/>
        <v>101.797</v>
      </c>
      <c r="V64" s="112">
        <f t="shared" si="21"/>
        <v>16.890999999999998</v>
      </c>
      <c r="W64" s="112">
        <f t="shared" si="21"/>
        <v>124.98699999999999</v>
      </c>
      <c r="X64" s="112">
        <f t="shared" si="21"/>
        <v>19.295000000000002</v>
      </c>
      <c r="Y64" s="112">
        <f t="shared" si="21"/>
        <v>123.584</v>
      </c>
      <c r="Z64" s="112">
        <f t="shared" si="21"/>
        <v>43.042999999999999</v>
      </c>
      <c r="AA64" s="112">
        <f t="shared" si="21"/>
        <v>9.4909999999999997</v>
      </c>
      <c r="AB64" s="112">
        <f t="shared" si="21"/>
        <v>13.795</v>
      </c>
      <c r="AC64" s="112">
        <f t="shared" si="21"/>
        <v>46.021000000000001</v>
      </c>
      <c r="AD64" s="112">
        <f t="shared" si="21"/>
        <v>119.07299999999999</v>
      </c>
      <c r="AE64" s="112">
        <f t="shared" si="21"/>
        <v>39.447000000000003</v>
      </c>
      <c r="AF64" s="112">
        <f t="shared" si="21"/>
        <v>41.094999999999999</v>
      </c>
      <c r="AG64" s="112">
        <f t="shared" si="21"/>
        <v>53.415999999999997</v>
      </c>
      <c r="AH64" s="112">
        <f t="shared" si="21"/>
        <v>137.67599999999999</v>
      </c>
      <c r="AI64" s="112">
        <f t="shared" si="21"/>
        <v>21.744</v>
      </c>
      <c r="AJ64" s="112">
        <f t="shared" si="21"/>
        <v>58.594999999999999</v>
      </c>
      <c r="AK64" s="112">
        <f t="shared" si="21"/>
        <v>25.28</v>
      </c>
      <c r="AL64" s="112">
        <f t="shared" si="21"/>
        <v>21.032</v>
      </c>
      <c r="AM64" s="112">
        <f t="shared" si="21"/>
        <v>16.68</v>
      </c>
      <c r="AN64" s="112">
        <f t="shared" si="21"/>
        <v>19.579999999999998</v>
      </c>
      <c r="AO64" s="112">
        <f t="shared" si="21"/>
        <v>29.161000000000001</v>
      </c>
      <c r="AP64" s="112">
        <f t="shared" si="21"/>
        <v>174.49100000000001</v>
      </c>
      <c r="AQ64" s="112">
        <f t="shared" si="21"/>
        <v>96.078000000000003</v>
      </c>
      <c r="AR64" s="112">
        <f t="shared" si="21"/>
        <v>57.725999999999999</v>
      </c>
      <c r="AS64" s="112">
        <f t="shared" si="21"/>
        <v>36.920999999999999</v>
      </c>
      <c r="AT64" s="112">
        <f t="shared" si="21"/>
        <v>103.274</v>
      </c>
      <c r="AU64" s="112">
        <f t="shared" si="21"/>
        <v>55.039000000000001</v>
      </c>
      <c r="AV64" s="112">
        <f t="shared" si="21"/>
        <v>60.15</v>
      </c>
      <c r="AW64" s="112">
        <f t="shared" si="21"/>
        <v>176.54</v>
      </c>
      <c r="AX64" s="112">
        <f t="shared" si="21"/>
        <v>114.39700000000001</v>
      </c>
      <c r="AY64" s="112">
        <f t="shared" si="21"/>
        <v>11.68</v>
      </c>
      <c r="AZ64" s="112">
        <f t="shared" si="21"/>
        <v>21.768999999999998</v>
      </c>
      <c r="BA64" s="112">
        <f t="shared" si="21"/>
        <v>45.198</v>
      </c>
      <c r="BB64" s="112">
        <f t="shared" si="21"/>
        <v>63.779000000000003</v>
      </c>
      <c r="BC64" s="112">
        <f t="shared" si="21"/>
        <v>214.94800000000001</v>
      </c>
      <c r="BD64" s="112">
        <f t="shared" si="21"/>
        <v>100.845</v>
      </c>
      <c r="BE64" s="112">
        <f t="shared" si="21"/>
        <v>78.713999999999999</v>
      </c>
      <c r="BF64" s="112">
        <f t="shared" si="21"/>
        <v>46.948999999999998</v>
      </c>
      <c r="BG64" s="112">
        <f t="shared" si="21"/>
        <v>6.6120000000000001</v>
      </c>
      <c r="BH64" s="112">
        <f t="shared" si="21"/>
        <v>62.558</v>
      </c>
      <c r="BI64" s="112">
        <f t="shared" si="21"/>
        <v>37.874000000000002</v>
      </c>
      <c r="BJ64" s="112">
        <f t="shared" si="21"/>
        <v>34.244</v>
      </c>
      <c r="BK64" s="112">
        <f t="shared" si="21"/>
        <v>12.945</v>
      </c>
      <c r="BL64" s="112">
        <f t="shared" si="21"/>
        <v>54.869</v>
      </c>
      <c r="BM64" s="112">
        <f t="shared" si="21"/>
        <v>26.36</v>
      </c>
      <c r="BN64" s="112">
        <f t="shared" si="21"/>
        <v>13.545</v>
      </c>
      <c r="BO64" s="112">
        <f t="shared" si="21"/>
        <v>42.853999999999999</v>
      </c>
      <c r="BP64" s="112">
        <f t="shared" si="21"/>
        <v>128.82</v>
      </c>
      <c r="BQ64" s="112">
        <f t="shared" si="21"/>
        <v>67.796999999999997</v>
      </c>
      <c r="BR64" s="112">
        <f t="shared" ref="BR64:BZ64" si="22">ROUND(BR9*$D$9,3)</f>
        <v>69.218000000000004</v>
      </c>
      <c r="BS64" s="112">
        <f t="shared" si="22"/>
        <v>144.69900000000001</v>
      </c>
      <c r="BT64" s="112">
        <f t="shared" si="22"/>
        <v>42.694000000000003</v>
      </c>
      <c r="BU64" s="112">
        <f t="shared" si="22"/>
        <v>79.293000000000006</v>
      </c>
      <c r="BV64" s="112">
        <f t="shared" si="22"/>
        <v>41.860999999999997</v>
      </c>
      <c r="BW64" s="112">
        <f t="shared" si="22"/>
        <v>111.002</v>
      </c>
      <c r="BX64" s="112">
        <f t="shared" si="22"/>
        <v>63.305</v>
      </c>
      <c r="BY64" s="112">
        <f t="shared" si="22"/>
        <v>101.934</v>
      </c>
      <c r="BZ64" s="112">
        <f t="shared" si="22"/>
        <v>34.914000000000001</v>
      </c>
    </row>
    <row r="65" spans="1:78" s="6" customFormat="1" x14ac:dyDescent="0.2">
      <c r="A65" s="18" t="s">
        <v>11</v>
      </c>
      <c r="B65" s="139">
        <f t="shared" si="14"/>
        <v>5058</v>
      </c>
      <c r="C65" s="189">
        <f t="shared" si="6"/>
        <v>5057.9980000000005</v>
      </c>
      <c r="D65" s="139">
        <f t="shared" si="7"/>
        <v>-1.9999999994979589E-3</v>
      </c>
      <c r="E65" s="112">
        <f>ROUND(E10*$D$10,3)</f>
        <v>45.845999999999997</v>
      </c>
      <c r="F65" s="112">
        <f t="shared" ref="F65:BQ65" si="23">ROUND(F10*$D$10,3)</f>
        <v>23.52</v>
      </c>
      <c r="G65" s="112">
        <f t="shared" si="23"/>
        <v>62.33</v>
      </c>
      <c r="H65" s="112">
        <f t="shared" si="23"/>
        <v>26.667000000000002</v>
      </c>
      <c r="I65" s="112">
        <f t="shared" si="23"/>
        <v>36.881</v>
      </c>
      <c r="J65" s="112">
        <f t="shared" si="23"/>
        <v>407.72500000000002</v>
      </c>
      <c r="K65" s="112">
        <f t="shared" si="23"/>
        <v>185.708</v>
      </c>
      <c r="L65" s="112">
        <f t="shared" si="23"/>
        <v>11.677</v>
      </c>
      <c r="M65" s="112">
        <f t="shared" si="23"/>
        <v>77.13</v>
      </c>
      <c r="N65" s="112">
        <f t="shared" si="23"/>
        <v>22.986000000000001</v>
      </c>
      <c r="O65" s="229">
        <f t="shared" si="23"/>
        <v>27.495999999999999</v>
      </c>
      <c r="P65" s="112">
        <f t="shared" si="23"/>
        <v>44.055999999999997</v>
      </c>
      <c r="Q65" s="112">
        <f t="shared" si="23"/>
        <v>24.382999999999999</v>
      </c>
      <c r="R65" s="112">
        <f t="shared" si="23"/>
        <v>63.924999999999997</v>
      </c>
      <c r="S65" s="112">
        <f t="shared" si="23"/>
        <v>64.597999999999999</v>
      </c>
      <c r="T65" s="112">
        <f t="shared" si="23"/>
        <v>28.286999999999999</v>
      </c>
      <c r="U65" s="112">
        <f t="shared" si="23"/>
        <v>82.18</v>
      </c>
      <c r="V65" s="112">
        <f t="shared" si="23"/>
        <v>12.26</v>
      </c>
      <c r="W65" s="112">
        <f t="shared" si="23"/>
        <v>134.01300000000001</v>
      </c>
      <c r="X65" s="112">
        <f t="shared" si="23"/>
        <v>48.170999999999999</v>
      </c>
      <c r="Y65" s="112">
        <f t="shared" si="23"/>
        <v>77.691000000000003</v>
      </c>
      <c r="Z65" s="112">
        <f t="shared" si="23"/>
        <v>26.298999999999999</v>
      </c>
      <c r="AA65" s="112">
        <f t="shared" si="23"/>
        <v>10.888</v>
      </c>
      <c r="AB65" s="112">
        <f t="shared" si="23"/>
        <v>25.655000000000001</v>
      </c>
      <c r="AC65" s="112">
        <f t="shared" si="23"/>
        <v>63.853000000000002</v>
      </c>
      <c r="AD65" s="112">
        <f t="shared" si="23"/>
        <v>109.042</v>
      </c>
      <c r="AE65" s="112">
        <f t="shared" si="23"/>
        <v>47.265000000000001</v>
      </c>
      <c r="AF65" s="112">
        <f t="shared" si="23"/>
        <v>38.429000000000002</v>
      </c>
      <c r="AG65" s="112">
        <f t="shared" si="23"/>
        <v>45.595999999999997</v>
      </c>
      <c r="AH65" s="112">
        <f t="shared" si="23"/>
        <v>98.864000000000004</v>
      </c>
      <c r="AI65" s="112">
        <f t="shared" si="23"/>
        <v>22.312999999999999</v>
      </c>
      <c r="AJ65" s="112">
        <f t="shared" si="23"/>
        <v>42.046999999999997</v>
      </c>
      <c r="AK65" s="112">
        <f t="shared" si="23"/>
        <v>26.805</v>
      </c>
      <c r="AL65" s="112">
        <f t="shared" si="23"/>
        <v>18.068999999999999</v>
      </c>
      <c r="AM65" s="112">
        <f t="shared" si="23"/>
        <v>13.679</v>
      </c>
      <c r="AN65" s="112">
        <f t="shared" si="23"/>
        <v>29.745999999999999</v>
      </c>
      <c r="AO65" s="112">
        <f t="shared" si="23"/>
        <v>24.474</v>
      </c>
      <c r="AP65" s="112">
        <f t="shared" si="23"/>
        <v>131.096</v>
      </c>
      <c r="AQ65" s="112">
        <f t="shared" si="23"/>
        <v>84.370999999999995</v>
      </c>
      <c r="AR65" s="112">
        <f t="shared" si="23"/>
        <v>66.034999999999997</v>
      </c>
      <c r="AS65" s="112">
        <f t="shared" si="23"/>
        <v>45.261000000000003</v>
      </c>
      <c r="AT65" s="112">
        <f t="shared" si="23"/>
        <v>59.244999999999997</v>
      </c>
      <c r="AU65" s="112">
        <f t="shared" si="23"/>
        <v>53.298999999999999</v>
      </c>
      <c r="AV65" s="112">
        <f t="shared" si="23"/>
        <v>87.751999999999995</v>
      </c>
      <c r="AW65" s="112">
        <f t="shared" si="23"/>
        <v>210.035</v>
      </c>
      <c r="AX65" s="112">
        <f t="shared" si="23"/>
        <v>94.254999999999995</v>
      </c>
      <c r="AY65" s="112">
        <f t="shared" si="23"/>
        <v>19.829000000000001</v>
      </c>
      <c r="AZ65" s="112">
        <f t="shared" si="23"/>
        <v>27.452999999999999</v>
      </c>
      <c r="BA65" s="112">
        <f t="shared" si="23"/>
        <v>62.332000000000001</v>
      </c>
      <c r="BB65" s="112">
        <f t="shared" si="23"/>
        <v>61.97</v>
      </c>
      <c r="BC65" s="112">
        <f t="shared" si="23"/>
        <v>271.18900000000002</v>
      </c>
      <c r="BD65" s="112">
        <f t="shared" si="23"/>
        <v>174.46700000000001</v>
      </c>
      <c r="BE65" s="112">
        <f t="shared" si="23"/>
        <v>80.415000000000006</v>
      </c>
      <c r="BF65" s="112">
        <f t="shared" si="23"/>
        <v>38.99</v>
      </c>
      <c r="BG65" s="112">
        <f t="shared" si="23"/>
        <v>7.17</v>
      </c>
      <c r="BH65" s="112">
        <f t="shared" si="23"/>
        <v>79.626000000000005</v>
      </c>
      <c r="BI65" s="112">
        <f t="shared" si="23"/>
        <v>39.734000000000002</v>
      </c>
      <c r="BJ65" s="112">
        <f t="shared" si="23"/>
        <v>51.433999999999997</v>
      </c>
      <c r="BK65" s="112">
        <f t="shared" si="23"/>
        <v>16.378</v>
      </c>
      <c r="BL65" s="112">
        <f t="shared" si="23"/>
        <v>46.232999999999997</v>
      </c>
      <c r="BM65" s="112">
        <f t="shared" si="23"/>
        <v>28.556999999999999</v>
      </c>
      <c r="BN65" s="112">
        <f t="shared" si="23"/>
        <v>21.265999999999998</v>
      </c>
      <c r="BO65" s="112">
        <f t="shared" si="23"/>
        <v>29.916</v>
      </c>
      <c r="BP65" s="112">
        <f t="shared" si="23"/>
        <v>105.94799999999999</v>
      </c>
      <c r="BQ65" s="112">
        <f t="shared" si="23"/>
        <v>106.77200000000001</v>
      </c>
      <c r="BR65" s="112">
        <f t="shared" ref="BR65:BZ65" si="24">ROUND(BR10*$D$10,3)</f>
        <v>79.063999999999993</v>
      </c>
      <c r="BS65" s="112">
        <f t="shared" si="24"/>
        <v>117.60899999999999</v>
      </c>
      <c r="BT65" s="112">
        <f t="shared" si="24"/>
        <v>52.616999999999997</v>
      </c>
      <c r="BU65" s="112">
        <f t="shared" si="24"/>
        <v>93.05</v>
      </c>
      <c r="BV65" s="112">
        <f t="shared" si="24"/>
        <v>50.73</v>
      </c>
      <c r="BW65" s="112">
        <f t="shared" si="24"/>
        <v>99.811999999999998</v>
      </c>
      <c r="BX65" s="112">
        <f t="shared" si="24"/>
        <v>93.677999999999997</v>
      </c>
      <c r="BY65" s="112">
        <f t="shared" si="24"/>
        <v>190.82</v>
      </c>
      <c r="BZ65" s="112">
        <f t="shared" si="24"/>
        <v>29.036000000000001</v>
      </c>
    </row>
    <row r="66" spans="1:78" s="6" customFormat="1" x14ac:dyDescent="0.2">
      <c r="A66" s="18" t="s">
        <v>12</v>
      </c>
      <c r="B66" s="139">
        <f t="shared" si="14"/>
        <v>4873</v>
      </c>
      <c r="C66" s="189">
        <f t="shared" si="6"/>
        <v>4872.9979999999996</v>
      </c>
      <c r="D66" s="139">
        <f t="shared" si="7"/>
        <v>-2.0000000004074536E-3</v>
      </c>
      <c r="E66" s="112">
        <f>ROUND(E11*$D$11,3)</f>
        <v>20.867000000000001</v>
      </c>
      <c r="F66" s="112">
        <f t="shared" ref="F66:BQ66" si="25">ROUND(F11*$D$11,3)</f>
        <v>23.908999999999999</v>
      </c>
      <c r="G66" s="112">
        <f t="shared" si="25"/>
        <v>118.134</v>
      </c>
      <c r="H66" s="112">
        <f t="shared" si="25"/>
        <v>31.338999999999999</v>
      </c>
      <c r="I66" s="112">
        <f t="shared" si="25"/>
        <v>36.741</v>
      </c>
      <c r="J66" s="112">
        <f t="shared" si="25"/>
        <v>390.88799999999998</v>
      </c>
      <c r="K66" s="112">
        <f t="shared" si="25"/>
        <v>195.84899999999999</v>
      </c>
      <c r="L66" s="112">
        <f t="shared" si="25"/>
        <v>12.231</v>
      </c>
      <c r="M66" s="112">
        <f t="shared" si="25"/>
        <v>77.245000000000005</v>
      </c>
      <c r="N66" s="112">
        <f t="shared" si="25"/>
        <v>16.545000000000002</v>
      </c>
      <c r="O66" s="112">
        <f t="shared" si="25"/>
        <v>46.262999999999998</v>
      </c>
      <c r="P66" s="112">
        <f t="shared" si="25"/>
        <v>46.445999999999998</v>
      </c>
      <c r="Q66" s="112">
        <f t="shared" si="25"/>
        <v>33.581000000000003</v>
      </c>
      <c r="R66" s="112">
        <f t="shared" si="25"/>
        <v>41.445999999999998</v>
      </c>
      <c r="S66" s="112">
        <f t="shared" si="25"/>
        <v>47.67</v>
      </c>
      <c r="T66" s="112">
        <f t="shared" si="25"/>
        <v>22.062999999999999</v>
      </c>
      <c r="U66" s="112">
        <f t="shared" si="25"/>
        <v>93.92</v>
      </c>
      <c r="V66" s="112">
        <f t="shared" si="25"/>
        <v>15.194000000000001</v>
      </c>
      <c r="W66" s="112">
        <f t="shared" si="25"/>
        <v>61.45</v>
      </c>
      <c r="X66" s="112">
        <f t="shared" si="25"/>
        <v>30.74</v>
      </c>
      <c r="Y66" s="112">
        <f t="shared" si="25"/>
        <v>75.116</v>
      </c>
      <c r="Z66" s="112">
        <f t="shared" si="25"/>
        <v>23.526</v>
      </c>
      <c r="AA66" s="112">
        <f t="shared" si="25"/>
        <v>22.106000000000002</v>
      </c>
      <c r="AB66" s="112">
        <f t="shared" si="25"/>
        <v>53.313000000000002</v>
      </c>
      <c r="AC66" s="112">
        <f t="shared" si="25"/>
        <v>51.203000000000003</v>
      </c>
      <c r="AD66" s="112">
        <f t="shared" si="25"/>
        <v>100.41500000000001</v>
      </c>
      <c r="AE66" s="112">
        <f t="shared" si="25"/>
        <v>48.972999999999999</v>
      </c>
      <c r="AF66" s="112">
        <f t="shared" si="25"/>
        <v>35.646999999999998</v>
      </c>
      <c r="AG66" s="112">
        <f t="shared" si="25"/>
        <v>49.933</v>
      </c>
      <c r="AH66" s="112">
        <f t="shared" si="25"/>
        <v>57.942999999999998</v>
      </c>
      <c r="AI66" s="112">
        <f t="shared" si="25"/>
        <v>24.396999999999998</v>
      </c>
      <c r="AJ66" s="112">
        <f t="shared" si="25"/>
        <v>36.008000000000003</v>
      </c>
      <c r="AK66" s="112">
        <f t="shared" si="25"/>
        <v>39.344000000000001</v>
      </c>
      <c r="AL66" s="112">
        <f t="shared" si="25"/>
        <v>16.637</v>
      </c>
      <c r="AM66" s="112">
        <f t="shared" si="25"/>
        <v>11.34</v>
      </c>
      <c r="AN66" s="112">
        <f t="shared" si="25"/>
        <v>28.442</v>
      </c>
      <c r="AO66" s="112">
        <f t="shared" si="25"/>
        <v>30.103000000000002</v>
      </c>
      <c r="AP66" s="112">
        <f t="shared" si="25"/>
        <v>109.956</v>
      </c>
      <c r="AQ66" s="112">
        <f t="shared" si="25"/>
        <v>106.316</v>
      </c>
      <c r="AR66" s="112">
        <f t="shared" si="25"/>
        <v>61.965000000000003</v>
      </c>
      <c r="AS66" s="112">
        <f t="shared" si="25"/>
        <v>75.393000000000001</v>
      </c>
      <c r="AT66" s="112">
        <f t="shared" si="25"/>
        <v>70.138000000000005</v>
      </c>
      <c r="AU66" s="112">
        <f t="shared" si="25"/>
        <v>76.108999999999995</v>
      </c>
      <c r="AV66" s="112">
        <f t="shared" si="25"/>
        <v>106.38800000000001</v>
      </c>
      <c r="AW66" s="112">
        <f t="shared" si="25"/>
        <v>217.161</v>
      </c>
      <c r="AX66" s="112">
        <f t="shared" si="25"/>
        <v>83.756</v>
      </c>
      <c r="AY66" s="112">
        <f t="shared" si="25"/>
        <v>21.763000000000002</v>
      </c>
      <c r="AZ66" s="112">
        <f t="shared" si="25"/>
        <v>16.058</v>
      </c>
      <c r="BA66" s="229">
        <f t="shared" si="25"/>
        <v>58.488999999999997</v>
      </c>
      <c r="BB66" s="112">
        <f t="shared" si="25"/>
        <v>69.093999999999994</v>
      </c>
      <c r="BC66" s="112">
        <f t="shared" si="25"/>
        <v>254.31899999999999</v>
      </c>
      <c r="BD66" s="112">
        <f t="shared" si="25"/>
        <v>187.928</v>
      </c>
      <c r="BE66" s="112">
        <f t="shared" si="25"/>
        <v>73.293999999999997</v>
      </c>
      <c r="BF66" s="112">
        <f t="shared" si="25"/>
        <v>43.984999999999999</v>
      </c>
      <c r="BG66" s="112">
        <f t="shared" si="25"/>
        <v>12.699</v>
      </c>
      <c r="BH66" s="112">
        <f t="shared" si="25"/>
        <v>69.78</v>
      </c>
      <c r="BI66" s="112">
        <f t="shared" si="25"/>
        <v>41.585999999999999</v>
      </c>
      <c r="BJ66" s="112">
        <f t="shared" si="25"/>
        <v>51.017000000000003</v>
      </c>
      <c r="BK66" s="112">
        <f t="shared" si="25"/>
        <v>12.836</v>
      </c>
      <c r="BL66" s="112">
        <f t="shared" si="25"/>
        <v>69.647999999999996</v>
      </c>
      <c r="BM66" s="229">
        <f t="shared" si="25"/>
        <v>23.477</v>
      </c>
      <c r="BN66" s="112">
        <f t="shared" si="25"/>
        <v>18.599</v>
      </c>
      <c r="BO66" s="112">
        <f t="shared" si="25"/>
        <v>30.088999999999999</v>
      </c>
      <c r="BP66" s="112">
        <f t="shared" si="25"/>
        <v>68.891999999999996</v>
      </c>
      <c r="BQ66" s="112">
        <f t="shared" si="25"/>
        <v>76.837999999999994</v>
      </c>
      <c r="BR66" s="112">
        <f t="shared" ref="BR66:BZ66" si="26">ROUND(BR11*$D$11,3)</f>
        <v>72.247</v>
      </c>
      <c r="BS66" s="112">
        <f t="shared" si="26"/>
        <v>112.005</v>
      </c>
      <c r="BT66" s="112">
        <f t="shared" si="26"/>
        <v>94.591999999999999</v>
      </c>
      <c r="BU66" s="112">
        <f t="shared" si="26"/>
        <v>96.600999999999999</v>
      </c>
      <c r="BV66" s="112">
        <f t="shared" si="26"/>
        <v>61.67</v>
      </c>
      <c r="BW66" s="112">
        <f t="shared" si="26"/>
        <v>77.313999999999993</v>
      </c>
      <c r="BX66" s="112">
        <f t="shared" si="26"/>
        <v>70.856999999999999</v>
      </c>
      <c r="BY66" s="112">
        <f t="shared" si="26"/>
        <v>94.983999999999995</v>
      </c>
      <c r="BZ66" s="112">
        <f t="shared" si="26"/>
        <v>18.187999999999999</v>
      </c>
    </row>
    <row r="67" spans="1:78" s="6" customFormat="1" x14ac:dyDescent="0.2">
      <c r="A67" s="18" t="s">
        <v>13</v>
      </c>
      <c r="B67" s="139">
        <f t="shared" si="14"/>
        <v>5207</v>
      </c>
      <c r="C67" s="189">
        <f t="shared" si="6"/>
        <v>5206.9999999999982</v>
      </c>
      <c r="D67" s="139">
        <f t="shared" si="7"/>
        <v>0</v>
      </c>
      <c r="E67" s="112">
        <f>ROUND(E12*$D$12,3)</f>
        <v>26.672000000000001</v>
      </c>
      <c r="F67" s="112">
        <f t="shared" ref="F67:BQ67" si="27">ROUND(F12*$D$12,3)</f>
        <v>27.616</v>
      </c>
      <c r="G67" s="112">
        <f t="shared" si="27"/>
        <v>141.214</v>
      </c>
      <c r="H67" s="112">
        <f t="shared" si="27"/>
        <v>40.140999999999998</v>
      </c>
      <c r="I67" s="112">
        <f t="shared" si="27"/>
        <v>44.728999999999999</v>
      </c>
      <c r="J67" s="112">
        <f t="shared" si="27"/>
        <v>517.46699999999998</v>
      </c>
      <c r="K67" s="112">
        <f t="shared" si="27"/>
        <v>196.69</v>
      </c>
      <c r="L67" s="112">
        <f t="shared" si="27"/>
        <v>15.1</v>
      </c>
      <c r="M67" s="112">
        <f t="shared" si="27"/>
        <v>46.024999999999999</v>
      </c>
      <c r="N67" s="112">
        <f t="shared" si="27"/>
        <v>22.643999999999998</v>
      </c>
      <c r="O67" s="112">
        <f t="shared" si="27"/>
        <v>43.616</v>
      </c>
      <c r="P67" s="112">
        <f t="shared" si="27"/>
        <v>45.704000000000001</v>
      </c>
      <c r="Q67" s="112">
        <f t="shared" si="27"/>
        <v>37.402000000000001</v>
      </c>
      <c r="R67" s="112">
        <f t="shared" si="27"/>
        <v>37.145000000000003</v>
      </c>
      <c r="S67" s="112">
        <f t="shared" si="27"/>
        <v>56.576999999999998</v>
      </c>
      <c r="T67" s="112">
        <f t="shared" si="27"/>
        <v>34.582999999999998</v>
      </c>
      <c r="U67" s="112">
        <f t="shared" si="27"/>
        <v>119.96599999999999</v>
      </c>
      <c r="V67" s="112">
        <f t="shared" si="27"/>
        <v>12.098000000000001</v>
      </c>
      <c r="W67" s="112">
        <f t="shared" si="27"/>
        <v>31.43</v>
      </c>
      <c r="X67" s="112">
        <f t="shared" si="27"/>
        <v>28.457000000000001</v>
      </c>
      <c r="Y67" s="112">
        <f t="shared" si="27"/>
        <v>74.834999999999994</v>
      </c>
      <c r="Z67" s="112">
        <f t="shared" si="27"/>
        <v>31.158999999999999</v>
      </c>
      <c r="AA67" s="112">
        <f t="shared" si="27"/>
        <v>29.102</v>
      </c>
      <c r="AB67" s="112">
        <f t="shared" si="27"/>
        <v>60.628999999999998</v>
      </c>
      <c r="AC67" s="112">
        <f t="shared" si="27"/>
        <v>49.737000000000002</v>
      </c>
      <c r="AD67" s="112">
        <f t="shared" si="27"/>
        <v>83.204999999999998</v>
      </c>
      <c r="AE67" s="112">
        <f t="shared" si="27"/>
        <v>51.723999999999997</v>
      </c>
      <c r="AF67" s="112">
        <f t="shared" si="27"/>
        <v>30.114999999999998</v>
      </c>
      <c r="AG67" s="112">
        <f t="shared" si="27"/>
        <v>47.406999999999996</v>
      </c>
      <c r="AH67" s="112">
        <f t="shared" si="27"/>
        <v>67.448999999999998</v>
      </c>
      <c r="AI67" s="112">
        <f t="shared" si="27"/>
        <v>28.248000000000001</v>
      </c>
      <c r="AJ67" s="112">
        <f t="shared" si="27"/>
        <v>26.26</v>
      </c>
      <c r="AK67" s="112">
        <f t="shared" si="27"/>
        <v>122.71299999999999</v>
      </c>
      <c r="AL67" s="112">
        <f t="shared" si="27"/>
        <v>17.722000000000001</v>
      </c>
      <c r="AM67" s="112">
        <f t="shared" si="27"/>
        <v>11.911</v>
      </c>
      <c r="AN67" s="112">
        <f t="shared" si="27"/>
        <v>38.947000000000003</v>
      </c>
      <c r="AO67" s="112">
        <f t="shared" si="27"/>
        <v>46.664999999999999</v>
      </c>
      <c r="AP67" s="112">
        <f t="shared" si="27"/>
        <v>89.923000000000002</v>
      </c>
      <c r="AQ67" s="112">
        <f t="shared" si="27"/>
        <v>88.230999999999995</v>
      </c>
      <c r="AR67" s="112">
        <f t="shared" si="27"/>
        <v>64.114999999999995</v>
      </c>
      <c r="AS67" s="112">
        <f t="shared" si="27"/>
        <v>74.343000000000004</v>
      </c>
      <c r="AT67" s="112">
        <f t="shared" si="27"/>
        <v>54.975000000000001</v>
      </c>
      <c r="AU67" s="112">
        <f t="shared" si="27"/>
        <v>73.224999999999994</v>
      </c>
      <c r="AV67" s="112">
        <f t="shared" si="27"/>
        <v>57.371000000000002</v>
      </c>
      <c r="AW67" s="112">
        <f t="shared" si="27"/>
        <v>220.12200000000001</v>
      </c>
      <c r="AX67" s="112">
        <f t="shared" si="27"/>
        <v>74.361999999999995</v>
      </c>
      <c r="AY67" s="112">
        <f t="shared" si="27"/>
        <v>20.882000000000001</v>
      </c>
      <c r="AZ67" s="112">
        <f t="shared" si="27"/>
        <v>31.93</v>
      </c>
      <c r="BA67" s="112">
        <f t="shared" si="27"/>
        <v>80.391000000000005</v>
      </c>
      <c r="BB67" s="112">
        <f t="shared" si="27"/>
        <v>81.445999999999998</v>
      </c>
      <c r="BC67" s="112">
        <f t="shared" si="27"/>
        <v>215.01900000000001</v>
      </c>
      <c r="BD67" s="112">
        <f t="shared" si="27"/>
        <v>250.56399999999999</v>
      </c>
      <c r="BE67" s="112">
        <f t="shared" si="27"/>
        <v>80.978999999999999</v>
      </c>
      <c r="BF67" s="229">
        <f t="shared" si="27"/>
        <v>31.468</v>
      </c>
      <c r="BG67" s="112">
        <f t="shared" si="27"/>
        <v>16.599</v>
      </c>
      <c r="BH67" s="112">
        <f t="shared" si="27"/>
        <v>71.977999999999994</v>
      </c>
      <c r="BI67" s="112">
        <f t="shared" si="27"/>
        <v>35.058</v>
      </c>
      <c r="BJ67" s="112">
        <f t="shared" si="27"/>
        <v>63.256</v>
      </c>
      <c r="BK67" s="112">
        <f t="shared" si="27"/>
        <v>30.922000000000001</v>
      </c>
      <c r="BL67" s="112">
        <f t="shared" si="27"/>
        <v>56.656999999999996</v>
      </c>
      <c r="BM67" s="112">
        <f t="shared" si="27"/>
        <v>31.791</v>
      </c>
      <c r="BN67" s="112">
        <f t="shared" si="27"/>
        <v>30.731999999999999</v>
      </c>
      <c r="BO67" s="112">
        <f t="shared" si="27"/>
        <v>37.4</v>
      </c>
      <c r="BP67" s="112">
        <f t="shared" si="27"/>
        <v>123.852</v>
      </c>
      <c r="BQ67" s="112">
        <f t="shared" si="27"/>
        <v>73.137</v>
      </c>
      <c r="BR67" s="112">
        <f t="shared" ref="BR67:BZ67" si="28">ROUND(BR12*$D$12,3)</f>
        <v>65.807000000000002</v>
      </c>
      <c r="BS67" s="112">
        <f t="shared" si="28"/>
        <v>113.312</v>
      </c>
      <c r="BT67" s="112">
        <f t="shared" si="28"/>
        <v>84.293999999999997</v>
      </c>
      <c r="BU67" s="112">
        <f t="shared" si="28"/>
        <v>93.266000000000005</v>
      </c>
      <c r="BV67" s="229">
        <f t="shared" si="28"/>
        <v>140.47300000000001</v>
      </c>
      <c r="BW67" s="112">
        <f t="shared" si="28"/>
        <v>74.400000000000006</v>
      </c>
      <c r="BX67" s="112">
        <f t="shared" si="28"/>
        <v>63.726999999999997</v>
      </c>
      <c r="BY67" s="112">
        <f t="shared" si="28"/>
        <v>53.704000000000001</v>
      </c>
      <c r="BZ67" s="112">
        <f t="shared" si="28"/>
        <v>14.185</v>
      </c>
    </row>
    <row r="68" spans="1:78" s="6" customFormat="1" x14ac:dyDescent="0.2">
      <c r="A68" s="18" t="s">
        <v>14</v>
      </c>
      <c r="B68" s="139">
        <f t="shared" si="14"/>
        <v>6082</v>
      </c>
      <c r="C68" s="189">
        <f t="shared" si="6"/>
        <v>6081.9969999999994</v>
      </c>
      <c r="D68" s="139">
        <f t="shared" si="7"/>
        <v>-3.0000000006111804E-3</v>
      </c>
      <c r="E68" s="112">
        <f>ROUND(E13*$D$13,3)</f>
        <v>40.606000000000002</v>
      </c>
      <c r="F68" s="112">
        <f t="shared" ref="F68:BQ68" si="29">ROUND(F13*$D$13,3)</f>
        <v>21.550999999999998</v>
      </c>
      <c r="G68" s="112">
        <f t="shared" si="29"/>
        <v>116.98699999999999</v>
      </c>
      <c r="H68" s="112">
        <f t="shared" si="29"/>
        <v>34.234000000000002</v>
      </c>
      <c r="I68" s="112">
        <f t="shared" si="29"/>
        <v>39.232999999999997</v>
      </c>
      <c r="J68" s="112">
        <f t="shared" si="29"/>
        <v>584.17200000000003</v>
      </c>
      <c r="K68" s="112">
        <f t="shared" si="29"/>
        <v>197.11699999999999</v>
      </c>
      <c r="L68" s="112">
        <f t="shared" si="29"/>
        <v>17.545000000000002</v>
      </c>
      <c r="M68" s="112">
        <f t="shared" si="29"/>
        <v>42.781999999999996</v>
      </c>
      <c r="N68" s="112">
        <f t="shared" si="29"/>
        <v>19.61</v>
      </c>
      <c r="O68" s="112">
        <f t="shared" si="29"/>
        <v>56.768999999999998</v>
      </c>
      <c r="P68" s="112">
        <f t="shared" si="29"/>
        <v>41.091999999999999</v>
      </c>
      <c r="Q68" s="112">
        <f t="shared" si="29"/>
        <v>39.780999999999999</v>
      </c>
      <c r="R68" s="112">
        <f t="shared" si="29"/>
        <v>52.238999999999997</v>
      </c>
      <c r="S68" s="112">
        <f t="shared" si="29"/>
        <v>52.344000000000001</v>
      </c>
      <c r="T68" s="112">
        <f t="shared" si="29"/>
        <v>54.203000000000003</v>
      </c>
      <c r="U68" s="112">
        <f t="shared" si="29"/>
        <v>197.44900000000001</v>
      </c>
      <c r="V68" s="112">
        <f t="shared" si="29"/>
        <v>13.971</v>
      </c>
      <c r="W68" s="112">
        <f t="shared" si="29"/>
        <v>16.818999999999999</v>
      </c>
      <c r="X68" s="112">
        <f t="shared" si="29"/>
        <v>21.321999999999999</v>
      </c>
      <c r="Y68" s="112">
        <f t="shared" si="29"/>
        <v>122.59399999999999</v>
      </c>
      <c r="Z68" s="112">
        <f t="shared" si="29"/>
        <v>40.975999999999999</v>
      </c>
      <c r="AA68" s="112">
        <f t="shared" si="29"/>
        <v>25.866</v>
      </c>
      <c r="AB68" s="112">
        <f t="shared" si="29"/>
        <v>46.834000000000003</v>
      </c>
      <c r="AC68" s="112">
        <f t="shared" si="29"/>
        <v>55.482999999999997</v>
      </c>
      <c r="AD68" s="112">
        <f t="shared" si="29"/>
        <v>103.94799999999999</v>
      </c>
      <c r="AE68" s="112">
        <f t="shared" si="29"/>
        <v>73.802999999999997</v>
      </c>
      <c r="AF68" s="112">
        <f t="shared" si="29"/>
        <v>41.859000000000002</v>
      </c>
      <c r="AG68" s="112">
        <f t="shared" si="29"/>
        <v>66.787999999999997</v>
      </c>
      <c r="AH68" s="112">
        <f t="shared" si="29"/>
        <v>71.319999999999993</v>
      </c>
      <c r="AI68" s="112">
        <f t="shared" si="29"/>
        <v>24.170999999999999</v>
      </c>
      <c r="AJ68" s="112">
        <f t="shared" si="29"/>
        <v>34.554000000000002</v>
      </c>
      <c r="AK68" s="112">
        <f t="shared" si="29"/>
        <v>97.522999999999996</v>
      </c>
      <c r="AL68" s="112">
        <f t="shared" si="29"/>
        <v>39.085999999999999</v>
      </c>
      <c r="AM68" s="112">
        <f t="shared" si="29"/>
        <v>26.236000000000001</v>
      </c>
      <c r="AN68" s="112">
        <f t="shared" si="29"/>
        <v>76.427999999999997</v>
      </c>
      <c r="AO68" s="112">
        <f t="shared" si="29"/>
        <v>66.281000000000006</v>
      </c>
      <c r="AP68" s="112">
        <f t="shared" si="29"/>
        <v>99.507000000000005</v>
      </c>
      <c r="AQ68" s="112">
        <f t="shared" si="29"/>
        <v>114.346</v>
      </c>
      <c r="AR68" s="112">
        <f t="shared" si="29"/>
        <v>69.724999999999994</v>
      </c>
      <c r="AS68" s="112">
        <f t="shared" si="29"/>
        <v>106.997</v>
      </c>
      <c r="AT68" s="112">
        <f t="shared" si="29"/>
        <v>101.32299999999999</v>
      </c>
      <c r="AU68" s="112">
        <f t="shared" si="29"/>
        <v>83.611000000000004</v>
      </c>
      <c r="AV68" s="112">
        <f t="shared" si="29"/>
        <v>40.341999999999999</v>
      </c>
      <c r="AW68" s="112">
        <f t="shared" si="29"/>
        <v>265.56299999999999</v>
      </c>
      <c r="AX68" s="112">
        <f t="shared" si="29"/>
        <v>91.899000000000001</v>
      </c>
      <c r="AY68" s="112">
        <f t="shared" si="29"/>
        <v>31.106000000000002</v>
      </c>
      <c r="AZ68" s="112">
        <f t="shared" si="29"/>
        <v>33.901000000000003</v>
      </c>
      <c r="BA68" s="112">
        <f t="shared" si="29"/>
        <v>114.94</v>
      </c>
      <c r="BB68" s="112">
        <f t="shared" si="29"/>
        <v>88.793000000000006</v>
      </c>
      <c r="BC68" s="112">
        <f t="shared" si="29"/>
        <v>258.62599999999998</v>
      </c>
      <c r="BD68" s="112">
        <f t="shared" si="29"/>
        <v>305.26400000000001</v>
      </c>
      <c r="BE68" s="112">
        <f t="shared" si="29"/>
        <v>106.44</v>
      </c>
      <c r="BF68" s="112">
        <f t="shared" si="29"/>
        <v>37.677999999999997</v>
      </c>
      <c r="BG68" s="112">
        <f t="shared" si="29"/>
        <v>11.422000000000001</v>
      </c>
      <c r="BH68" s="112">
        <f t="shared" si="29"/>
        <v>96.358999999999995</v>
      </c>
      <c r="BI68" s="112">
        <f t="shared" si="29"/>
        <v>56.487000000000002</v>
      </c>
      <c r="BJ68" s="112">
        <f t="shared" si="29"/>
        <v>59.027000000000001</v>
      </c>
      <c r="BK68" s="112">
        <f t="shared" si="29"/>
        <v>24.561</v>
      </c>
      <c r="BL68" s="112">
        <f t="shared" si="29"/>
        <v>90.335999999999999</v>
      </c>
      <c r="BM68" s="112">
        <f t="shared" si="29"/>
        <v>24.137</v>
      </c>
      <c r="BN68" s="112">
        <f t="shared" si="29"/>
        <v>17.893000000000001</v>
      </c>
      <c r="BO68" s="112">
        <f t="shared" si="29"/>
        <v>49.728000000000002</v>
      </c>
      <c r="BP68" s="112">
        <f t="shared" si="29"/>
        <v>179.041</v>
      </c>
      <c r="BQ68" s="112">
        <f t="shared" si="29"/>
        <v>66.251999999999995</v>
      </c>
      <c r="BR68" s="112">
        <f t="shared" ref="BR68:BZ68" si="30">ROUND(BR13*$D$13,3)</f>
        <v>98.828000000000003</v>
      </c>
      <c r="BS68" s="112">
        <f t="shared" si="30"/>
        <v>110.322</v>
      </c>
      <c r="BT68" s="112">
        <f t="shared" si="30"/>
        <v>86.174999999999997</v>
      </c>
      <c r="BU68" s="112">
        <f t="shared" si="30"/>
        <v>65.364000000000004</v>
      </c>
      <c r="BV68" s="112">
        <f t="shared" si="30"/>
        <v>159.49600000000001</v>
      </c>
      <c r="BW68" s="112">
        <f t="shared" si="30"/>
        <v>100.889</v>
      </c>
      <c r="BX68" s="112">
        <f t="shared" si="30"/>
        <v>65.927999999999997</v>
      </c>
      <c r="BY68" s="112">
        <f t="shared" si="30"/>
        <v>68.620999999999995</v>
      </c>
      <c r="BZ68" s="229">
        <f t="shared" si="30"/>
        <v>27.494</v>
      </c>
    </row>
    <row r="69" spans="1:78" s="6" customFormat="1" x14ac:dyDescent="0.2">
      <c r="A69" s="18" t="s">
        <v>15</v>
      </c>
      <c r="B69" s="139">
        <f t="shared" si="14"/>
        <v>6670</v>
      </c>
      <c r="C69" s="189">
        <f t="shared" si="6"/>
        <v>6670.0029999999988</v>
      </c>
      <c r="D69" s="139">
        <f t="shared" si="7"/>
        <v>2.999999998792191E-3</v>
      </c>
      <c r="E69" s="112">
        <f>ROUND(E14*$D$14,3)</f>
        <v>61.195999999999998</v>
      </c>
      <c r="F69" s="112">
        <f t="shared" ref="F69:BQ69" si="31">ROUND(F14*$D$14,3)</f>
        <v>53.618000000000002</v>
      </c>
      <c r="G69" s="112">
        <f t="shared" si="31"/>
        <v>90.978999999999999</v>
      </c>
      <c r="H69" s="112">
        <f t="shared" si="31"/>
        <v>39.381</v>
      </c>
      <c r="I69" s="112">
        <f t="shared" si="31"/>
        <v>36.841000000000001</v>
      </c>
      <c r="J69" s="112">
        <f t="shared" si="31"/>
        <v>633.34500000000003</v>
      </c>
      <c r="K69" s="112">
        <f t="shared" si="31"/>
        <v>222.24700000000001</v>
      </c>
      <c r="L69" s="112">
        <f t="shared" si="31"/>
        <v>16.809000000000001</v>
      </c>
      <c r="M69" s="112">
        <f t="shared" si="31"/>
        <v>46.811</v>
      </c>
      <c r="N69" s="112">
        <f t="shared" si="31"/>
        <v>34.14</v>
      </c>
      <c r="O69" s="112">
        <f t="shared" si="31"/>
        <v>49.23</v>
      </c>
      <c r="P69" s="112">
        <f t="shared" si="31"/>
        <v>31.744</v>
      </c>
      <c r="Q69" s="112">
        <f t="shared" si="31"/>
        <v>58.027000000000001</v>
      </c>
      <c r="R69" s="112">
        <f t="shared" si="31"/>
        <v>59.106000000000002</v>
      </c>
      <c r="S69" s="112">
        <f t="shared" si="31"/>
        <v>85.766000000000005</v>
      </c>
      <c r="T69" s="112">
        <f t="shared" si="31"/>
        <v>36.947000000000003</v>
      </c>
      <c r="U69" s="112">
        <f t="shared" si="31"/>
        <v>215.42400000000001</v>
      </c>
      <c r="V69" s="112">
        <f t="shared" si="31"/>
        <v>20.02</v>
      </c>
      <c r="W69" s="112">
        <f t="shared" si="31"/>
        <v>20.39</v>
      </c>
      <c r="X69" s="112">
        <f t="shared" si="31"/>
        <v>34.194000000000003</v>
      </c>
      <c r="Y69" s="112">
        <f t="shared" si="31"/>
        <v>135.12899999999999</v>
      </c>
      <c r="Z69" s="112">
        <f t="shared" si="31"/>
        <v>49.478999999999999</v>
      </c>
      <c r="AA69" s="112">
        <f t="shared" si="31"/>
        <v>20.696000000000002</v>
      </c>
      <c r="AB69" s="112">
        <f t="shared" si="31"/>
        <v>65.688000000000002</v>
      </c>
      <c r="AC69" s="112">
        <f t="shared" si="31"/>
        <v>57.110999999999997</v>
      </c>
      <c r="AD69" s="112">
        <f t="shared" si="31"/>
        <v>130.864</v>
      </c>
      <c r="AE69" s="112">
        <f t="shared" si="31"/>
        <v>84.626000000000005</v>
      </c>
      <c r="AF69" s="112">
        <f t="shared" si="31"/>
        <v>57.854999999999997</v>
      </c>
      <c r="AG69" s="112">
        <f t="shared" si="31"/>
        <v>85.194999999999993</v>
      </c>
      <c r="AH69" s="112">
        <f t="shared" si="31"/>
        <v>92.18</v>
      </c>
      <c r="AI69" s="112">
        <f t="shared" si="31"/>
        <v>24.98</v>
      </c>
      <c r="AJ69" s="112">
        <f t="shared" si="31"/>
        <v>41.502000000000002</v>
      </c>
      <c r="AK69" s="112">
        <f t="shared" si="31"/>
        <v>141.58000000000001</v>
      </c>
      <c r="AL69" s="112">
        <f t="shared" si="31"/>
        <v>67.066999999999993</v>
      </c>
      <c r="AM69" s="112">
        <f t="shared" si="31"/>
        <v>20.916</v>
      </c>
      <c r="AN69" s="112">
        <f t="shared" si="31"/>
        <v>47.607999999999997</v>
      </c>
      <c r="AO69" s="112">
        <f t="shared" si="31"/>
        <v>82.876000000000005</v>
      </c>
      <c r="AP69" s="112">
        <f t="shared" si="31"/>
        <v>108.83499999999999</v>
      </c>
      <c r="AQ69" s="112">
        <f t="shared" si="31"/>
        <v>151.125</v>
      </c>
      <c r="AR69" s="112">
        <f t="shared" si="31"/>
        <v>65.831999999999994</v>
      </c>
      <c r="AS69" s="112">
        <f t="shared" si="31"/>
        <v>88.171000000000006</v>
      </c>
      <c r="AT69" s="112">
        <f t="shared" si="31"/>
        <v>119.32899999999999</v>
      </c>
      <c r="AU69" s="112">
        <f t="shared" si="31"/>
        <v>83.138999999999996</v>
      </c>
      <c r="AV69" s="112">
        <f t="shared" si="31"/>
        <v>53.912999999999997</v>
      </c>
      <c r="AW69" s="112">
        <f t="shared" si="31"/>
        <v>285.00599999999997</v>
      </c>
      <c r="AX69" s="112">
        <f t="shared" si="31"/>
        <v>105.669</v>
      </c>
      <c r="AY69" s="112">
        <f t="shared" si="31"/>
        <v>29.736000000000001</v>
      </c>
      <c r="AZ69" s="112">
        <f t="shared" si="31"/>
        <v>56.101999999999997</v>
      </c>
      <c r="BA69" s="112">
        <f t="shared" si="31"/>
        <v>153.845</v>
      </c>
      <c r="BB69" s="112">
        <f t="shared" si="31"/>
        <v>104.857</v>
      </c>
      <c r="BC69" s="112">
        <f t="shared" si="31"/>
        <v>296.40199999999999</v>
      </c>
      <c r="BD69" s="112">
        <f t="shared" si="31"/>
        <v>277.26799999999997</v>
      </c>
      <c r="BE69" s="112">
        <f t="shared" si="31"/>
        <v>109.19499999999999</v>
      </c>
      <c r="BF69" s="112">
        <f t="shared" si="31"/>
        <v>45.064</v>
      </c>
      <c r="BG69" s="112">
        <f t="shared" si="31"/>
        <v>8.2629999999999999</v>
      </c>
      <c r="BH69" s="112">
        <f t="shared" si="31"/>
        <v>87.95</v>
      </c>
      <c r="BI69" s="112">
        <f t="shared" si="31"/>
        <v>46.036999999999999</v>
      </c>
      <c r="BJ69" s="112">
        <f t="shared" si="31"/>
        <v>60.466999999999999</v>
      </c>
      <c r="BK69" s="112">
        <f t="shared" si="31"/>
        <v>22.882999999999999</v>
      </c>
      <c r="BL69" s="112">
        <f t="shared" si="31"/>
        <v>85.414000000000001</v>
      </c>
      <c r="BM69" s="112">
        <f t="shared" si="31"/>
        <v>25.946000000000002</v>
      </c>
      <c r="BN69" s="112">
        <f t="shared" si="31"/>
        <v>12.968999999999999</v>
      </c>
      <c r="BO69" s="112">
        <f t="shared" si="31"/>
        <v>52.344000000000001</v>
      </c>
      <c r="BP69" s="112">
        <f t="shared" si="31"/>
        <v>187.01300000000001</v>
      </c>
      <c r="BQ69" s="112">
        <f t="shared" si="31"/>
        <v>62.273000000000003</v>
      </c>
      <c r="BR69" s="229">
        <f t="shared" ref="BR69:BZ69" si="32">ROUND(BR14*$D$14,3)</f>
        <v>106.488</v>
      </c>
      <c r="BS69" s="112">
        <f t="shared" si="32"/>
        <v>127.879</v>
      </c>
      <c r="BT69" s="112">
        <f t="shared" si="32"/>
        <v>68.058999999999997</v>
      </c>
      <c r="BU69" s="112">
        <f t="shared" si="32"/>
        <v>93.823999999999998</v>
      </c>
      <c r="BV69" s="112">
        <f t="shared" si="32"/>
        <v>144.90899999999999</v>
      </c>
      <c r="BW69" s="112">
        <f t="shared" si="32"/>
        <v>94.082999999999998</v>
      </c>
      <c r="BX69" s="229">
        <f t="shared" si="32"/>
        <v>55.491</v>
      </c>
      <c r="BY69" s="112">
        <f t="shared" si="32"/>
        <v>112.871</v>
      </c>
      <c r="BZ69" s="112">
        <f t="shared" si="32"/>
        <v>29.785</v>
      </c>
    </row>
    <row r="70" spans="1:78" s="6" customFormat="1" x14ac:dyDescent="0.2">
      <c r="A70" s="18" t="s">
        <v>16</v>
      </c>
      <c r="B70" s="139">
        <f t="shared" si="14"/>
        <v>7320</v>
      </c>
      <c r="C70" s="189">
        <f t="shared" si="6"/>
        <v>7319.9990000000007</v>
      </c>
      <c r="D70" s="139">
        <f t="shared" si="7"/>
        <v>-9.9999999929423211E-4</v>
      </c>
      <c r="E70" s="112">
        <f>ROUND(E15*$D$15,3)</f>
        <v>74.465999999999994</v>
      </c>
      <c r="F70" s="112">
        <f t="shared" ref="F70:BQ70" si="33">ROUND(F15*$D$15,3)</f>
        <v>68.888000000000005</v>
      </c>
      <c r="G70" s="112">
        <f t="shared" si="33"/>
        <v>100.68899999999999</v>
      </c>
      <c r="H70" s="112">
        <f t="shared" si="33"/>
        <v>63.933</v>
      </c>
      <c r="I70" s="112">
        <f t="shared" si="33"/>
        <v>50.238</v>
      </c>
      <c r="J70" s="112">
        <f t="shared" si="33"/>
        <v>764.98099999999999</v>
      </c>
      <c r="K70" s="112">
        <f t="shared" si="33"/>
        <v>229.05600000000001</v>
      </c>
      <c r="L70" s="112">
        <f t="shared" si="33"/>
        <v>20.082000000000001</v>
      </c>
      <c r="M70" s="112">
        <f t="shared" si="33"/>
        <v>63.543999999999997</v>
      </c>
      <c r="N70" s="112">
        <f t="shared" si="33"/>
        <v>31.175000000000001</v>
      </c>
      <c r="O70" s="112">
        <f t="shared" si="33"/>
        <v>41.215000000000003</v>
      </c>
      <c r="P70" s="112">
        <f t="shared" si="33"/>
        <v>49.311</v>
      </c>
      <c r="Q70" s="112">
        <f t="shared" si="33"/>
        <v>45.136000000000003</v>
      </c>
      <c r="R70" s="112">
        <f t="shared" si="33"/>
        <v>50.758000000000003</v>
      </c>
      <c r="S70" s="112">
        <f t="shared" si="33"/>
        <v>96.899000000000001</v>
      </c>
      <c r="T70" s="112">
        <f t="shared" si="33"/>
        <v>60.046999999999997</v>
      </c>
      <c r="U70" s="112">
        <f t="shared" si="33"/>
        <v>171.02600000000001</v>
      </c>
      <c r="V70" s="112">
        <f t="shared" si="33"/>
        <v>55.948</v>
      </c>
      <c r="W70" s="112">
        <f t="shared" si="33"/>
        <v>16.661000000000001</v>
      </c>
      <c r="X70" s="112">
        <f t="shared" si="33"/>
        <v>51.322000000000003</v>
      </c>
      <c r="Y70" s="112">
        <f t="shared" si="33"/>
        <v>105.068</v>
      </c>
      <c r="Z70" s="112">
        <f t="shared" si="33"/>
        <v>90.540999999999997</v>
      </c>
      <c r="AA70" s="112">
        <f t="shared" si="33"/>
        <v>24.870999999999999</v>
      </c>
      <c r="AB70" s="112">
        <f t="shared" si="33"/>
        <v>26.277999999999999</v>
      </c>
      <c r="AC70" s="112">
        <f t="shared" si="33"/>
        <v>47.73</v>
      </c>
      <c r="AD70" s="112">
        <f t="shared" si="33"/>
        <v>133.411</v>
      </c>
      <c r="AE70" s="112">
        <f t="shared" si="33"/>
        <v>100.71899999999999</v>
      </c>
      <c r="AF70" s="112">
        <f t="shared" si="33"/>
        <v>71.447999999999993</v>
      </c>
      <c r="AG70" s="112">
        <f t="shared" si="33"/>
        <v>80.697999999999993</v>
      </c>
      <c r="AH70" s="112">
        <f t="shared" si="33"/>
        <v>152.667</v>
      </c>
      <c r="AI70" s="112">
        <f t="shared" si="33"/>
        <v>31.254999999999999</v>
      </c>
      <c r="AJ70" s="112">
        <f t="shared" si="33"/>
        <v>37.210999999999999</v>
      </c>
      <c r="AK70" s="112">
        <f t="shared" si="33"/>
        <v>73.355000000000004</v>
      </c>
      <c r="AL70" s="112">
        <f t="shared" si="33"/>
        <v>109.55800000000001</v>
      </c>
      <c r="AM70" s="112">
        <f t="shared" si="33"/>
        <v>25.811</v>
      </c>
      <c r="AN70" s="112">
        <f t="shared" si="33"/>
        <v>81.674999999999997</v>
      </c>
      <c r="AO70" s="112">
        <f t="shared" si="33"/>
        <v>74.378</v>
      </c>
      <c r="AP70" s="112">
        <f t="shared" si="33"/>
        <v>112.125</v>
      </c>
      <c r="AQ70" s="112">
        <f t="shared" si="33"/>
        <v>146.404</v>
      </c>
      <c r="AR70" s="112">
        <f t="shared" si="33"/>
        <v>82.287000000000006</v>
      </c>
      <c r="AS70" s="112">
        <f t="shared" si="33"/>
        <v>78.382000000000005</v>
      </c>
      <c r="AT70" s="112">
        <f t="shared" si="33"/>
        <v>160.83799999999999</v>
      </c>
      <c r="AU70" s="112">
        <f t="shared" si="33"/>
        <v>89.590999999999994</v>
      </c>
      <c r="AV70" s="112">
        <f t="shared" si="33"/>
        <v>67.942999999999998</v>
      </c>
      <c r="AW70" s="112">
        <f t="shared" si="33"/>
        <v>337.98599999999999</v>
      </c>
      <c r="AX70" s="112">
        <f t="shared" si="33"/>
        <v>151.167</v>
      </c>
      <c r="AY70" s="112">
        <f t="shared" si="33"/>
        <v>24.738</v>
      </c>
      <c r="AZ70" s="112">
        <f t="shared" si="33"/>
        <v>79.272000000000006</v>
      </c>
      <c r="BA70" s="112">
        <f t="shared" si="33"/>
        <v>157.28100000000001</v>
      </c>
      <c r="BB70" s="112">
        <f t="shared" si="33"/>
        <v>101.55200000000001</v>
      </c>
      <c r="BC70" s="112">
        <f t="shared" si="33"/>
        <v>341.82499999999999</v>
      </c>
      <c r="BD70" s="112">
        <f t="shared" si="33"/>
        <v>260.93700000000001</v>
      </c>
      <c r="BE70" s="112">
        <f t="shared" si="33"/>
        <v>124.578</v>
      </c>
      <c r="BF70" s="112">
        <f t="shared" si="33"/>
        <v>49.255000000000003</v>
      </c>
      <c r="BG70" s="112">
        <f t="shared" si="33"/>
        <v>12.327999999999999</v>
      </c>
      <c r="BH70" s="112">
        <f t="shared" si="33"/>
        <v>94.578999999999994</v>
      </c>
      <c r="BI70" s="112">
        <f t="shared" si="33"/>
        <v>52.695</v>
      </c>
      <c r="BJ70" s="112">
        <f t="shared" si="33"/>
        <v>74.206999999999994</v>
      </c>
      <c r="BK70" s="112">
        <f t="shared" si="33"/>
        <v>23.277999999999999</v>
      </c>
      <c r="BL70" s="112">
        <f t="shared" si="33"/>
        <v>78.376000000000005</v>
      </c>
      <c r="BM70" s="112">
        <f t="shared" si="33"/>
        <v>30.177</v>
      </c>
      <c r="BN70" s="112">
        <f t="shared" si="33"/>
        <v>11.564</v>
      </c>
      <c r="BO70" s="112">
        <f t="shared" si="33"/>
        <v>54.625999999999998</v>
      </c>
      <c r="BP70" s="112">
        <f t="shared" si="33"/>
        <v>145.57499999999999</v>
      </c>
      <c r="BQ70" s="112">
        <f t="shared" si="33"/>
        <v>60.802</v>
      </c>
      <c r="BR70" s="112">
        <f t="shared" ref="BR70:BZ70" si="34">ROUND(BR15*$D$15,3)</f>
        <v>133.464</v>
      </c>
      <c r="BS70" s="112">
        <f t="shared" si="34"/>
        <v>161.035</v>
      </c>
      <c r="BT70" s="229">
        <f t="shared" si="34"/>
        <v>71.495000000000005</v>
      </c>
      <c r="BU70" s="112">
        <f t="shared" si="34"/>
        <v>125.301</v>
      </c>
      <c r="BV70" s="112">
        <f t="shared" si="34"/>
        <v>129.95400000000001</v>
      </c>
      <c r="BW70" s="112">
        <f t="shared" si="34"/>
        <v>108.41200000000001</v>
      </c>
      <c r="BX70" s="112">
        <f t="shared" si="34"/>
        <v>47.37</v>
      </c>
      <c r="BY70" s="112">
        <f t="shared" si="34"/>
        <v>119.51300000000001</v>
      </c>
      <c r="BZ70" s="112">
        <f t="shared" si="34"/>
        <v>47.037999999999997</v>
      </c>
    </row>
    <row r="71" spans="1:78" s="6" customFormat="1" x14ac:dyDescent="0.2">
      <c r="A71" s="18" t="s">
        <v>17</v>
      </c>
      <c r="B71" s="139">
        <f t="shared" si="14"/>
        <v>6924</v>
      </c>
      <c r="C71" s="189">
        <f t="shared" si="6"/>
        <v>6923.9980000000032</v>
      </c>
      <c r="D71" s="139">
        <f t="shared" si="7"/>
        <v>-1.9999999967694748E-3</v>
      </c>
      <c r="E71" s="112">
        <f>ROUND(E16*$D$16,3)</f>
        <v>69.856999999999999</v>
      </c>
      <c r="F71" s="112">
        <f t="shared" ref="F71:BQ71" si="35">ROUND(F16*$D$16,3)</f>
        <v>55.601999999999997</v>
      </c>
      <c r="G71" s="112">
        <f t="shared" si="35"/>
        <v>82.408000000000001</v>
      </c>
      <c r="H71" s="112">
        <f t="shared" si="35"/>
        <v>83.986000000000004</v>
      </c>
      <c r="I71" s="112">
        <f t="shared" si="35"/>
        <v>76.801000000000002</v>
      </c>
      <c r="J71" s="112">
        <f t="shared" si="35"/>
        <v>675.18100000000004</v>
      </c>
      <c r="K71" s="112">
        <f t="shared" si="35"/>
        <v>202.053</v>
      </c>
      <c r="L71" s="112">
        <f t="shared" si="35"/>
        <v>24.184999999999999</v>
      </c>
      <c r="M71" s="112">
        <f t="shared" si="35"/>
        <v>64.397000000000006</v>
      </c>
      <c r="N71" s="112">
        <f t="shared" si="35"/>
        <v>24.805</v>
      </c>
      <c r="O71" s="112">
        <f t="shared" si="35"/>
        <v>31.574999999999999</v>
      </c>
      <c r="P71" s="112">
        <f t="shared" si="35"/>
        <v>44.832000000000001</v>
      </c>
      <c r="Q71" s="112">
        <f t="shared" si="35"/>
        <v>28.93</v>
      </c>
      <c r="R71" s="112">
        <f t="shared" si="35"/>
        <v>48.905999999999999</v>
      </c>
      <c r="S71" s="112">
        <f t="shared" si="35"/>
        <v>132.4</v>
      </c>
      <c r="T71" s="112">
        <f t="shared" si="35"/>
        <v>50.603999999999999</v>
      </c>
      <c r="U71" s="112">
        <f t="shared" si="35"/>
        <v>140.92599999999999</v>
      </c>
      <c r="V71" s="112">
        <f t="shared" si="35"/>
        <v>56.774000000000001</v>
      </c>
      <c r="W71" s="112">
        <f t="shared" si="35"/>
        <v>2.851</v>
      </c>
      <c r="X71" s="112">
        <f t="shared" si="35"/>
        <v>59.015000000000001</v>
      </c>
      <c r="Y71" s="112">
        <f t="shared" si="35"/>
        <v>96.603999999999999</v>
      </c>
      <c r="Z71" s="112">
        <f t="shared" si="35"/>
        <v>61.564999999999998</v>
      </c>
      <c r="AA71" s="112">
        <f t="shared" si="35"/>
        <v>42.195</v>
      </c>
      <c r="AB71" s="112">
        <f t="shared" si="35"/>
        <v>23.966000000000001</v>
      </c>
      <c r="AC71" s="112">
        <f t="shared" si="35"/>
        <v>49.997</v>
      </c>
      <c r="AD71" s="112">
        <f t="shared" si="35"/>
        <v>90.111000000000004</v>
      </c>
      <c r="AE71" s="112">
        <f t="shared" si="35"/>
        <v>87.331000000000003</v>
      </c>
      <c r="AF71" s="112">
        <f t="shared" si="35"/>
        <v>67.054000000000002</v>
      </c>
      <c r="AG71" s="112">
        <f t="shared" si="35"/>
        <v>79.888000000000005</v>
      </c>
      <c r="AH71" s="112">
        <f t="shared" si="35"/>
        <v>153.20400000000001</v>
      </c>
      <c r="AI71" s="112">
        <f t="shared" si="35"/>
        <v>46.91</v>
      </c>
      <c r="AJ71" s="112">
        <f t="shared" si="35"/>
        <v>29.972000000000001</v>
      </c>
      <c r="AK71" s="112">
        <f t="shared" si="35"/>
        <v>27.564</v>
      </c>
      <c r="AL71" s="112">
        <f t="shared" si="35"/>
        <v>147.52199999999999</v>
      </c>
      <c r="AM71" s="112">
        <f t="shared" si="35"/>
        <v>38.064</v>
      </c>
      <c r="AN71" s="112">
        <f t="shared" si="35"/>
        <v>49.027000000000001</v>
      </c>
      <c r="AO71" s="112">
        <f t="shared" si="35"/>
        <v>63.152000000000001</v>
      </c>
      <c r="AP71" s="112">
        <f t="shared" si="35"/>
        <v>123.325</v>
      </c>
      <c r="AQ71" s="112">
        <f t="shared" si="35"/>
        <v>127.276</v>
      </c>
      <c r="AR71" s="112">
        <f t="shared" si="35"/>
        <v>75.073999999999998</v>
      </c>
      <c r="AS71" s="112">
        <f t="shared" si="35"/>
        <v>79.745000000000005</v>
      </c>
      <c r="AT71" s="229">
        <f t="shared" si="35"/>
        <v>133.47499999999999</v>
      </c>
      <c r="AU71" s="112">
        <f t="shared" si="35"/>
        <v>99.876999999999995</v>
      </c>
      <c r="AV71" s="112">
        <f t="shared" si="35"/>
        <v>95.206000000000003</v>
      </c>
      <c r="AW71" s="112">
        <f t="shared" si="35"/>
        <v>364.72699999999998</v>
      </c>
      <c r="AX71" s="112">
        <f t="shared" si="35"/>
        <v>135.79499999999999</v>
      </c>
      <c r="AY71" s="112">
        <f t="shared" si="35"/>
        <v>20.995999999999999</v>
      </c>
      <c r="AZ71" s="112">
        <f t="shared" si="35"/>
        <v>39.908000000000001</v>
      </c>
      <c r="BA71" s="112">
        <f t="shared" si="35"/>
        <v>168.756</v>
      </c>
      <c r="BB71" s="112">
        <f t="shared" si="35"/>
        <v>98.067999999999998</v>
      </c>
      <c r="BC71" s="112">
        <f t="shared" si="35"/>
        <v>348.01299999999998</v>
      </c>
      <c r="BD71" s="112">
        <f t="shared" si="35"/>
        <v>277.27800000000002</v>
      </c>
      <c r="BE71" s="112">
        <f t="shared" si="35"/>
        <v>103.358</v>
      </c>
      <c r="BF71" s="112">
        <f t="shared" si="35"/>
        <v>47.05</v>
      </c>
      <c r="BG71" s="229">
        <f t="shared" si="35"/>
        <v>6.4779999999999998</v>
      </c>
      <c r="BH71" s="112">
        <f t="shared" si="35"/>
        <v>120.41</v>
      </c>
      <c r="BI71" s="112">
        <f t="shared" si="35"/>
        <v>38.268000000000001</v>
      </c>
      <c r="BJ71" s="112">
        <f t="shared" si="35"/>
        <v>70.522000000000006</v>
      </c>
      <c r="BK71" s="112">
        <f t="shared" si="35"/>
        <v>23.353999999999999</v>
      </c>
      <c r="BL71" s="112">
        <f t="shared" si="35"/>
        <v>88.076999999999998</v>
      </c>
      <c r="BM71" s="112">
        <f t="shared" si="35"/>
        <v>29.013000000000002</v>
      </c>
      <c r="BN71" s="112">
        <f t="shared" si="35"/>
        <v>12.89</v>
      </c>
      <c r="BO71" s="112">
        <f t="shared" si="35"/>
        <v>61.420999999999999</v>
      </c>
      <c r="BP71" s="112">
        <f t="shared" si="35"/>
        <v>135.92099999999999</v>
      </c>
      <c r="BQ71" s="112">
        <f t="shared" si="35"/>
        <v>68.394000000000005</v>
      </c>
      <c r="BR71" s="112">
        <f t="shared" ref="BR71:BZ71" si="36">ROUND(BR16*$D$16,3)</f>
        <v>127.027</v>
      </c>
      <c r="BS71" s="112">
        <f t="shared" si="36"/>
        <v>127.46</v>
      </c>
      <c r="BT71" s="112">
        <f t="shared" si="36"/>
        <v>67.921999999999997</v>
      </c>
      <c r="BU71" s="112">
        <f t="shared" si="36"/>
        <v>112.34</v>
      </c>
      <c r="BV71" s="112">
        <f t="shared" si="36"/>
        <v>105.8</v>
      </c>
      <c r="BW71" s="112">
        <f t="shared" si="36"/>
        <v>88.769000000000005</v>
      </c>
      <c r="BX71" s="112">
        <f t="shared" si="36"/>
        <v>48.454999999999998</v>
      </c>
      <c r="BY71" s="112">
        <f t="shared" si="36"/>
        <v>96.47</v>
      </c>
      <c r="BZ71" s="112">
        <f t="shared" si="36"/>
        <v>46.866</v>
      </c>
    </row>
    <row r="72" spans="1:78" s="6" customFormat="1" x14ac:dyDescent="0.2">
      <c r="A72" s="18" t="s">
        <v>18</v>
      </c>
      <c r="B72" s="139">
        <f t="shared" si="14"/>
        <v>6100</v>
      </c>
      <c r="C72" s="189">
        <f t="shared" si="6"/>
        <v>6100.0040000000008</v>
      </c>
      <c r="D72" s="139">
        <f t="shared" si="7"/>
        <v>4.0000000008149073E-3</v>
      </c>
      <c r="E72" s="112">
        <f>ROUND(E17*$D$17,3)</f>
        <v>50.100999999999999</v>
      </c>
      <c r="F72" s="112">
        <f t="shared" ref="F72:BQ72" si="37">ROUND(F17*$D$17,3)</f>
        <v>52.408000000000001</v>
      </c>
      <c r="G72" s="112">
        <f t="shared" si="37"/>
        <v>43.69</v>
      </c>
      <c r="H72" s="112">
        <f t="shared" si="37"/>
        <v>63.23</v>
      </c>
      <c r="I72" s="112">
        <f t="shared" si="37"/>
        <v>96.165999999999997</v>
      </c>
      <c r="J72" s="112">
        <f t="shared" si="37"/>
        <v>580.64599999999996</v>
      </c>
      <c r="K72" s="112">
        <f t="shared" si="37"/>
        <v>186.35499999999999</v>
      </c>
      <c r="L72" s="112">
        <f t="shared" si="37"/>
        <v>17.419</v>
      </c>
      <c r="M72" s="112">
        <f t="shared" si="37"/>
        <v>107.691</v>
      </c>
      <c r="N72" s="112">
        <f t="shared" si="37"/>
        <v>41.762999999999998</v>
      </c>
      <c r="O72" s="112">
        <f t="shared" si="37"/>
        <v>26.257000000000001</v>
      </c>
      <c r="P72" s="112">
        <f t="shared" si="37"/>
        <v>40.591999999999999</v>
      </c>
      <c r="Q72" s="112">
        <f t="shared" si="37"/>
        <v>35.302</v>
      </c>
      <c r="R72" s="112">
        <f t="shared" si="37"/>
        <v>32.103999999999999</v>
      </c>
      <c r="S72" s="112">
        <f t="shared" si="37"/>
        <v>100.974</v>
      </c>
      <c r="T72" s="112">
        <f t="shared" si="37"/>
        <v>37.066000000000003</v>
      </c>
      <c r="U72" s="112">
        <f t="shared" si="37"/>
        <v>101.16200000000001</v>
      </c>
      <c r="V72" s="112">
        <f t="shared" si="37"/>
        <v>69.721999999999994</v>
      </c>
      <c r="W72" s="112">
        <f t="shared" si="37"/>
        <v>0</v>
      </c>
      <c r="X72" s="112">
        <f t="shared" si="37"/>
        <v>41.417000000000002</v>
      </c>
      <c r="Y72" s="112">
        <f t="shared" si="37"/>
        <v>78.605000000000004</v>
      </c>
      <c r="Z72" s="112">
        <f t="shared" si="37"/>
        <v>53.728000000000002</v>
      </c>
      <c r="AA72" s="112">
        <f t="shared" si="37"/>
        <v>34.616999999999997</v>
      </c>
      <c r="AB72" s="112">
        <f t="shared" si="37"/>
        <v>32.185000000000002</v>
      </c>
      <c r="AC72" s="229">
        <f t="shared" si="37"/>
        <v>28.491</v>
      </c>
      <c r="AD72" s="112">
        <f t="shared" si="37"/>
        <v>62.362000000000002</v>
      </c>
      <c r="AE72" s="112">
        <f t="shared" si="37"/>
        <v>76.272999999999996</v>
      </c>
      <c r="AF72" s="112">
        <f t="shared" si="37"/>
        <v>61.673999999999999</v>
      </c>
      <c r="AG72" s="112">
        <f t="shared" si="37"/>
        <v>51.463999999999999</v>
      </c>
      <c r="AH72" s="112">
        <f t="shared" si="37"/>
        <v>125.108</v>
      </c>
      <c r="AI72" s="112">
        <f t="shared" si="37"/>
        <v>43.034999999999997</v>
      </c>
      <c r="AJ72" s="112">
        <f t="shared" si="37"/>
        <v>47.432000000000002</v>
      </c>
      <c r="AK72" s="112">
        <f t="shared" si="37"/>
        <v>24.434000000000001</v>
      </c>
      <c r="AL72" s="112">
        <f t="shared" si="37"/>
        <v>121.837</v>
      </c>
      <c r="AM72" s="112">
        <f t="shared" si="37"/>
        <v>28.12</v>
      </c>
      <c r="AN72" s="112">
        <f t="shared" si="37"/>
        <v>45.338000000000001</v>
      </c>
      <c r="AO72" s="112">
        <f t="shared" si="37"/>
        <v>64.313000000000002</v>
      </c>
      <c r="AP72" s="112">
        <f t="shared" si="37"/>
        <v>121.23</v>
      </c>
      <c r="AQ72" s="112">
        <f t="shared" si="37"/>
        <v>125.345</v>
      </c>
      <c r="AR72" s="112">
        <f t="shared" si="37"/>
        <v>86.748000000000005</v>
      </c>
      <c r="AS72" s="229">
        <f t="shared" si="37"/>
        <v>71.477000000000004</v>
      </c>
      <c r="AT72" s="112">
        <f t="shared" si="37"/>
        <v>74.069000000000003</v>
      </c>
      <c r="AU72" s="112">
        <f t="shared" si="37"/>
        <v>81.844999999999999</v>
      </c>
      <c r="AV72" s="112">
        <f t="shared" si="37"/>
        <v>74.385000000000005</v>
      </c>
      <c r="AW72" s="112">
        <f t="shared" si="37"/>
        <v>307.88299999999998</v>
      </c>
      <c r="AX72" s="112">
        <f t="shared" si="37"/>
        <v>108.877</v>
      </c>
      <c r="AY72" s="112">
        <f t="shared" si="37"/>
        <v>22.712</v>
      </c>
      <c r="AZ72" s="112">
        <f t="shared" si="37"/>
        <v>36.637999999999998</v>
      </c>
      <c r="BA72" s="112">
        <f t="shared" si="37"/>
        <v>156.62299999999999</v>
      </c>
      <c r="BB72" s="112">
        <f t="shared" si="37"/>
        <v>106.512</v>
      </c>
      <c r="BC72" s="112">
        <f t="shared" si="37"/>
        <v>384.55599999999998</v>
      </c>
      <c r="BD72" s="112">
        <f t="shared" si="37"/>
        <v>217.381</v>
      </c>
      <c r="BE72" s="112">
        <f t="shared" si="37"/>
        <v>86.02</v>
      </c>
      <c r="BF72" s="112">
        <f t="shared" si="37"/>
        <v>45.62</v>
      </c>
      <c r="BG72" s="112">
        <f t="shared" si="37"/>
        <v>4.7889999999999997</v>
      </c>
      <c r="BH72" s="112">
        <f t="shared" si="37"/>
        <v>92.665000000000006</v>
      </c>
      <c r="BI72" s="112">
        <f t="shared" si="37"/>
        <v>40.311999999999998</v>
      </c>
      <c r="BJ72" s="112">
        <f t="shared" si="37"/>
        <v>69.046999999999997</v>
      </c>
      <c r="BK72" s="112">
        <f t="shared" si="37"/>
        <v>27.303999999999998</v>
      </c>
      <c r="BL72" s="112">
        <f t="shared" si="37"/>
        <v>88.028000000000006</v>
      </c>
      <c r="BM72" s="112">
        <f t="shared" si="37"/>
        <v>27.739000000000001</v>
      </c>
      <c r="BN72" s="112">
        <f t="shared" si="37"/>
        <v>8.0850000000000009</v>
      </c>
      <c r="BO72" s="112">
        <f t="shared" si="37"/>
        <v>62.622999999999998</v>
      </c>
      <c r="BP72" s="112">
        <f t="shared" si="37"/>
        <v>96.4</v>
      </c>
      <c r="BQ72" s="112">
        <f t="shared" si="37"/>
        <v>64.084000000000003</v>
      </c>
      <c r="BR72" s="112">
        <f t="shared" ref="BR72:BZ72" si="38">ROUND(BR17*$D$17,3)</f>
        <v>123.818</v>
      </c>
      <c r="BS72" s="112">
        <f t="shared" si="38"/>
        <v>96.460999999999999</v>
      </c>
      <c r="BT72" s="112">
        <f t="shared" si="38"/>
        <v>52.341000000000001</v>
      </c>
      <c r="BU72" s="229">
        <f t="shared" si="38"/>
        <v>79.491</v>
      </c>
      <c r="BV72" s="112">
        <f t="shared" si="38"/>
        <v>69.228999999999999</v>
      </c>
      <c r="BW72" s="112">
        <f t="shared" si="38"/>
        <v>110.117</v>
      </c>
      <c r="BX72" s="229">
        <f t="shared" si="38"/>
        <v>50.488</v>
      </c>
      <c r="BY72" s="112">
        <f t="shared" si="38"/>
        <v>90.221000000000004</v>
      </c>
      <c r="BZ72" s="112">
        <f t="shared" si="38"/>
        <v>35.76</v>
      </c>
    </row>
    <row r="73" spans="1:78" s="6" customFormat="1" x14ac:dyDescent="0.2">
      <c r="A73" s="18" t="s">
        <v>19</v>
      </c>
      <c r="B73" s="139">
        <f t="shared" si="14"/>
        <v>4572</v>
      </c>
      <c r="C73" s="189">
        <f t="shared" si="6"/>
        <v>4571.9999999999991</v>
      </c>
      <c r="D73" s="139">
        <f t="shared" si="7"/>
        <v>0</v>
      </c>
      <c r="E73" s="112">
        <f>ROUND(E18*$D$18,3)</f>
        <v>41.081000000000003</v>
      </c>
      <c r="F73" s="112">
        <f t="shared" ref="F73:BQ73" si="39">ROUND(F18*$D$18,3)</f>
        <v>42.569000000000003</v>
      </c>
      <c r="G73" s="112">
        <f t="shared" si="39"/>
        <v>34.387</v>
      </c>
      <c r="H73" s="112">
        <f t="shared" si="39"/>
        <v>53.835000000000001</v>
      </c>
      <c r="I73" s="112">
        <f t="shared" si="39"/>
        <v>64.929000000000002</v>
      </c>
      <c r="J73" s="112">
        <f t="shared" si="39"/>
        <v>432.43200000000002</v>
      </c>
      <c r="K73" s="112">
        <f t="shared" si="39"/>
        <v>130.249</v>
      </c>
      <c r="L73" s="112">
        <f t="shared" si="39"/>
        <v>17.213000000000001</v>
      </c>
      <c r="M73" s="112">
        <f t="shared" si="39"/>
        <v>78.959000000000003</v>
      </c>
      <c r="N73" s="112">
        <f t="shared" si="39"/>
        <v>26.739000000000001</v>
      </c>
      <c r="O73" s="112">
        <f t="shared" si="39"/>
        <v>32.026000000000003</v>
      </c>
      <c r="P73" s="112">
        <f t="shared" si="39"/>
        <v>57.34</v>
      </c>
      <c r="Q73" s="112">
        <f t="shared" si="39"/>
        <v>29.428000000000001</v>
      </c>
      <c r="R73" s="112">
        <f t="shared" si="39"/>
        <v>26.236999999999998</v>
      </c>
      <c r="S73" s="112">
        <f t="shared" si="39"/>
        <v>62.662999999999997</v>
      </c>
      <c r="T73" s="112">
        <f t="shared" si="39"/>
        <v>41.795999999999999</v>
      </c>
      <c r="U73" s="112">
        <f t="shared" si="39"/>
        <v>78.692999999999998</v>
      </c>
      <c r="V73" s="112">
        <f t="shared" si="39"/>
        <v>41.350999999999999</v>
      </c>
      <c r="W73" s="112">
        <f t="shared" si="39"/>
        <v>0</v>
      </c>
      <c r="X73" s="112">
        <f t="shared" si="39"/>
        <v>21.751000000000001</v>
      </c>
      <c r="Y73" s="112">
        <f t="shared" si="39"/>
        <v>55.619</v>
      </c>
      <c r="Z73" s="112">
        <f t="shared" si="39"/>
        <v>36.947000000000003</v>
      </c>
      <c r="AA73" s="112">
        <f t="shared" si="39"/>
        <v>33.152000000000001</v>
      </c>
      <c r="AB73" s="112">
        <f t="shared" si="39"/>
        <v>41.59</v>
      </c>
      <c r="AC73" s="112">
        <f t="shared" si="39"/>
        <v>33.832999999999998</v>
      </c>
      <c r="AD73" s="112">
        <f t="shared" si="39"/>
        <v>43.314999999999998</v>
      </c>
      <c r="AE73" s="112">
        <f t="shared" si="39"/>
        <v>62.92</v>
      </c>
      <c r="AF73" s="112">
        <f t="shared" si="39"/>
        <v>54.152000000000001</v>
      </c>
      <c r="AG73" s="112">
        <f t="shared" si="39"/>
        <v>39.402000000000001</v>
      </c>
      <c r="AH73" s="112">
        <f t="shared" si="39"/>
        <v>76.566999999999993</v>
      </c>
      <c r="AI73" s="229">
        <f t="shared" si="39"/>
        <v>34.463999999999999</v>
      </c>
      <c r="AJ73" s="112">
        <f t="shared" si="39"/>
        <v>46.445999999999998</v>
      </c>
      <c r="AK73" s="112">
        <f t="shared" si="39"/>
        <v>16.109000000000002</v>
      </c>
      <c r="AL73" s="112">
        <f t="shared" si="39"/>
        <v>75.155000000000001</v>
      </c>
      <c r="AM73" s="112">
        <f t="shared" si="39"/>
        <v>14.723000000000001</v>
      </c>
      <c r="AN73" s="112">
        <f t="shared" si="39"/>
        <v>38.546999999999997</v>
      </c>
      <c r="AO73" s="112">
        <f t="shared" si="39"/>
        <v>68.460999999999999</v>
      </c>
      <c r="AP73" s="112">
        <f t="shared" si="39"/>
        <v>85.887</v>
      </c>
      <c r="AQ73" s="112">
        <f t="shared" si="39"/>
        <v>109.916</v>
      </c>
      <c r="AR73" s="112">
        <f t="shared" si="39"/>
        <v>66.456000000000003</v>
      </c>
      <c r="AS73" s="112">
        <f t="shared" si="39"/>
        <v>44.226999999999997</v>
      </c>
      <c r="AT73" s="112">
        <f t="shared" si="39"/>
        <v>67.858999999999995</v>
      </c>
      <c r="AU73" s="112">
        <f t="shared" si="39"/>
        <v>56.314999999999998</v>
      </c>
      <c r="AV73" s="112">
        <f t="shared" si="39"/>
        <v>52.963999999999999</v>
      </c>
      <c r="AW73" s="112">
        <f t="shared" si="39"/>
        <v>202.435</v>
      </c>
      <c r="AX73" s="112">
        <f t="shared" si="39"/>
        <v>80.364999999999995</v>
      </c>
      <c r="AY73" s="112">
        <f t="shared" si="39"/>
        <v>17.242000000000001</v>
      </c>
      <c r="AZ73" s="229">
        <f t="shared" si="39"/>
        <v>26.478000000000002</v>
      </c>
      <c r="BA73" s="229">
        <f t="shared" si="39"/>
        <v>109.477</v>
      </c>
      <c r="BB73" s="112">
        <f t="shared" si="39"/>
        <v>58.679000000000002</v>
      </c>
      <c r="BC73" s="112">
        <f t="shared" si="39"/>
        <v>308.23399999999998</v>
      </c>
      <c r="BD73" s="112">
        <f t="shared" si="39"/>
        <v>143.459</v>
      </c>
      <c r="BE73" s="112">
        <f t="shared" si="39"/>
        <v>83.221000000000004</v>
      </c>
      <c r="BF73" s="112">
        <f t="shared" si="39"/>
        <v>30.901</v>
      </c>
      <c r="BG73" s="112">
        <f t="shared" si="39"/>
        <v>6.6289999999999996</v>
      </c>
      <c r="BH73" s="112">
        <f t="shared" si="39"/>
        <v>89.528999999999996</v>
      </c>
      <c r="BI73" s="112">
        <f t="shared" si="39"/>
        <v>27.346</v>
      </c>
      <c r="BJ73" s="112">
        <f t="shared" si="39"/>
        <v>55.917999999999999</v>
      </c>
      <c r="BK73" s="112">
        <f t="shared" si="39"/>
        <v>19.059000000000001</v>
      </c>
      <c r="BL73" s="112">
        <f t="shared" si="39"/>
        <v>44.039000000000001</v>
      </c>
      <c r="BM73" s="112">
        <f t="shared" si="39"/>
        <v>14.662000000000001</v>
      </c>
      <c r="BN73" s="112">
        <f t="shared" si="39"/>
        <v>12.209</v>
      </c>
      <c r="BO73" s="112">
        <f t="shared" si="39"/>
        <v>67.316000000000003</v>
      </c>
      <c r="BP73" s="112">
        <f t="shared" si="39"/>
        <v>75.92</v>
      </c>
      <c r="BQ73" s="112">
        <f t="shared" si="39"/>
        <v>38.622999999999998</v>
      </c>
      <c r="BR73" s="112">
        <f t="shared" ref="BR73:BZ73" si="40">ROUND(BR18*$D$18,3)</f>
        <v>79.736000000000004</v>
      </c>
      <c r="BS73" s="112">
        <f t="shared" si="40"/>
        <v>72.114000000000004</v>
      </c>
      <c r="BT73" s="229">
        <f t="shared" si="40"/>
        <v>44.491</v>
      </c>
      <c r="BU73" s="112">
        <f t="shared" si="40"/>
        <v>41.866999999999997</v>
      </c>
      <c r="BV73" s="112">
        <f t="shared" si="40"/>
        <v>43.22</v>
      </c>
      <c r="BW73" s="112">
        <f t="shared" si="40"/>
        <v>76.686999999999998</v>
      </c>
      <c r="BX73" s="112">
        <f t="shared" si="40"/>
        <v>38.24</v>
      </c>
      <c r="BY73" s="112">
        <f t="shared" si="40"/>
        <v>67.754999999999995</v>
      </c>
      <c r="BZ73" s="112">
        <f t="shared" si="40"/>
        <v>27.445</v>
      </c>
    </row>
    <row r="74" spans="1:78" s="6" customFormat="1" x14ac:dyDescent="0.2">
      <c r="A74" s="18" t="s">
        <v>20</v>
      </c>
      <c r="B74" s="139">
        <f t="shared" si="14"/>
        <v>3916</v>
      </c>
      <c r="C74" s="189">
        <f t="shared" si="6"/>
        <v>3916.0040000000004</v>
      </c>
      <c r="D74" s="139">
        <f t="shared" si="7"/>
        <v>4.0000000003601599E-3</v>
      </c>
      <c r="E74" s="112">
        <f>ROUND(E19*$D$19,3)</f>
        <v>34.753999999999998</v>
      </c>
      <c r="F74" s="112">
        <f t="shared" ref="F74:BQ74" si="41">ROUND(F19*$D$19,3)</f>
        <v>49.527999999999999</v>
      </c>
      <c r="G74" s="112">
        <f t="shared" si="41"/>
        <v>33.750999999999998</v>
      </c>
      <c r="H74" s="112">
        <f t="shared" si="41"/>
        <v>40.030999999999999</v>
      </c>
      <c r="I74" s="112">
        <f t="shared" si="41"/>
        <v>52.143000000000001</v>
      </c>
      <c r="J74" s="112">
        <f t="shared" si="41"/>
        <v>431.94799999999998</v>
      </c>
      <c r="K74" s="112">
        <f t="shared" si="41"/>
        <v>101.026</v>
      </c>
      <c r="L74" s="112">
        <f t="shared" si="41"/>
        <v>12.96</v>
      </c>
      <c r="M74" s="112">
        <f t="shared" si="41"/>
        <v>44.454999999999998</v>
      </c>
      <c r="N74" s="112">
        <f t="shared" si="41"/>
        <v>22.806999999999999</v>
      </c>
      <c r="O74" s="112">
        <f t="shared" si="41"/>
        <v>20.532</v>
      </c>
      <c r="P74" s="112">
        <f t="shared" si="41"/>
        <v>57.609000000000002</v>
      </c>
      <c r="Q74" s="112">
        <f t="shared" si="41"/>
        <v>36.423999999999999</v>
      </c>
      <c r="R74" s="112">
        <f t="shared" si="41"/>
        <v>30.466999999999999</v>
      </c>
      <c r="S74" s="112">
        <f t="shared" si="41"/>
        <v>54.628</v>
      </c>
      <c r="T74" s="112">
        <f t="shared" si="41"/>
        <v>36.712000000000003</v>
      </c>
      <c r="U74" s="112">
        <f t="shared" si="41"/>
        <v>69.947000000000003</v>
      </c>
      <c r="V74" s="112">
        <f t="shared" si="41"/>
        <v>27.56</v>
      </c>
      <c r="W74" s="112">
        <f t="shared" si="41"/>
        <v>0</v>
      </c>
      <c r="X74" s="112">
        <f t="shared" si="41"/>
        <v>34.476999999999997</v>
      </c>
      <c r="Y74" s="112">
        <f t="shared" si="41"/>
        <v>59.896999999999998</v>
      </c>
      <c r="Z74" s="113">
        <f t="shared" si="41"/>
        <v>35.517000000000003</v>
      </c>
      <c r="AA74" s="112">
        <f t="shared" si="41"/>
        <v>31.353999999999999</v>
      </c>
      <c r="AB74" s="112">
        <f t="shared" si="41"/>
        <v>29.44</v>
      </c>
      <c r="AC74" s="112">
        <f t="shared" si="41"/>
        <v>32.771999999999998</v>
      </c>
      <c r="AD74" s="112">
        <f t="shared" si="41"/>
        <v>29.029</v>
      </c>
      <c r="AE74" s="112">
        <f t="shared" si="41"/>
        <v>48.795999999999999</v>
      </c>
      <c r="AF74" s="112">
        <f t="shared" si="41"/>
        <v>51.542000000000002</v>
      </c>
      <c r="AG74" s="112">
        <f t="shared" si="41"/>
        <v>32.628999999999998</v>
      </c>
      <c r="AH74" s="112">
        <f t="shared" si="41"/>
        <v>61.14</v>
      </c>
      <c r="AI74" s="112">
        <f t="shared" si="41"/>
        <v>20.571000000000002</v>
      </c>
      <c r="AJ74" s="112">
        <f t="shared" si="41"/>
        <v>46.505000000000003</v>
      </c>
      <c r="AK74" s="112">
        <f t="shared" si="41"/>
        <v>15.249000000000001</v>
      </c>
      <c r="AL74" s="112">
        <f t="shared" si="41"/>
        <v>84.188999999999993</v>
      </c>
      <c r="AM74" s="112">
        <f t="shared" si="41"/>
        <v>18.445</v>
      </c>
      <c r="AN74" s="112">
        <f t="shared" si="41"/>
        <v>27.518999999999998</v>
      </c>
      <c r="AO74" s="112">
        <f t="shared" si="41"/>
        <v>50.960999999999999</v>
      </c>
      <c r="AP74" s="112">
        <f t="shared" si="41"/>
        <v>86.236000000000004</v>
      </c>
      <c r="AQ74" s="112">
        <f t="shared" si="41"/>
        <v>79.103999999999999</v>
      </c>
      <c r="AR74" s="112">
        <f t="shared" si="41"/>
        <v>74.31</v>
      </c>
      <c r="AS74" s="112">
        <f t="shared" si="41"/>
        <v>45.616999999999997</v>
      </c>
      <c r="AT74" s="112">
        <f t="shared" si="41"/>
        <v>52.345999999999997</v>
      </c>
      <c r="AU74" s="112">
        <f t="shared" si="41"/>
        <v>43.758000000000003</v>
      </c>
      <c r="AV74" s="112">
        <f t="shared" si="41"/>
        <v>31.25</v>
      </c>
      <c r="AW74" s="112">
        <f t="shared" si="41"/>
        <v>164.43100000000001</v>
      </c>
      <c r="AX74" s="112">
        <f t="shared" si="41"/>
        <v>80.155000000000001</v>
      </c>
      <c r="AY74" s="112">
        <f t="shared" si="41"/>
        <v>16.297000000000001</v>
      </c>
      <c r="AZ74" s="112">
        <f t="shared" si="41"/>
        <v>30.338000000000001</v>
      </c>
      <c r="BA74" s="112">
        <f t="shared" si="41"/>
        <v>82.575000000000003</v>
      </c>
      <c r="BB74" s="112">
        <f t="shared" si="41"/>
        <v>54.676000000000002</v>
      </c>
      <c r="BC74" s="112">
        <f t="shared" si="41"/>
        <v>223.98699999999999</v>
      </c>
      <c r="BD74" s="112">
        <f t="shared" si="41"/>
        <v>121.90900000000001</v>
      </c>
      <c r="BE74" s="112">
        <f t="shared" si="41"/>
        <v>62.939</v>
      </c>
      <c r="BF74" s="112">
        <f t="shared" si="41"/>
        <v>33.927</v>
      </c>
      <c r="BG74" s="112">
        <f t="shared" si="41"/>
        <v>4.1589999999999998</v>
      </c>
      <c r="BH74" s="112">
        <f t="shared" si="41"/>
        <v>39.122999999999998</v>
      </c>
      <c r="BI74" s="112">
        <f t="shared" si="41"/>
        <v>24.009</v>
      </c>
      <c r="BJ74" s="112">
        <f t="shared" si="41"/>
        <v>40.247</v>
      </c>
      <c r="BK74" s="112">
        <f t="shared" si="41"/>
        <v>10.741</v>
      </c>
      <c r="BL74" s="112">
        <f t="shared" si="41"/>
        <v>34.902000000000001</v>
      </c>
      <c r="BM74" s="112">
        <f t="shared" si="41"/>
        <v>17.468</v>
      </c>
      <c r="BN74" s="112">
        <f t="shared" si="41"/>
        <v>6.5369999999999999</v>
      </c>
      <c r="BO74" s="112">
        <f t="shared" si="41"/>
        <v>72.498999999999995</v>
      </c>
      <c r="BP74" s="112">
        <f t="shared" si="41"/>
        <v>48.338999999999999</v>
      </c>
      <c r="BQ74" s="112">
        <f t="shared" si="41"/>
        <v>55.152000000000001</v>
      </c>
      <c r="BR74" s="112">
        <f t="shared" ref="BR74:BZ74" si="42">ROUND(BR19*$D$19,3)</f>
        <v>51.808</v>
      </c>
      <c r="BS74" s="112">
        <f t="shared" si="42"/>
        <v>68.313000000000002</v>
      </c>
      <c r="BT74" s="112">
        <f t="shared" si="42"/>
        <v>39.161000000000001</v>
      </c>
      <c r="BU74" s="112">
        <f t="shared" si="42"/>
        <v>34.023000000000003</v>
      </c>
      <c r="BV74" s="112">
        <f t="shared" si="42"/>
        <v>40.752000000000002</v>
      </c>
      <c r="BW74" s="112">
        <f t="shared" si="42"/>
        <v>68.802999999999997</v>
      </c>
      <c r="BX74" s="112">
        <f t="shared" si="42"/>
        <v>31.256</v>
      </c>
      <c r="BY74" s="112">
        <f t="shared" si="42"/>
        <v>44.890999999999998</v>
      </c>
      <c r="BZ74" s="112">
        <f t="shared" si="42"/>
        <v>32.652000000000001</v>
      </c>
    </row>
    <row r="75" spans="1:78" s="6" customFormat="1" x14ac:dyDescent="0.2">
      <c r="A75" s="18" t="s">
        <v>21</v>
      </c>
      <c r="B75" s="139">
        <f t="shared" si="14"/>
        <v>3497</v>
      </c>
      <c r="C75" s="189">
        <f t="shared" si="6"/>
        <v>3497.0000000000014</v>
      </c>
      <c r="D75" s="139">
        <f t="shared" si="7"/>
        <v>0</v>
      </c>
      <c r="E75" s="112">
        <f>ROUND(E20*$D$20,3)</f>
        <v>28.995000000000001</v>
      </c>
      <c r="F75" s="112">
        <f t="shared" ref="F75:BQ75" si="43">ROUND(F20*$D$20,3)</f>
        <v>32.115000000000002</v>
      </c>
      <c r="G75" s="112">
        <f t="shared" si="43"/>
        <v>27.707000000000001</v>
      </c>
      <c r="H75" s="112">
        <f t="shared" si="43"/>
        <v>36.661999999999999</v>
      </c>
      <c r="I75" s="112">
        <f t="shared" si="43"/>
        <v>41.564999999999998</v>
      </c>
      <c r="J75" s="112">
        <f t="shared" si="43"/>
        <v>395.78100000000001</v>
      </c>
      <c r="K75" s="112">
        <f t="shared" si="43"/>
        <v>85.594999999999999</v>
      </c>
      <c r="L75" s="112">
        <f t="shared" si="43"/>
        <v>6.2779999999999996</v>
      </c>
      <c r="M75" s="112">
        <f t="shared" si="43"/>
        <v>32.314999999999998</v>
      </c>
      <c r="N75" s="112">
        <f t="shared" si="43"/>
        <v>24.701000000000001</v>
      </c>
      <c r="O75" s="112">
        <f t="shared" si="43"/>
        <v>24.209</v>
      </c>
      <c r="P75" s="112">
        <f t="shared" si="43"/>
        <v>48.619</v>
      </c>
      <c r="Q75" s="112">
        <f t="shared" si="43"/>
        <v>26.91</v>
      </c>
      <c r="R75" s="112">
        <f t="shared" si="43"/>
        <v>33.606000000000002</v>
      </c>
      <c r="S75" s="112">
        <f t="shared" si="43"/>
        <v>44.02</v>
      </c>
      <c r="T75" s="112">
        <f t="shared" si="43"/>
        <v>30.337</v>
      </c>
      <c r="U75" s="112">
        <f t="shared" si="43"/>
        <v>73.906999999999996</v>
      </c>
      <c r="V75" s="112">
        <f t="shared" si="43"/>
        <v>32.03</v>
      </c>
      <c r="W75" s="112">
        <f t="shared" si="43"/>
        <v>0</v>
      </c>
      <c r="X75" s="112">
        <f t="shared" si="43"/>
        <v>27.675999999999998</v>
      </c>
      <c r="Y75" s="112">
        <f t="shared" si="43"/>
        <v>46.283999999999999</v>
      </c>
      <c r="Z75" s="112">
        <f t="shared" si="43"/>
        <v>26.949000000000002</v>
      </c>
      <c r="AA75" s="112">
        <f t="shared" si="43"/>
        <v>12.994999999999999</v>
      </c>
      <c r="AB75" s="112">
        <f t="shared" si="43"/>
        <v>14.701000000000001</v>
      </c>
      <c r="AC75" s="112">
        <f t="shared" si="43"/>
        <v>23.97</v>
      </c>
      <c r="AD75" s="112">
        <f t="shared" si="43"/>
        <v>33.832000000000001</v>
      </c>
      <c r="AE75" s="112">
        <f t="shared" si="43"/>
        <v>60.984000000000002</v>
      </c>
      <c r="AF75" s="112">
        <f t="shared" si="43"/>
        <v>49.981000000000002</v>
      </c>
      <c r="AG75" s="112">
        <f t="shared" si="43"/>
        <v>53.475999999999999</v>
      </c>
      <c r="AH75" s="112">
        <f t="shared" si="43"/>
        <v>45.070999999999998</v>
      </c>
      <c r="AI75" s="112">
        <f t="shared" si="43"/>
        <v>20.384</v>
      </c>
      <c r="AJ75" s="112">
        <f t="shared" si="43"/>
        <v>53.23</v>
      </c>
      <c r="AK75" s="112">
        <f t="shared" si="43"/>
        <v>3.056</v>
      </c>
      <c r="AL75" s="112">
        <f t="shared" si="43"/>
        <v>85.03</v>
      </c>
      <c r="AM75" s="112">
        <f t="shared" si="43"/>
        <v>28.295000000000002</v>
      </c>
      <c r="AN75" s="112">
        <f t="shared" si="43"/>
        <v>18.34</v>
      </c>
      <c r="AO75" s="112">
        <f t="shared" si="43"/>
        <v>51.207999999999998</v>
      </c>
      <c r="AP75" s="112">
        <f t="shared" si="43"/>
        <v>65.656000000000006</v>
      </c>
      <c r="AQ75" s="112">
        <f t="shared" si="43"/>
        <v>68.703000000000003</v>
      </c>
      <c r="AR75" s="112">
        <f t="shared" si="43"/>
        <v>64.373999999999995</v>
      </c>
      <c r="AS75" s="112">
        <f t="shared" si="43"/>
        <v>40.414999999999999</v>
      </c>
      <c r="AT75" s="112">
        <f t="shared" si="43"/>
        <v>37.753</v>
      </c>
      <c r="AU75" s="229">
        <f t="shared" si="43"/>
        <v>34.494</v>
      </c>
      <c r="AV75" s="112">
        <f t="shared" si="43"/>
        <v>26.009</v>
      </c>
      <c r="AW75" s="112">
        <f t="shared" si="43"/>
        <v>145.071</v>
      </c>
      <c r="AX75" s="112">
        <f t="shared" si="43"/>
        <v>50.679000000000002</v>
      </c>
      <c r="AY75" s="112">
        <f t="shared" si="43"/>
        <v>24.038</v>
      </c>
      <c r="AZ75" s="112">
        <f t="shared" si="43"/>
        <v>44.444000000000003</v>
      </c>
      <c r="BA75" s="112">
        <f t="shared" si="43"/>
        <v>98.977999999999994</v>
      </c>
      <c r="BB75" s="112">
        <f t="shared" si="43"/>
        <v>38.960999999999999</v>
      </c>
      <c r="BC75" s="112">
        <f t="shared" si="43"/>
        <v>229.65600000000001</v>
      </c>
      <c r="BD75" s="112">
        <f t="shared" si="43"/>
        <v>93.326999999999998</v>
      </c>
      <c r="BE75" s="112">
        <f t="shared" si="43"/>
        <v>32.731000000000002</v>
      </c>
      <c r="BF75" s="112">
        <f t="shared" si="43"/>
        <v>23.852</v>
      </c>
      <c r="BG75" s="112">
        <f t="shared" si="43"/>
        <v>5.3019999999999996</v>
      </c>
      <c r="BH75" s="112">
        <f t="shared" si="43"/>
        <v>46.823</v>
      </c>
      <c r="BI75" s="112">
        <f t="shared" si="43"/>
        <v>19.317</v>
      </c>
      <c r="BJ75" s="112">
        <f t="shared" si="43"/>
        <v>23.452999999999999</v>
      </c>
      <c r="BK75" s="112">
        <f t="shared" si="43"/>
        <v>9.2420000000000009</v>
      </c>
      <c r="BL75" s="112">
        <f t="shared" si="43"/>
        <v>23.576000000000001</v>
      </c>
      <c r="BM75" s="112">
        <f t="shared" si="43"/>
        <v>14.022</v>
      </c>
      <c r="BN75" s="112">
        <f t="shared" si="43"/>
        <v>8.1590000000000007</v>
      </c>
      <c r="BO75" s="112">
        <f t="shared" si="43"/>
        <v>51.625</v>
      </c>
      <c r="BP75" s="112">
        <f t="shared" si="43"/>
        <v>28.817</v>
      </c>
      <c r="BQ75" s="112">
        <f t="shared" si="43"/>
        <v>44.308999999999997</v>
      </c>
      <c r="BR75" s="112">
        <f t="shared" ref="BR75:BZ75" si="44">ROUND(BR20*$D$20,3)</f>
        <v>50.805999999999997</v>
      </c>
      <c r="BS75" s="112">
        <f t="shared" si="44"/>
        <v>48.357999999999997</v>
      </c>
      <c r="BT75" s="112">
        <f t="shared" si="44"/>
        <v>40.78</v>
      </c>
      <c r="BU75" s="112">
        <f t="shared" si="44"/>
        <v>42.338000000000001</v>
      </c>
      <c r="BV75" s="112">
        <f t="shared" si="44"/>
        <v>40.002000000000002</v>
      </c>
      <c r="BW75" s="112">
        <f t="shared" si="44"/>
        <v>71.757999999999996</v>
      </c>
      <c r="BX75" s="112">
        <f t="shared" si="44"/>
        <v>29.015999999999998</v>
      </c>
      <c r="BY75" s="112">
        <f t="shared" si="44"/>
        <v>70.412999999999997</v>
      </c>
      <c r="BZ75" s="112">
        <f t="shared" si="44"/>
        <v>28.928999999999998</v>
      </c>
    </row>
    <row r="76" spans="1:78" s="6" customFormat="1" x14ac:dyDescent="0.2">
      <c r="A76" s="18" t="s">
        <v>22</v>
      </c>
      <c r="B76" s="139">
        <f t="shared" si="14"/>
        <v>1947</v>
      </c>
      <c r="C76" s="189">
        <f t="shared" si="6"/>
        <v>1946.9969999999998</v>
      </c>
      <c r="D76" s="139">
        <f t="shared" si="7"/>
        <v>-3.0000000001564331E-3</v>
      </c>
      <c r="E76" s="112">
        <f>ROUND(E21*$D$21,3)</f>
        <v>26.14</v>
      </c>
      <c r="F76" s="112">
        <f t="shared" ref="F76:BQ76" si="45">ROUND(F21*$D$21,3)</f>
        <v>19.611999999999998</v>
      </c>
      <c r="G76" s="112">
        <f t="shared" si="45"/>
        <v>18.460999999999999</v>
      </c>
      <c r="H76" s="112">
        <f t="shared" si="45"/>
        <v>14.829000000000001</v>
      </c>
      <c r="I76" s="112">
        <f t="shared" si="45"/>
        <v>28.22</v>
      </c>
      <c r="J76" s="112">
        <f t="shared" si="45"/>
        <v>235.60499999999999</v>
      </c>
      <c r="K76" s="112">
        <f t="shared" si="45"/>
        <v>36.326000000000001</v>
      </c>
      <c r="L76" s="112">
        <f t="shared" si="45"/>
        <v>6.0549999999999997</v>
      </c>
      <c r="M76" s="112">
        <f t="shared" si="45"/>
        <v>18.649000000000001</v>
      </c>
      <c r="N76" s="112">
        <f t="shared" si="45"/>
        <v>15.903</v>
      </c>
      <c r="O76" s="112">
        <f t="shared" si="45"/>
        <v>12.744</v>
      </c>
      <c r="P76" s="113">
        <f t="shared" si="45"/>
        <v>14.522</v>
      </c>
      <c r="Q76" s="112">
        <f t="shared" si="45"/>
        <v>15.398999999999999</v>
      </c>
      <c r="R76" s="112">
        <f t="shared" si="45"/>
        <v>9.8510000000000009</v>
      </c>
      <c r="S76" s="112">
        <f t="shared" si="45"/>
        <v>23.082999999999998</v>
      </c>
      <c r="T76" s="112">
        <f t="shared" si="45"/>
        <v>13.715</v>
      </c>
      <c r="U76" s="112">
        <f t="shared" si="45"/>
        <v>31.919</v>
      </c>
      <c r="V76" s="112">
        <f t="shared" si="45"/>
        <v>12.95</v>
      </c>
      <c r="W76" s="112">
        <f t="shared" si="45"/>
        <v>0.44900000000000001</v>
      </c>
      <c r="X76" s="112">
        <f t="shared" si="45"/>
        <v>25.620999999999999</v>
      </c>
      <c r="Y76" s="112">
        <f t="shared" si="45"/>
        <v>32.209000000000003</v>
      </c>
      <c r="Z76" s="112">
        <f t="shared" si="45"/>
        <v>17.495999999999999</v>
      </c>
      <c r="AA76" s="112">
        <f t="shared" si="45"/>
        <v>13.914999999999999</v>
      </c>
      <c r="AB76" s="112">
        <f t="shared" si="45"/>
        <v>11.095000000000001</v>
      </c>
      <c r="AC76" s="112">
        <f t="shared" si="45"/>
        <v>20.69</v>
      </c>
      <c r="AD76" s="112">
        <f t="shared" si="45"/>
        <v>23.843</v>
      </c>
      <c r="AE76" s="112">
        <f t="shared" si="45"/>
        <v>27.988</v>
      </c>
      <c r="AF76" s="112">
        <f t="shared" si="45"/>
        <v>25.959</v>
      </c>
      <c r="AG76" s="112">
        <f t="shared" si="45"/>
        <v>29.68</v>
      </c>
      <c r="AH76" s="112">
        <f t="shared" si="45"/>
        <v>28.687000000000001</v>
      </c>
      <c r="AI76" s="112">
        <f t="shared" si="45"/>
        <v>6.4219999999999997</v>
      </c>
      <c r="AJ76" s="113">
        <f t="shared" si="45"/>
        <v>45.552</v>
      </c>
      <c r="AK76" s="112">
        <f t="shared" si="45"/>
        <v>1.141</v>
      </c>
      <c r="AL76" s="112">
        <f t="shared" si="45"/>
        <v>51.631999999999998</v>
      </c>
      <c r="AM76" s="112">
        <f t="shared" si="45"/>
        <v>8.2479999999999993</v>
      </c>
      <c r="AN76" s="112">
        <f t="shared" si="45"/>
        <v>17.670000000000002</v>
      </c>
      <c r="AO76" s="113">
        <f t="shared" si="45"/>
        <v>22.509</v>
      </c>
      <c r="AP76" s="112">
        <f t="shared" si="45"/>
        <v>34.375999999999998</v>
      </c>
      <c r="AQ76" s="112">
        <f t="shared" si="45"/>
        <v>36.723999999999997</v>
      </c>
      <c r="AR76" s="112">
        <f t="shared" si="45"/>
        <v>21.574999999999999</v>
      </c>
      <c r="AS76" s="112">
        <f t="shared" si="45"/>
        <v>21.713999999999999</v>
      </c>
      <c r="AT76" s="112">
        <f t="shared" si="45"/>
        <v>19.556000000000001</v>
      </c>
      <c r="AU76" s="112">
        <f t="shared" si="45"/>
        <v>27.859000000000002</v>
      </c>
      <c r="AV76" s="112">
        <f t="shared" si="45"/>
        <v>18.106999999999999</v>
      </c>
      <c r="AW76" s="112">
        <f t="shared" si="45"/>
        <v>88.087000000000003</v>
      </c>
      <c r="AX76" s="112">
        <f t="shared" si="45"/>
        <v>24.06</v>
      </c>
      <c r="AY76" s="112">
        <f t="shared" si="45"/>
        <v>7.6029999999999998</v>
      </c>
      <c r="AZ76" s="112">
        <f t="shared" si="45"/>
        <v>38.040999999999997</v>
      </c>
      <c r="BA76" s="112">
        <f t="shared" si="45"/>
        <v>49.207999999999998</v>
      </c>
      <c r="BB76" s="112">
        <f t="shared" si="45"/>
        <v>20.451000000000001</v>
      </c>
      <c r="BC76" s="112">
        <f t="shared" si="45"/>
        <v>105.03700000000001</v>
      </c>
      <c r="BD76" s="112">
        <f t="shared" si="45"/>
        <v>49.433999999999997</v>
      </c>
      <c r="BE76" s="112">
        <f t="shared" si="45"/>
        <v>22.954000000000001</v>
      </c>
      <c r="BF76" s="112">
        <f t="shared" si="45"/>
        <v>9.6649999999999991</v>
      </c>
      <c r="BG76" s="112">
        <f t="shared" si="45"/>
        <v>0.65600000000000003</v>
      </c>
      <c r="BH76" s="112">
        <f t="shared" si="45"/>
        <v>18.300999999999998</v>
      </c>
      <c r="BI76" s="112">
        <f t="shared" si="45"/>
        <v>13.432</v>
      </c>
      <c r="BJ76" s="112">
        <f t="shared" si="45"/>
        <v>12.893000000000001</v>
      </c>
      <c r="BK76" s="112">
        <f t="shared" si="45"/>
        <v>4.6020000000000003</v>
      </c>
      <c r="BL76" s="112">
        <f t="shared" si="45"/>
        <v>13.119</v>
      </c>
      <c r="BM76" s="112">
        <f t="shared" si="45"/>
        <v>13.005000000000001</v>
      </c>
      <c r="BN76" s="112">
        <f t="shared" si="45"/>
        <v>8.1929999999999996</v>
      </c>
      <c r="BO76" s="112">
        <f t="shared" si="45"/>
        <v>25.893999999999998</v>
      </c>
      <c r="BP76" s="112">
        <f t="shared" si="45"/>
        <v>25.754999999999999</v>
      </c>
      <c r="BQ76" s="112">
        <f t="shared" si="45"/>
        <v>23.597000000000001</v>
      </c>
      <c r="BR76" s="112">
        <f t="shared" ref="BR76:BZ76" si="46">ROUND(BR21*$D$21,3)</f>
        <v>26.776</v>
      </c>
      <c r="BS76" s="112">
        <f t="shared" si="46"/>
        <v>31.911000000000001</v>
      </c>
      <c r="BT76" s="112">
        <f t="shared" si="46"/>
        <v>15.92</v>
      </c>
      <c r="BU76" s="112">
        <f t="shared" si="46"/>
        <v>24.417000000000002</v>
      </c>
      <c r="BV76" s="112">
        <f t="shared" si="46"/>
        <v>16.695</v>
      </c>
      <c r="BW76" s="112">
        <f t="shared" si="46"/>
        <v>41.161000000000001</v>
      </c>
      <c r="BX76" s="112">
        <f t="shared" si="46"/>
        <v>22.888000000000002</v>
      </c>
      <c r="BY76" s="112">
        <f t="shared" si="46"/>
        <v>25.126000000000001</v>
      </c>
      <c r="BZ76" s="112">
        <f t="shared" si="46"/>
        <v>23.416</v>
      </c>
    </row>
    <row r="77" spans="1:78" s="6" customFormat="1" ht="16.8" thickBot="1" x14ac:dyDescent="0.25">
      <c r="A77" s="20" t="s">
        <v>23</v>
      </c>
      <c r="B77" s="143">
        <f>ROUND(B22,2)</f>
        <v>1223</v>
      </c>
      <c r="C77" s="190">
        <f t="shared" si="6"/>
        <v>1222.9999999999998</v>
      </c>
      <c r="D77" s="143">
        <f t="shared" si="7"/>
        <v>0</v>
      </c>
      <c r="E77" s="269">
        <f>ROUND(E22*$D$22,3)</f>
        <v>9.92</v>
      </c>
      <c r="F77" s="269">
        <f t="shared" ref="F77:BQ77" si="47">ROUND(F22*$D$22,3)</f>
        <v>9.0359999999999996</v>
      </c>
      <c r="G77" s="269">
        <f t="shared" si="47"/>
        <v>21.748000000000001</v>
      </c>
      <c r="H77" s="269">
        <f t="shared" si="47"/>
        <v>12.784000000000001</v>
      </c>
      <c r="I77" s="269">
        <f t="shared" si="47"/>
        <v>18.555</v>
      </c>
      <c r="J77" s="269">
        <f t="shared" si="47"/>
        <v>212.15700000000001</v>
      </c>
      <c r="K77" s="269">
        <f t="shared" si="47"/>
        <v>23.838999999999999</v>
      </c>
      <c r="L77" s="269">
        <f t="shared" si="47"/>
        <v>0.51800000000000002</v>
      </c>
      <c r="M77" s="269">
        <f t="shared" si="47"/>
        <v>20.908999999999999</v>
      </c>
      <c r="N77" s="269">
        <f t="shared" si="47"/>
        <v>2.12</v>
      </c>
      <c r="O77" s="269">
        <f t="shared" si="47"/>
        <v>12.92</v>
      </c>
      <c r="P77" s="269">
        <f t="shared" si="47"/>
        <v>9.6210000000000004</v>
      </c>
      <c r="Q77" s="269">
        <f t="shared" si="47"/>
        <v>13.007</v>
      </c>
      <c r="R77" s="269">
        <f t="shared" si="47"/>
        <v>6.016</v>
      </c>
      <c r="S77" s="269">
        <f t="shared" si="47"/>
        <v>10.055999999999999</v>
      </c>
      <c r="T77" s="269">
        <f t="shared" si="47"/>
        <v>7.5389999999999997</v>
      </c>
      <c r="U77" s="269">
        <f t="shared" si="47"/>
        <v>5.3360000000000003</v>
      </c>
      <c r="V77" s="269">
        <f t="shared" si="47"/>
        <v>7.7519999999999998</v>
      </c>
      <c r="W77" s="269">
        <f t="shared" si="47"/>
        <v>0</v>
      </c>
      <c r="X77" s="269">
        <f t="shared" si="47"/>
        <v>12.696999999999999</v>
      </c>
      <c r="Y77" s="269">
        <f t="shared" si="47"/>
        <v>9.7409999999999997</v>
      </c>
      <c r="Z77" s="269">
        <f t="shared" si="47"/>
        <v>3.2410000000000001</v>
      </c>
      <c r="AA77" s="269">
        <f t="shared" si="47"/>
        <v>15.821999999999999</v>
      </c>
      <c r="AB77" s="269">
        <f t="shared" si="47"/>
        <v>7.3339999999999996</v>
      </c>
      <c r="AC77" s="269">
        <f t="shared" si="47"/>
        <v>3.5779999999999998</v>
      </c>
      <c r="AD77" s="269">
        <f t="shared" si="47"/>
        <v>6.444</v>
      </c>
      <c r="AE77" s="269">
        <f t="shared" si="47"/>
        <v>6.4640000000000004</v>
      </c>
      <c r="AF77" s="269">
        <f t="shared" si="47"/>
        <v>10.494</v>
      </c>
      <c r="AG77" s="269">
        <f t="shared" si="47"/>
        <v>19.742000000000001</v>
      </c>
      <c r="AH77" s="269">
        <f t="shared" si="47"/>
        <v>15.005000000000001</v>
      </c>
      <c r="AI77" s="269">
        <f t="shared" si="47"/>
        <v>6.3479999999999999</v>
      </c>
      <c r="AJ77" s="269">
        <f t="shared" si="47"/>
        <v>19.719000000000001</v>
      </c>
      <c r="AK77" s="269">
        <f t="shared" si="47"/>
        <v>0.41099999999999998</v>
      </c>
      <c r="AL77" s="269">
        <f t="shared" si="47"/>
        <v>15.103</v>
      </c>
      <c r="AM77" s="269">
        <f t="shared" si="47"/>
        <v>7.8940000000000001</v>
      </c>
      <c r="AN77" s="269">
        <f t="shared" si="47"/>
        <v>8.8680000000000003</v>
      </c>
      <c r="AO77" s="269">
        <f t="shared" si="47"/>
        <v>10.436</v>
      </c>
      <c r="AP77" s="269">
        <f t="shared" si="47"/>
        <v>32.081000000000003</v>
      </c>
      <c r="AQ77" s="269">
        <f t="shared" si="47"/>
        <v>36.701000000000001</v>
      </c>
      <c r="AR77" s="269">
        <f t="shared" si="47"/>
        <v>5.97</v>
      </c>
      <c r="AS77" s="269">
        <f t="shared" si="47"/>
        <v>8.5519999999999996</v>
      </c>
      <c r="AT77" s="269">
        <f t="shared" si="47"/>
        <v>10.231999999999999</v>
      </c>
      <c r="AU77" s="269">
        <f t="shared" si="47"/>
        <v>8.9629999999999992</v>
      </c>
      <c r="AV77" s="269">
        <f t="shared" si="47"/>
        <v>15.394</v>
      </c>
      <c r="AW77" s="269">
        <f t="shared" si="47"/>
        <v>75.087999999999994</v>
      </c>
      <c r="AX77" s="269">
        <f t="shared" si="47"/>
        <v>20.521999999999998</v>
      </c>
      <c r="AY77" s="269">
        <f t="shared" si="47"/>
        <v>6.9169999999999998</v>
      </c>
      <c r="AZ77" s="269">
        <f t="shared" si="47"/>
        <v>17.542000000000002</v>
      </c>
      <c r="BA77" s="269">
        <f t="shared" si="47"/>
        <v>14.949</v>
      </c>
      <c r="BB77" s="269">
        <f t="shared" si="47"/>
        <v>18.338000000000001</v>
      </c>
      <c r="BC77" s="269">
        <f t="shared" si="47"/>
        <v>122.553</v>
      </c>
      <c r="BD77" s="269">
        <f t="shared" si="47"/>
        <v>28.942</v>
      </c>
      <c r="BE77" s="269">
        <f t="shared" si="47"/>
        <v>9.1419999999999995</v>
      </c>
      <c r="BF77" s="269">
        <f t="shared" si="47"/>
        <v>0.29399999999999998</v>
      </c>
      <c r="BG77" s="269">
        <f t="shared" si="47"/>
        <v>0.28499999999999998</v>
      </c>
      <c r="BH77" s="269">
        <f t="shared" si="47"/>
        <v>6.8879999999999999</v>
      </c>
      <c r="BI77" s="269">
        <f t="shared" si="47"/>
        <v>5.7080000000000002</v>
      </c>
      <c r="BJ77" s="269">
        <f t="shared" si="47"/>
        <v>5.423</v>
      </c>
      <c r="BK77" s="269">
        <f t="shared" si="47"/>
        <v>2.2109999999999999</v>
      </c>
      <c r="BL77" s="269">
        <f t="shared" si="47"/>
        <v>5.3019999999999996</v>
      </c>
      <c r="BM77" s="269">
        <f t="shared" si="47"/>
        <v>2.2229999999999999</v>
      </c>
      <c r="BN77" s="269">
        <f t="shared" si="47"/>
        <v>2.528</v>
      </c>
      <c r="BO77" s="275">
        <f t="shared" si="47"/>
        <v>10.493</v>
      </c>
      <c r="BP77" s="269">
        <f t="shared" si="47"/>
        <v>31.481999999999999</v>
      </c>
      <c r="BQ77" s="269">
        <f t="shared" si="47"/>
        <v>9.3940000000000001</v>
      </c>
      <c r="BR77" s="269">
        <f t="shared" ref="BR77:BZ77" si="48">ROUND(BR22*$D$22,3)</f>
        <v>7.0259999999999998</v>
      </c>
      <c r="BS77" s="269">
        <f t="shared" si="48"/>
        <v>33.337000000000003</v>
      </c>
      <c r="BT77" s="269">
        <f t="shared" si="48"/>
        <v>9.1389999999999993</v>
      </c>
      <c r="BU77" s="269">
        <f t="shared" si="48"/>
        <v>18.989999999999998</v>
      </c>
      <c r="BV77" s="269">
        <f t="shared" si="48"/>
        <v>8.1199999999999992</v>
      </c>
      <c r="BW77" s="269">
        <f t="shared" si="48"/>
        <v>14.664</v>
      </c>
      <c r="BX77" s="269">
        <f t="shared" si="48"/>
        <v>8.9469999999999992</v>
      </c>
      <c r="BY77" s="269">
        <f t="shared" si="48"/>
        <v>18.385000000000002</v>
      </c>
      <c r="BZ77" s="269">
        <f t="shared" si="48"/>
        <v>7.101</v>
      </c>
    </row>
    <row r="78" spans="1:78" s="11" customFormat="1" ht="16.8" thickBot="1" x14ac:dyDescent="0.25">
      <c r="A78" s="22" t="s">
        <v>24</v>
      </c>
      <c r="B78" s="145">
        <f t="shared" ref="B78" si="49">ROUND(B23,0)</f>
        <v>91073</v>
      </c>
      <c r="C78" s="191">
        <f t="shared" si="6"/>
        <v>91072.994999999966</v>
      </c>
      <c r="D78" s="145">
        <f t="shared" si="7"/>
        <v>-5.0000000337604433E-3</v>
      </c>
      <c r="E78" s="145">
        <f>SUM(E59:E77)</f>
        <v>703.678</v>
      </c>
      <c r="F78" s="145">
        <f t="shared" ref="F78:BQ78" si="50">SUM(F59:F77)</f>
        <v>627.4799999999999</v>
      </c>
      <c r="G78" s="145">
        <f t="shared" si="50"/>
        <v>1214.0620000000001</v>
      </c>
      <c r="H78" s="145">
        <f t="shared" si="50"/>
        <v>709.50199999999995</v>
      </c>
      <c r="I78" s="145">
        <f t="shared" si="50"/>
        <v>726.50699999999995</v>
      </c>
      <c r="J78" s="145">
        <f t="shared" si="50"/>
        <v>9354.9649999999983</v>
      </c>
      <c r="K78" s="145">
        <f t="shared" si="50"/>
        <v>2910.0849999999991</v>
      </c>
      <c r="L78" s="145">
        <f t="shared" si="50"/>
        <v>226.102</v>
      </c>
      <c r="M78" s="145">
        <f t="shared" si="50"/>
        <v>991.45100000000002</v>
      </c>
      <c r="N78" s="145">
        <f t="shared" si="50"/>
        <v>406.97900000000004</v>
      </c>
      <c r="O78" s="145">
        <f t="shared" si="50"/>
        <v>737.60799999999983</v>
      </c>
      <c r="P78" s="145">
        <f t="shared" si="50"/>
        <v>805.25300000000004</v>
      </c>
      <c r="Q78" s="145">
        <f t="shared" si="50"/>
        <v>559.06399999999996</v>
      </c>
      <c r="R78" s="145">
        <f t="shared" si="50"/>
        <v>640.76499999999987</v>
      </c>
      <c r="S78" s="145">
        <f t="shared" si="50"/>
        <v>1145.8120000000001</v>
      </c>
      <c r="T78" s="145">
        <f t="shared" si="50"/>
        <v>637.58600000000001</v>
      </c>
      <c r="U78" s="145">
        <f t="shared" si="50"/>
        <v>2016.9040000000002</v>
      </c>
      <c r="V78" s="145">
        <f t="shared" si="50"/>
        <v>452.971</v>
      </c>
      <c r="W78" s="145">
        <f t="shared" si="50"/>
        <v>517.57999999999993</v>
      </c>
      <c r="X78" s="145">
        <f t="shared" si="50"/>
        <v>507.90699999999987</v>
      </c>
      <c r="Y78" s="145">
        <f t="shared" si="50"/>
        <v>1652.1590000000001</v>
      </c>
      <c r="Z78" s="145">
        <f t="shared" si="50"/>
        <v>691.60399999999993</v>
      </c>
      <c r="AA78" s="145">
        <f t="shared" si="50"/>
        <v>396.17900000000003</v>
      </c>
      <c r="AB78" s="145">
        <f t="shared" si="50"/>
        <v>595.20500000000004</v>
      </c>
      <c r="AC78" s="145">
        <f t="shared" si="50"/>
        <v>846.08900000000006</v>
      </c>
      <c r="AD78" s="145">
        <f t="shared" si="50"/>
        <v>1606.2160000000006</v>
      </c>
      <c r="AE78" s="145">
        <f t="shared" si="50"/>
        <v>1034.748</v>
      </c>
      <c r="AF78" s="145">
        <f t="shared" si="50"/>
        <v>793.572</v>
      </c>
      <c r="AG78" s="145">
        <f t="shared" si="50"/>
        <v>924.25300000000004</v>
      </c>
      <c r="AH78" s="145">
        <f t="shared" si="50"/>
        <v>1444.39</v>
      </c>
      <c r="AI78" s="145">
        <f t="shared" si="50"/>
        <v>475.73599999999999</v>
      </c>
      <c r="AJ78" s="145">
        <f t="shared" si="50"/>
        <v>714.45600000000002</v>
      </c>
      <c r="AK78" s="145">
        <f t="shared" si="50"/>
        <v>785.72300000000007</v>
      </c>
      <c r="AL78" s="145">
        <f t="shared" si="50"/>
        <v>923.23699999999985</v>
      </c>
      <c r="AM78" s="145">
        <f t="shared" si="50"/>
        <v>358.62400000000002</v>
      </c>
      <c r="AN78" s="145">
        <f t="shared" si="50"/>
        <v>787.072</v>
      </c>
      <c r="AO78" s="145">
        <f t="shared" si="50"/>
        <v>987.4380000000001</v>
      </c>
      <c r="AP78" s="145">
        <f t="shared" si="50"/>
        <v>1945.3790000000001</v>
      </c>
      <c r="AQ78" s="145">
        <f t="shared" si="50"/>
        <v>1732.143</v>
      </c>
      <c r="AR78" s="145">
        <f t="shared" si="50"/>
        <v>1086.2240000000002</v>
      </c>
      <c r="AS78" s="145">
        <f t="shared" si="50"/>
        <v>1148.8919999999998</v>
      </c>
      <c r="AT78" s="145">
        <f t="shared" si="50"/>
        <v>1350.7249999999997</v>
      </c>
      <c r="AU78" s="145">
        <f t="shared" si="50"/>
        <v>1103.8889999999997</v>
      </c>
      <c r="AV78" s="145">
        <f t="shared" si="50"/>
        <v>903.64099999999985</v>
      </c>
      <c r="AW78" s="145">
        <f t="shared" si="50"/>
        <v>3943.8469999999998</v>
      </c>
      <c r="AX78" s="145">
        <f t="shared" si="50"/>
        <v>1590.5259999999998</v>
      </c>
      <c r="AY78" s="145">
        <f t="shared" si="50"/>
        <v>342.57200000000006</v>
      </c>
      <c r="AZ78" s="145">
        <f t="shared" si="50"/>
        <v>554.92800000000011</v>
      </c>
      <c r="BA78" s="145">
        <f t="shared" si="50"/>
        <v>1891.3410000000003</v>
      </c>
      <c r="BB78" s="145">
        <f t="shared" si="50"/>
        <v>1271.17</v>
      </c>
      <c r="BC78" s="145">
        <f t="shared" si="50"/>
        <v>4652.0059999999994</v>
      </c>
      <c r="BD78" s="145">
        <f t="shared" si="50"/>
        <v>3402.3150000000005</v>
      </c>
      <c r="BE78" s="145">
        <f t="shared" si="50"/>
        <v>1554.0919999999999</v>
      </c>
      <c r="BF78" s="145">
        <f t="shared" si="50"/>
        <v>621.00699999999995</v>
      </c>
      <c r="BG78" s="145">
        <f t="shared" si="50"/>
        <v>146.75799999999998</v>
      </c>
      <c r="BH78" s="145">
        <f t="shared" si="50"/>
        <v>1281.8729999999998</v>
      </c>
      <c r="BI78" s="145">
        <f t="shared" si="50"/>
        <v>710.07800000000009</v>
      </c>
      <c r="BJ78" s="145">
        <f t="shared" si="50"/>
        <v>878.97600000000011</v>
      </c>
      <c r="BK78" s="145">
        <f t="shared" si="50"/>
        <v>344.17899999999997</v>
      </c>
      <c r="BL78" s="145">
        <f t="shared" si="50"/>
        <v>1013.574</v>
      </c>
      <c r="BM78" s="145">
        <f t="shared" si="50"/>
        <v>456.32599999999996</v>
      </c>
      <c r="BN78" s="145">
        <f t="shared" si="50"/>
        <v>268.399</v>
      </c>
      <c r="BO78" s="145">
        <f t="shared" si="50"/>
        <v>1005.5040000000001</v>
      </c>
      <c r="BP78" s="145">
        <f t="shared" si="50"/>
        <v>2112.6610000000001</v>
      </c>
      <c r="BQ78" s="145">
        <f t="shared" si="50"/>
        <v>953.71200000000022</v>
      </c>
      <c r="BR78" s="145">
        <f t="shared" ref="BR78:BZ78" si="51">SUM(BR59:BR77)</f>
        <v>1479.5600000000002</v>
      </c>
      <c r="BS78" s="145">
        <f t="shared" si="51"/>
        <v>1908.2340000000002</v>
      </c>
      <c r="BT78" s="145">
        <f t="shared" si="51"/>
        <v>1102.5819999999999</v>
      </c>
      <c r="BU78" s="145">
        <f t="shared" si="51"/>
        <v>1353.4159999999997</v>
      </c>
      <c r="BV78" s="145">
        <f t="shared" si="51"/>
        <v>1478.8399999999997</v>
      </c>
      <c r="BW78" s="145">
        <f t="shared" si="51"/>
        <v>1458.4829999999997</v>
      </c>
      <c r="BX78" s="145">
        <f t="shared" si="51"/>
        <v>978.50800000000004</v>
      </c>
      <c r="BY78" s="145">
        <f t="shared" si="51"/>
        <v>1580.1889999999999</v>
      </c>
      <c r="BZ78" s="145">
        <f t="shared" si="51"/>
        <v>557.48400000000004</v>
      </c>
    </row>
    <row r="79" spans="1:78" s="15" customFormat="1" ht="86.25" customHeight="1" x14ac:dyDescent="0.2">
      <c r="A79" s="55" t="s">
        <v>25</v>
      </c>
      <c r="B79" s="257" t="str">
        <f>B1</f>
        <v>37(2025)   人口
（推計値）</v>
      </c>
      <c r="C79" s="133" t="s">
        <v>101</v>
      </c>
      <c r="D79" s="134" t="s">
        <v>108</v>
      </c>
      <c r="E79" s="207" t="s">
        <v>26</v>
      </c>
      <c r="F79" s="133" t="s">
        <v>27</v>
      </c>
      <c r="G79" s="133" t="s">
        <v>28</v>
      </c>
      <c r="H79" s="133" t="s">
        <v>29</v>
      </c>
      <c r="I79" s="133" t="s">
        <v>30</v>
      </c>
      <c r="J79" s="133" t="s">
        <v>31</v>
      </c>
      <c r="K79" s="133" t="s">
        <v>32</v>
      </c>
      <c r="L79" s="133" t="s">
        <v>33</v>
      </c>
      <c r="M79" s="133" t="s">
        <v>34</v>
      </c>
      <c r="N79" s="133" t="s">
        <v>35</v>
      </c>
      <c r="O79" s="133" t="s">
        <v>36</v>
      </c>
      <c r="P79" s="133" t="s">
        <v>37</v>
      </c>
      <c r="Q79" s="133" t="s">
        <v>38</v>
      </c>
      <c r="R79" s="133" t="s">
        <v>39</v>
      </c>
      <c r="S79" s="133" t="s">
        <v>40</v>
      </c>
      <c r="T79" s="133" t="s">
        <v>41</v>
      </c>
      <c r="U79" s="133" t="s">
        <v>42</v>
      </c>
      <c r="V79" s="133" t="s">
        <v>43</v>
      </c>
      <c r="W79" s="133" t="s">
        <v>44</v>
      </c>
      <c r="X79" s="133" t="s">
        <v>45</v>
      </c>
      <c r="Y79" s="133" t="s">
        <v>46</v>
      </c>
      <c r="Z79" s="133" t="s">
        <v>47</v>
      </c>
      <c r="AA79" s="133" t="s">
        <v>48</v>
      </c>
      <c r="AB79" s="133" t="s">
        <v>49</v>
      </c>
      <c r="AC79" s="133" t="s">
        <v>50</v>
      </c>
      <c r="AD79" s="133" t="s">
        <v>51</v>
      </c>
      <c r="AE79" s="133" t="s">
        <v>52</v>
      </c>
      <c r="AF79" s="133" t="s">
        <v>53</v>
      </c>
      <c r="AG79" s="133" t="s">
        <v>54</v>
      </c>
      <c r="AH79" s="133" t="s">
        <v>55</v>
      </c>
      <c r="AI79" s="133" t="s">
        <v>56</v>
      </c>
      <c r="AJ79" s="133" t="s">
        <v>57</v>
      </c>
      <c r="AK79" s="133" t="s">
        <v>58</v>
      </c>
      <c r="AL79" s="133" t="s">
        <v>59</v>
      </c>
      <c r="AM79" s="133" t="s">
        <v>60</v>
      </c>
      <c r="AN79" s="133" t="s">
        <v>61</v>
      </c>
      <c r="AO79" s="133" t="s">
        <v>62</v>
      </c>
      <c r="AP79" s="133" t="s">
        <v>63</v>
      </c>
      <c r="AQ79" s="133" t="s">
        <v>64</v>
      </c>
      <c r="AR79" s="133" t="s">
        <v>65</v>
      </c>
      <c r="AS79" s="133" t="s">
        <v>66</v>
      </c>
      <c r="AT79" s="133" t="s">
        <v>67</v>
      </c>
      <c r="AU79" s="133" t="s">
        <v>68</v>
      </c>
      <c r="AV79" s="133" t="s">
        <v>69</v>
      </c>
      <c r="AW79" s="133" t="s">
        <v>70</v>
      </c>
      <c r="AX79" s="133" t="s">
        <v>71</v>
      </c>
      <c r="AY79" s="133" t="s">
        <v>72</v>
      </c>
      <c r="AZ79" s="133" t="s">
        <v>73</v>
      </c>
      <c r="BA79" s="133" t="s">
        <v>74</v>
      </c>
      <c r="BB79" s="133" t="s">
        <v>75</v>
      </c>
      <c r="BC79" s="133" t="s">
        <v>76</v>
      </c>
      <c r="BD79" s="133" t="s">
        <v>77</v>
      </c>
      <c r="BE79" s="133" t="s">
        <v>78</v>
      </c>
      <c r="BF79" s="133" t="s">
        <v>79</v>
      </c>
      <c r="BG79" s="133" t="s">
        <v>80</v>
      </c>
      <c r="BH79" s="133" t="s">
        <v>81</v>
      </c>
      <c r="BI79" s="133" t="s">
        <v>82</v>
      </c>
      <c r="BJ79" s="133" t="s">
        <v>83</v>
      </c>
      <c r="BK79" s="133" t="s">
        <v>84</v>
      </c>
      <c r="BL79" s="133" t="s">
        <v>85</v>
      </c>
      <c r="BM79" s="133" t="s">
        <v>86</v>
      </c>
      <c r="BN79" s="133" t="s">
        <v>87</v>
      </c>
      <c r="BO79" s="133" t="s">
        <v>88</v>
      </c>
      <c r="BP79" s="133" t="s">
        <v>89</v>
      </c>
      <c r="BQ79" s="133" t="s">
        <v>90</v>
      </c>
      <c r="BR79" s="133" t="s">
        <v>91</v>
      </c>
      <c r="BS79" s="133" t="s">
        <v>92</v>
      </c>
      <c r="BT79" s="133" t="s">
        <v>93</v>
      </c>
      <c r="BU79" s="133" t="s">
        <v>94</v>
      </c>
      <c r="BV79" s="133" t="s">
        <v>95</v>
      </c>
      <c r="BW79" s="133" t="s">
        <v>96</v>
      </c>
      <c r="BX79" s="133" t="s">
        <v>97</v>
      </c>
      <c r="BY79" s="133" t="s">
        <v>98</v>
      </c>
      <c r="BZ79" s="134" t="s">
        <v>99</v>
      </c>
    </row>
    <row r="80" spans="1:78" s="6" customFormat="1" ht="21.75" customHeight="1" thickBot="1" x14ac:dyDescent="0.25">
      <c r="A80" s="56" t="str">
        <f>A2</f>
        <v>H42</v>
      </c>
      <c r="B80" s="258" t="s">
        <v>104</v>
      </c>
      <c r="C80" s="183" t="s">
        <v>105</v>
      </c>
      <c r="D80" s="208" t="s">
        <v>107</v>
      </c>
      <c r="E80" s="184">
        <v>-1</v>
      </c>
      <c r="F80" s="300" t="s">
        <v>109</v>
      </c>
      <c r="G80" s="300"/>
      <c r="H80" s="300"/>
      <c r="I80" s="300"/>
      <c r="J80" s="185" t="s">
        <v>115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86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6"/>
    </row>
    <row r="81" spans="1:78" s="6" customFormat="1" x14ac:dyDescent="0.2">
      <c r="A81" s="53" t="s">
        <v>4</v>
      </c>
      <c r="B81" s="188">
        <f>ROUND(B26,0)</f>
        <v>3300</v>
      </c>
      <c r="C81" s="187">
        <f>SUM(E81:BZ81)</f>
        <v>3297</v>
      </c>
      <c r="D81" s="209">
        <f t="shared" ref="D81:D101" si="52">C81-B81</f>
        <v>-3</v>
      </c>
      <c r="E81" s="234">
        <f t="shared" ref="E81:BP81" si="53">ROUND(E26*$D$26,0)</f>
        <v>25</v>
      </c>
      <c r="F81" s="277">
        <f t="shared" si="53"/>
        <v>17</v>
      </c>
      <c r="G81" s="277">
        <f t="shared" si="53"/>
        <v>32</v>
      </c>
      <c r="H81" s="277">
        <f t="shared" si="53"/>
        <v>18</v>
      </c>
      <c r="I81" s="277">
        <f t="shared" si="53"/>
        <v>14</v>
      </c>
      <c r="J81" s="277">
        <f t="shared" si="53"/>
        <v>304</v>
      </c>
      <c r="K81" s="277">
        <f t="shared" si="53"/>
        <v>111</v>
      </c>
      <c r="L81" s="277">
        <f t="shared" si="53"/>
        <v>10</v>
      </c>
      <c r="M81" s="277">
        <f t="shared" si="53"/>
        <v>28</v>
      </c>
      <c r="N81" s="277">
        <f t="shared" si="53"/>
        <v>10</v>
      </c>
      <c r="O81" s="277">
        <f t="shared" si="53"/>
        <v>29</v>
      </c>
      <c r="P81" s="277">
        <f t="shared" si="53"/>
        <v>20</v>
      </c>
      <c r="Q81" s="277">
        <f t="shared" si="53"/>
        <v>21</v>
      </c>
      <c r="R81" s="277">
        <f t="shared" si="53"/>
        <v>24</v>
      </c>
      <c r="S81" s="277">
        <f t="shared" si="53"/>
        <v>35</v>
      </c>
      <c r="T81" s="277">
        <f t="shared" si="53"/>
        <v>22</v>
      </c>
      <c r="U81" s="277">
        <f t="shared" si="53"/>
        <v>81</v>
      </c>
      <c r="V81" s="277">
        <f t="shared" si="53"/>
        <v>10</v>
      </c>
      <c r="W81" s="277">
        <f t="shared" si="53"/>
        <v>13</v>
      </c>
      <c r="X81" s="277">
        <f t="shared" si="53"/>
        <v>28</v>
      </c>
      <c r="Y81" s="277">
        <f t="shared" si="53"/>
        <v>62</v>
      </c>
      <c r="Z81" s="277">
        <f t="shared" si="53"/>
        <v>33</v>
      </c>
      <c r="AA81" s="277">
        <f t="shared" si="53"/>
        <v>11</v>
      </c>
      <c r="AB81" s="277">
        <f t="shared" si="53"/>
        <v>24</v>
      </c>
      <c r="AC81" s="277">
        <f t="shared" si="53"/>
        <v>31</v>
      </c>
      <c r="AD81" s="277">
        <f t="shared" si="53"/>
        <v>75</v>
      </c>
      <c r="AE81" s="277">
        <f t="shared" si="53"/>
        <v>40</v>
      </c>
      <c r="AF81" s="277">
        <f t="shared" si="53"/>
        <v>21</v>
      </c>
      <c r="AG81" s="277">
        <f t="shared" si="53"/>
        <v>28</v>
      </c>
      <c r="AH81" s="277">
        <f t="shared" si="53"/>
        <v>29</v>
      </c>
      <c r="AI81" s="277">
        <f t="shared" si="53"/>
        <v>10</v>
      </c>
      <c r="AJ81" s="277">
        <f t="shared" si="53"/>
        <v>28</v>
      </c>
      <c r="AK81" s="277">
        <f t="shared" si="53"/>
        <v>11</v>
      </c>
      <c r="AL81" s="277">
        <f t="shared" si="53"/>
        <v>9</v>
      </c>
      <c r="AM81" s="277">
        <f t="shared" si="53"/>
        <v>14</v>
      </c>
      <c r="AN81" s="277">
        <f t="shared" si="53"/>
        <v>30</v>
      </c>
      <c r="AO81" s="277">
        <f t="shared" si="53"/>
        <v>45</v>
      </c>
      <c r="AP81" s="277">
        <f t="shared" si="53"/>
        <v>93</v>
      </c>
      <c r="AQ81" s="277">
        <f t="shared" si="53"/>
        <v>65</v>
      </c>
      <c r="AR81" s="277">
        <f t="shared" si="53"/>
        <v>27</v>
      </c>
      <c r="AS81" s="277">
        <f t="shared" si="53"/>
        <v>46</v>
      </c>
      <c r="AT81" s="277">
        <f t="shared" si="53"/>
        <v>42</v>
      </c>
      <c r="AU81" s="277">
        <f t="shared" si="53"/>
        <v>27</v>
      </c>
      <c r="AV81" s="277">
        <f t="shared" si="53"/>
        <v>23</v>
      </c>
      <c r="AW81" s="277">
        <f t="shared" si="53"/>
        <v>171</v>
      </c>
      <c r="AX81" s="277">
        <f t="shared" si="53"/>
        <v>81</v>
      </c>
      <c r="AY81" s="277">
        <f t="shared" si="53"/>
        <v>11</v>
      </c>
      <c r="AZ81" s="277">
        <f t="shared" si="53"/>
        <v>21</v>
      </c>
      <c r="BA81" s="277">
        <f t="shared" si="53"/>
        <v>61</v>
      </c>
      <c r="BB81" s="277">
        <f t="shared" si="53"/>
        <v>39</v>
      </c>
      <c r="BC81" s="277">
        <f t="shared" si="53"/>
        <v>174</v>
      </c>
      <c r="BD81" s="277">
        <f t="shared" si="53"/>
        <v>107</v>
      </c>
      <c r="BE81" s="277">
        <f t="shared" si="53"/>
        <v>65</v>
      </c>
      <c r="BF81" s="277">
        <f t="shared" si="53"/>
        <v>17</v>
      </c>
      <c r="BG81" s="277">
        <f t="shared" si="53"/>
        <v>8</v>
      </c>
      <c r="BH81" s="277">
        <f t="shared" si="53"/>
        <v>47</v>
      </c>
      <c r="BI81" s="277">
        <f t="shared" si="53"/>
        <v>28</v>
      </c>
      <c r="BJ81" s="277">
        <f t="shared" si="53"/>
        <v>34</v>
      </c>
      <c r="BK81" s="277">
        <f t="shared" si="53"/>
        <v>13</v>
      </c>
      <c r="BL81" s="277">
        <f t="shared" si="53"/>
        <v>36</v>
      </c>
      <c r="BM81" s="277">
        <f t="shared" si="53"/>
        <v>17</v>
      </c>
      <c r="BN81" s="277">
        <f t="shared" si="53"/>
        <v>16</v>
      </c>
      <c r="BO81" s="277">
        <f t="shared" si="53"/>
        <v>31</v>
      </c>
      <c r="BP81" s="277">
        <f t="shared" si="53"/>
        <v>82</v>
      </c>
      <c r="BQ81" s="277">
        <f t="shared" ref="BQ81:BZ81" si="54">ROUND(BQ26*$D$26,0)</f>
        <v>37</v>
      </c>
      <c r="BR81" s="277">
        <f t="shared" si="54"/>
        <v>56</v>
      </c>
      <c r="BS81" s="277">
        <f t="shared" si="54"/>
        <v>87</v>
      </c>
      <c r="BT81" s="277">
        <f t="shared" si="54"/>
        <v>47</v>
      </c>
      <c r="BU81" s="277">
        <f t="shared" si="54"/>
        <v>52</v>
      </c>
      <c r="BV81" s="277">
        <f t="shared" si="54"/>
        <v>56</v>
      </c>
      <c r="BW81" s="277">
        <f t="shared" si="54"/>
        <v>69</v>
      </c>
      <c r="BX81" s="277">
        <f t="shared" si="54"/>
        <v>47</v>
      </c>
      <c r="BY81" s="277">
        <f t="shared" si="54"/>
        <v>92</v>
      </c>
      <c r="BZ81" s="278">
        <f t="shared" si="54"/>
        <v>19</v>
      </c>
    </row>
    <row r="82" spans="1:78" s="6" customFormat="1" x14ac:dyDescent="0.2">
      <c r="A82" s="18" t="s">
        <v>5</v>
      </c>
      <c r="B82" s="139">
        <f t="shared" ref="B82:B90" si="55">ROUND(B27,2)</f>
        <v>3399</v>
      </c>
      <c r="C82" s="189">
        <f>SUM(E82:BZ82)</f>
        <v>3399.0009999999993</v>
      </c>
      <c r="D82" s="140">
        <f t="shared" si="52"/>
        <v>9.9999999929423211E-4</v>
      </c>
      <c r="E82" s="279">
        <f>ROUND(E27*$D$27,3)</f>
        <v>26.545999999999999</v>
      </c>
      <c r="F82" s="273">
        <f t="shared" ref="F82:BQ82" si="56">ROUND(F27*$D$27,3)</f>
        <v>11.288</v>
      </c>
      <c r="G82" s="273">
        <f t="shared" si="56"/>
        <v>43.685000000000002</v>
      </c>
      <c r="H82" s="273">
        <f t="shared" si="56"/>
        <v>12.487</v>
      </c>
      <c r="I82" s="273">
        <f t="shared" si="56"/>
        <v>6.7720000000000002</v>
      </c>
      <c r="J82" s="273">
        <f t="shared" si="56"/>
        <v>321.30099999999999</v>
      </c>
      <c r="K82" s="273">
        <f t="shared" si="56"/>
        <v>151.31</v>
      </c>
      <c r="L82" s="273">
        <f t="shared" si="56"/>
        <v>6.3849999999999998</v>
      </c>
      <c r="M82" s="273">
        <f t="shared" si="56"/>
        <v>44.152999999999999</v>
      </c>
      <c r="N82" s="273">
        <f t="shared" si="56"/>
        <v>4.71</v>
      </c>
      <c r="O82" s="273">
        <f t="shared" si="56"/>
        <v>26.577000000000002</v>
      </c>
      <c r="P82" s="273">
        <f t="shared" si="56"/>
        <v>24.658000000000001</v>
      </c>
      <c r="Q82" s="273">
        <f t="shared" si="56"/>
        <v>12.565</v>
      </c>
      <c r="R82" s="273">
        <f t="shared" si="56"/>
        <v>26.960999999999999</v>
      </c>
      <c r="S82" s="273">
        <f t="shared" si="56"/>
        <v>26.442</v>
      </c>
      <c r="T82" s="273">
        <f t="shared" si="56"/>
        <v>20.812999999999999</v>
      </c>
      <c r="U82" s="273">
        <f t="shared" si="56"/>
        <v>77.754000000000005</v>
      </c>
      <c r="V82" s="273">
        <f t="shared" si="56"/>
        <v>9.2330000000000005</v>
      </c>
      <c r="W82" s="273">
        <f t="shared" si="56"/>
        <v>46.078000000000003</v>
      </c>
      <c r="X82" s="273">
        <f t="shared" si="56"/>
        <v>15.897</v>
      </c>
      <c r="Y82" s="273">
        <f t="shared" si="56"/>
        <v>86.707999999999998</v>
      </c>
      <c r="Z82" s="273">
        <f t="shared" si="56"/>
        <v>25.257000000000001</v>
      </c>
      <c r="AA82" s="273">
        <f t="shared" si="56"/>
        <v>13.617000000000001</v>
      </c>
      <c r="AB82" s="273">
        <f t="shared" si="56"/>
        <v>24.925000000000001</v>
      </c>
      <c r="AC82" s="273">
        <f t="shared" si="56"/>
        <v>55.829000000000001</v>
      </c>
      <c r="AD82" s="273">
        <f t="shared" si="56"/>
        <v>66.022999999999996</v>
      </c>
      <c r="AE82" s="279">
        <f t="shared" si="56"/>
        <v>29.533000000000001</v>
      </c>
      <c r="AF82" s="273">
        <f t="shared" si="56"/>
        <v>14.922000000000001</v>
      </c>
      <c r="AG82" s="273">
        <f t="shared" si="56"/>
        <v>16.931000000000001</v>
      </c>
      <c r="AH82" s="273">
        <f t="shared" si="56"/>
        <v>24.088999999999999</v>
      </c>
      <c r="AI82" s="273">
        <f t="shared" si="56"/>
        <v>3.8929999999999998</v>
      </c>
      <c r="AJ82" s="279">
        <f t="shared" si="56"/>
        <v>32.552</v>
      </c>
      <c r="AK82" s="273">
        <f t="shared" si="56"/>
        <v>36.457999999999998</v>
      </c>
      <c r="AL82" s="273">
        <f t="shared" si="56"/>
        <v>2.9649999999999999</v>
      </c>
      <c r="AM82" s="273">
        <f t="shared" si="56"/>
        <v>4.9859999999999998</v>
      </c>
      <c r="AN82" s="273">
        <f t="shared" si="56"/>
        <v>24.06</v>
      </c>
      <c r="AO82" s="273">
        <f t="shared" si="56"/>
        <v>26.364000000000001</v>
      </c>
      <c r="AP82" s="273">
        <f t="shared" si="56"/>
        <v>72.167000000000002</v>
      </c>
      <c r="AQ82" s="273">
        <f t="shared" si="56"/>
        <v>43.482999999999997</v>
      </c>
      <c r="AR82" s="273">
        <f t="shared" si="56"/>
        <v>21.61</v>
      </c>
      <c r="AS82" s="273">
        <f t="shared" si="56"/>
        <v>48.671999999999997</v>
      </c>
      <c r="AT82" s="273">
        <f t="shared" si="56"/>
        <v>29.449000000000002</v>
      </c>
      <c r="AU82" s="273">
        <f t="shared" si="56"/>
        <v>30.138999999999999</v>
      </c>
      <c r="AV82" s="273">
        <f t="shared" si="56"/>
        <v>23.082999999999998</v>
      </c>
      <c r="AW82" s="273">
        <f t="shared" si="56"/>
        <v>159.358</v>
      </c>
      <c r="AX82" s="273">
        <f t="shared" si="56"/>
        <v>41.826999999999998</v>
      </c>
      <c r="AY82" s="273">
        <f t="shared" si="56"/>
        <v>14.6</v>
      </c>
      <c r="AZ82" s="273">
        <f t="shared" si="56"/>
        <v>14.381</v>
      </c>
      <c r="BA82" s="273">
        <f t="shared" si="56"/>
        <v>83.649000000000001</v>
      </c>
      <c r="BB82" s="273">
        <f t="shared" si="56"/>
        <v>45.984999999999999</v>
      </c>
      <c r="BC82" s="273">
        <f t="shared" si="56"/>
        <v>172.76400000000001</v>
      </c>
      <c r="BD82" s="273">
        <f t="shared" si="56"/>
        <v>130.38499999999999</v>
      </c>
      <c r="BE82" s="273">
        <f t="shared" si="56"/>
        <v>114.379</v>
      </c>
      <c r="BF82" s="273">
        <f t="shared" si="56"/>
        <v>12.978999999999999</v>
      </c>
      <c r="BG82" s="273">
        <f t="shared" si="56"/>
        <v>3.37</v>
      </c>
      <c r="BH82" s="273">
        <f t="shared" si="56"/>
        <v>54.497999999999998</v>
      </c>
      <c r="BI82" s="273">
        <f t="shared" si="56"/>
        <v>30.873000000000001</v>
      </c>
      <c r="BJ82" s="273">
        <f t="shared" si="56"/>
        <v>41.639000000000003</v>
      </c>
      <c r="BK82" s="273">
        <f t="shared" si="56"/>
        <v>13.74</v>
      </c>
      <c r="BL82" s="273">
        <f t="shared" si="56"/>
        <v>35.805</v>
      </c>
      <c r="BM82" s="273">
        <f t="shared" si="56"/>
        <v>30.623000000000001</v>
      </c>
      <c r="BN82" s="273">
        <f t="shared" si="56"/>
        <v>20.329000000000001</v>
      </c>
      <c r="BO82" s="273">
        <f t="shared" si="56"/>
        <v>23.33</v>
      </c>
      <c r="BP82" s="273">
        <f t="shared" si="56"/>
        <v>77.772999999999996</v>
      </c>
      <c r="BQ82" s="279">
        <f t="shared" si="56"/>
        <v>34.552999999999997</v>
      </c>
      <c r="BR82" s="273">
        <f t="shared" ref="BR82:BZ82" si="57">ROUND(BR27*$D$27,3)</f>
        <v>40.497</v>
      </c>
      <c r="BS82" s="273">
        <f t="shared" si="57"/>
        <v>86.855000000000004</v>
      </c>
      <c r="BT82" s="273">
        <f t="shared" si="57"/>
        <v>76.103999999999999</v>
      </c>
      <c r="BU82" s="273">
        <f t="shared" si="57"/>
        <v>57.912999999999997</v>
      </c>
      <c r="BV82" s="273">
        <f t="shared" si="57"/>
        <v>73.429000000000002</v>
      </c>
      <c r="BW82" s="273">
        <f t="shared" si="57"/>
        <v>55.771000000000001</v>
      </c>
      <c r="BX82" s="273">
        <f t="shared" si="57"/>
        <v>63.201000000000001</v>
      </c>
      <c r="BY82" s="273">
        <f t="shared" si="57"/>
        <v>96.697000000000003</v>
      </c>
      <c r="BZ82" s="273">
        <f t="shared" si="57"/>
        <v>18.364000000000001</v>
      </c>
    </row>
    <row r="83" spans="1:78" s="6" customFormat="1" x14ac:dyDescent="0.2">
      <c r="A83" s="18" t="s">
        <v>6</v>
      </c>
      <c r="B83" s="139">
        <f t="shared" si="55"/>
        <v>3592</v>
      </c>
      <c r="C83" s="189">
        <f t="shared" ref="C83" si="58">SUM(E83:BZ83)</f>
        <v>3592.002</v>
      </c>
      <c r="D83" s="140">
        <f t="shared" si="52"/>
        <v>1.9999999999527063E-3</v>
      </c>
      <c r="E83" s="273">
        <f t="shared" ref="E83" si="59">ROUND(E28*$D$28,3)</f>
        <v>24.478999999999999</v>
      </c>
      <c r="F83" s="273">
        <f t="shared" ref="F83:BQ83" si="60">ROUND(F28*$D$28,3)</f>
        <v>12.894</v>
      </c>
      <c r="G83" s="273">
        <f t="shared" si="60"/>
        <v>68.319000000000003</v>
      </c>
      <c r="H83" s="273">
        <f t="shared" si="60"/>
        <v>14.308</v>
      </c>
      <c r="I83" s="273">
        <f t="shared" si="60"/>
        <v>10.089</v>
      </c>
      <c r="J83" s="273">
        <f t="shared" si="60"/>
        <v>370.779</v>
      </c>
      <c r="K83" s="273">
        <f t="shared" si="60"/>
        <v>156.827</v>
      </c>
      <c r="L83" s="273">
        <f t="shared" si="60"/>
        <v>6.1769999999999996</v>
      </c>
      <c r="M83" s="273">
        <f t="shared" si="60"/>
        <v>50.21</v>
      </c>
      <c r="N83" s="273">
        <f t="shared" si="60"/>
        <v>6.8120000000000003</v>
      </c>
      <c r="O83" s="273">
        <f t="shared" si="60"/>
        <v>51.792000000000002</v>
      </c>
      <c r="P83" s="273">
        <f t="shared" si="60"/>
        <v>28.565000000000001</v>
      </c>
      <c r="Q83" s="273">
        <f t="shared" si="60"/>
        <v>19.872</v>
      </c>
      <c r="R83" s="273">
        <f t="shared" si="60"/>
        <v>19.616</v>
      </c>
      <c r="S83" s="273">
        <f t="shared" si="60"/>
        <v>31.986000000000001</v>
      </c>
      <c r="T83" s="273">
        <f t="shared" si="60"/>
        <v>25.184000000000001</v>
      </c>
      <c r="U83" s="273">
        <f t="shared" si="60"/>
        <v>95.622</v>
      </c>
      <c r="V83" s="273">
        <f t="shared" si="60"/>
        <v>12.003</v>
      </c>
      <c r="W83" s="273">
        <f t="shared" si="60"/>
        <v>31.977</v>
      </c>
      <c r="X83" s="273">
        <f t="shared" si="60"/>
        <v>8.3680000000000003</v>
      </c>
      <c r="Y83" s="279">
        <f t="shared" si="60"/>
        <v>76.512</v>
      </c>
      <c r="Z83" s="273">
        <f t="shared" si="60"/>
        <v>24.998999999999999</v>
      </c>
      <c r="AA83" s="273">
        <f t="shared" si="60"/>
        <v>22.991</v>
      </c>
      <c r="AB83" s="273">
        <f t="shared" si="60"/>
        <v>23.007999999999999</v>
      </c>
      <c r="AC83" s="273">
        <f t="shared" si="60"/>
        <v>77.611999999999995</v>
      </c>
      <c r="AD83" s="273">
        <f t="shared" si="60"/>
        <v>54.957999999999998</v>
      </c>
      <c r="AE83" s="273">
        <f t="shared" si="60"/>
        <v>41.652999999999999</v>
      </c>
      <c r="AF83" s="273">
        <f t="shared" si="60"/>
        <v>17.225000000000001</v>
      </c>
      <c r="AG83" s="273">
        <f t="shared" si="60"/>
        <v>17.797999999999998</v>
      </c>
      <c r="AH83" s="273">
        <f t="shared" si="60"/>
        <v>25.625</v>
      </c>
      <c r="AI83" s="273">
        <f t="shared" si="60"/>
        <v>6.2279999999999998</v>
      </c>
      <c r="AJ83" s="273">
        <f t="shared" si="60"/>
        <v>25.105</v>
      </c>
      <c r="AK83" s="273">
        <f t="shared" si="60"/>
        <v>50.24</v>
      </c>
      <c r="AL83" s="273">
        <f t="shared" si="60"/>
        <v>1.8879999999999999</v>
      </c>
      <c r="AM83" s="273">
        <f t="shared" si="60"/>
        <v>11.589</v>
      </c>
      <c r="AN83" s="273">
        <f t="shared" si="60"/>
        <v>38.941000000000003</v>
      </c>
      <c r="AO83" s="273">
        <f t="shared" si="60"/>
        <v>41.82</v>
      </c>
      <c r="AP83" s="273">
        <f t="shared" si="60"/>
        <v>66.013999999999996</v>
      </c>
      <c r="AQ83" s="273">
        <f t="shared" si="60"/>
        <v>46.712000000000003</v>
      </c>
      <c r="AR83" s="273">
        <f t="shared" si="60"/>
        <v>21.01</v>
      </c>
      <c r="AS83" s="273">
        <f t="shared" si="60"/>
        <v>65.061999999999998</v>
      </c>
      <c r="AT83" s="273">
        <f t="shared" si="60"/>
        <v>32.610999999999997</v>
      </c>
      <c r="AU83" s="273">
        <f t="shared" si="60"/>
        <v>28.306999999999999</v>
      </c>
      <c r="AV83" s="273">
        <f t="shared" si="60"/>
        <v>23.431999999999999</v>
      </c>
      <c r="AW83" s="273">
        <f t="shared" si="60"/>
        <v>160.15100000000001</v>
      </c>
      <c r="AX83" s="273">
        <f t="shared" si="60"/>
        <v>52.302</v>
      </c>
      <c r="AY83" s="273">
        <f t="shared" si="60"/>
        <v>9.5500000000000007</v>
      </c>
      <c r="AZ83" s="273">
        <f t="shared" si="60"/>
        <v>13.551</v>
      </c>
      <c r="BA83" s="273">
        <f t="shared" si="60"/>
        <v>96.116</v>
      </c>
      <c r="BB83" s="273">
        <f t="shared" si="60"/>
        <v>51.104999999999997</v>
      </c>
      <c r="BC83" s="273">
        <f t="shared" si="60"/>
        <v>172.6</v>
      </c>
      <c r="BD83" s="273">
        <f t="shared" si="60"/>
        <v>138.07400000000001</v>
      </c>
      <c r="BE83" s="273">
        <f t="shared" si="60"/>
        <v>118.85299999999999</v>
      </c>
      <c r="BF83" s="273">
        <f t="shared" si="60"/>
        <v>11.03</v>
      </c>
      <c r="BG83" s="273">
        <f t="shared" si="60"/>
        <v>5.3010000000000002</v>
      </c>
      <c r="BH83" s="273">
        <f t="shared" si="60"/>
        <v>40.436</v>
      </c>
      <c r="BI83" s="273">
        <f t="shared" si="60"/>
        <v>22.664000000000001</v>
      </c>
      <c r="BJ83" s="273">
        <f t="shared" si="60"/>
        <v>41.607999999999997</v>
      </c>
      <c r="BK83" s="273">
        <f t="shared" si="60"/>
        <v>17.754000000000001</v>
      </c>
      <c r="BL83" s="273">
        <f t="shared" si="60"/>
        <v>47.875</v>
      </c>
      <c r="BM83" s="273">
        <f t="shared" si="60"/>
        <v>33.274999999999999</v>
      </c>
      <c r="BN83" s="273">
        <f t="shared" si="60"/>
        <v>19.295000000000002</v>
      </c>
      <c r="BO83" s="273">
        <f t="shared" si="60"/>
        <v>31.959</v>
      </c>
      <c r="BP83" s="273">
        <f t="shared" si="60"/>
        <v>70.56</v>
      </c>
      <c r="BQ83" s="273">
        <f t="shared" si="60"/>
        <v>35.143000000000001</v>
      </c>
      <c r="BR83" s="273">
        <f t="shared" ref="BR83:BZ83" si="61">ROUND(BR28*$D$28,3)</f>
        <v>48.356999999999999</v>
      </c>
      <c r="BS83" s="273">
        <f t="shared" si="61"/>
        <v>99.710999999999999</v>
      </c>
      <c r="BT83" s="279">
        <f t="shared" si="61"/>
        <v>75.515000000000001</v>
      </c>
      <c r="BU83" s="273">
        <f t="shared" si="61"/>
        <v>65.509</v>
      </c>
      <c r="BV83" s="273">
        <f t="shared" si="61"/>
        <v>83.662999999999997</v>
      </c>
      <c r="BW83" s="273">
        <f t="shared" si="61"/>
        <v>41.131</v>
      </c>
      <c r="BX83" s="273">
        <f t="shared" si="61"/>
        <v>53.633000000000003</v>
      </c>
      <c r="BY83" s="273">
        <f t="shared" si="61"/>
        <v>34.957999999999998</v>
      </c>
      <c r="BZ83" s="273">
        <f t="shared" si="61"/>
        <v>13.103999999999999</v>
      </c>
    </row>
    <row r="84" spans="1:78" s="6" customFormat="1" x14ac:dyDescent="0.2">
      <c r="A84" s="18" t="s">
        <v>7</v>
      </c>
      <c r="B84" s="139">
        <f t="shared" si="55"/>
        <v>4023</v>
      </c>
      <c r="C84" s="189">
        <f>SUM(E84:BZ84)</f>
        <v>4023.0030000000002</v>
      </c>
      <c r="D84" s="140">
        <f t="shared" si="52"/>
        <v>3.0000000001564331E-3</v>
      </c>
      <c r="E84" s="273">
        <f>ROUND(E29*$D$29,3)</f>
        <v>26.353000000000002</v>
      </c>
      <c r="F84" s="273">
        <f t="shared" ref="F84:BQ84" si="62">ROUND(F29*$D$29,3)</f>
        <v>13.39</v>
      </c>
      <c r="G84" s="273">
        <f t="shared" si="62"/>
        <v>57.901000000000003</v>
      </c>
      <c r="H84" s="273">
        <f t="shared" si="62"/>
        <v>17.259</v>
      </c>
      <c r="I84" s="273">
        <f t="shared" si="62"/>
        <v>11.285</v>
      </c>
      <c r="J84" s="273">
        <f t="shared" si="62"/>
        <v>408.47</v>
      </c>
      <c r="K84" s="273">
        <f t="shared" si="62"/>
        <v>161.91</v>
      </c>
      <c r="L84" s="273">
        <f t="shared" si="62"/>
        <v>5.8949999999999996</v>
      </c>
      <c r="M84" s="273">
        <f t="shared" si="62"/>
        <v>49.954000000000001</v>
      </c>
      <c r="N84" s="273">
        <f t="shared" si="62"/>
        <v>8.7859999999999996</v>
      </c>
      <c r="O84" s="273">
        <f t="shared" si="62"/>
        <v>61.04</v>
      </c>
      <c r="P84" s="273">
        <f t="shared" si="62"/>
        <v>36.073999999999998</v>
      </c>
      <c r="Q84" s="273">
        <f t="shared" si="62"/>
        <v>25.760999999999999</v>
      </c>
      <c r="R84" s="273">
        <f t="shared" si="62"/>
        <v>28.806000000000001</v>
      </c>
      <c r="S84" s="273">
        <f t="shared" si="62"/>
        <v>37.497</v>
      </c>
      <c r="T84" s="273">
        <f t="shared" si="62"/>
        <v>30.13</v>
      </c>
      <c r="U84" s="273">
        <f t="shared" si="62"/>
        <v>111.869</v>
      </c>
      <c r="V84" s="273">
        <f t="shared" si="62"/>
        <v>12.715999999999999</v>
      </c>
      <c r="W84" s="273">
        <f t="shared" si="62"/>
        <v>25.759</v>
      </c>
      <c r="X84" s="273">
        <f t="shared" si="62"/>
        <v>7.05</v>
      </c>
      <c r="Y84" s="273">
        <f t="shared" si="62"/>
        <v>91.069000000000003</v>
      </c>
      <c r="Z84" s="273">
        <f t="shared" si="62"/>
        <v>29.146000000000001</v>
      </c>
      <c r="AA84" s="273">
        <f t="shared" si="62"/>
        <v>27.437999999999999</v>
      </c>
      <c r="AB84" s="273">
        <f t="shared" si="62"/>
        <v>23.928999999999998</v>
      </c>
      <c r="AC84" s="273">
        <f t="shared" si="62"/>
        <v>72.825000000000003</v>
      </c>
      <c r="AD84" s="273">
        <f t="shared" si="62"/>
        <v>58.720999999999997</v>
      </c>
      <c r="AE84" s="273">
        <f t="shared" si="62"/>
        <v>46.110999999999997</v>
      </c>
      <c r="AF84" s="273">
        <f t="shared" si="62"/>
        <v>17.972000000000001</v>
      </c>
      <c r="AG84" s="273">
        <f t="shared" si="62"/>
        <v>21.795000000000002</v>
      </c>
      <c r="AH84" s="273">
        <f t="shared" si="62"/>
        <v>33.128999999999998</v>
      </c>
      <c r="AI84" s="273">
        <f t="shared" si="62"/>
        <v>6.891</v>
      </c>
      <c r="AJ84" s="273">
        <f t="shared" si="62"/>
        <v>24.152999999999999</v>
      </c>
      <c r="AK84" s="273">
        <f t="shared" si="62"/>
        <v>39.445999999999998</v>
      </c>
      <c r="AL84" s="273">
        <f t="shared" si="62"/>
        <v>1.9419999999999999</v>
      </c>
      <c r="AM84" s="273">
        <f t="shared" si="62"/>
        <v>13.503</v>
      </c>
      <c r="AN84" s="273">
        <f t="shared" si="62"/>
        <v>56.847999999999999</v>
      </c>
      <c r="AO84" s="273">
        <f t="shared" si="62"/>
        <v>51.582999999999998</v>
      </c>
      <c r="AP84" s="273">
        <f t="shared" si="62"/>
        <v>64.385999999999996</v>
      </c>
      <c r="AQ84" s="273">
        <f t="shared" si="62"/>
        <v>49.188000000000002</v>
      </c>
      <c r="AR84" s="273">
        <f t="shared" si="62"/>
        <v>24.806000000000001</v>
      </c>
      <c r="AS84" s="273">
        <f t="shared" si="62"/>
        <v>81.796000000000006</v>
      </c>
      <c r="AT84" s="273">
        <f t="shared" si="62"/>
        <v>43.058</v>
      </c>
      <c r="AU84" s="273">
        <f t="shared" si="62"/>
        <v>35.850999999999999</v>
      </c>
      <c r="AV84" s="273">
        <f t="shared" si="62"/>
        <v>20.992000000000001</v>
      </c>
      <c r="AW84" s="273">
        <f t="shared" si="62"/>
        <v>170.00399999999999</v>
      </c>
      <c r="AX84" s="273">
        <f t="shared" si="62"/>
        <v>49.731999999999999</v>
      </c>
      <c r="AY84" s="273">
        <f t="shared" si="62"/>
        <v>8.6489999999999991</v>
      </c>
      <c r="AZ84" s="273">
        <f t="shared" si="62"/>
        <v>11.675000000000001</v>
      </c>
      <c r="BA84" s="273">
        <f t="shared" si="62"/>
        <v>124.958</v>
      </c>
      <c r="BB84" s="273">
        <f t="shared" si="62"/>
        <v>55.273000000000003</v>
      </c>
      <c r="BC84" s="273">
        <f t="shared" si="62"/>
        <v>177.53800000000001</v>
      </c>
      <c r="BD84" s="273">
        <f t="shared" si="62"/>
        <v>205.131</v>
      </c>
      <c r="BE84" s="273">
        <f t="shared" si="62"/>
        <v>115.65900000000001</v>
      </c>
      <c r="BF84" s="273">
        <f t="shared" si="62"/>
        <v>16.37</v>
      </c>
      <c r="BG84" s="273">
        <f t="shared" si="62"/>
        <v>6.7359999999999998</v>
      </c>
      <c r="BH84" s="273">
        <f t="shared" si="62"/>
        <v>63.405000000000001</v>
      </c>
      <c r="BI84" s="273">
        <f t="shared" si="62"/>
        <v>26.111000000000001</v>
      </c>
      <c r="BJ84" s="273">
        <f t="shared" si="62"/>
        <v>39.683</v>
      </c>
      <c r="BK84" s="273">
        <f t="shared" si="62"/>
        <v>22.876000000000001</v>
      </c>
      <c r="BL84" s="273">
        <f t="shared" si="62"/>
        <v>55.801000000000002</v>
      </c>
      <c r="BM84" s="273">
        <f t="shared" si="62"/>
        <v>39.393000000000001</v>
      </c>
      <c r="BN84" s="273">
        <f t="shared" si="62"/>
        <v>19.637</v>
      </c>
      <c r="BO84" s="273">
        <f t="shared" si="62"/>
        <v>49.206000000000003</v>
      </c>
      <c r="BP84" s="273">
        <f t="shared" si="62"/>
        <v>123.35</v>
      </c>
      <c r="BQ84" s="273">
        <f t="shared" si="62"/>
        <v>35.542000000000002</v>
      </c>
      <c r="BR84" s="273">
        <f t="shared" ref="BR84:BZ84" si="63">ROUND(BR29*$D$29,3)</f>
        <v>52.008000000000003</v>
      </c>
      <c r="BS84" s="273">
        <f t="shared" si="63"/>
        <v>63.398000000000003</v>
      </c>
      <c r="BT84" s="273">
        <f t="shared" si="63"/>
        <v>79.686999999999998</v>
      </c>
      <c r="BU84" s="273">
        <f t="shared" si="63"/>
        <v>70.120999999999995</v>
      </c>
      <c r="BV84" s="276">
        <f t="shared" si="63"/>
        <v>95.488</v>
      </c>
      <c r="BW84" s="273">
        <f t="shared" si="63"/>
        <v>44.713000000000001</v>
      </c>
      <c r="BX84" s="273">
        <f t="shared" si="63"/>
        <v>69.123999999999995</v>
      </c>
      <c r="BY84" s="273">
        <f t="shared" si="63"/>
        <v>33.287999999999997</v>
      </c>
      <c r="BZ84" s="273">
        <f t="shared" si="63"/>
        <v>23.963999999999999</v>
      </c>
    </row>
    <row r="85" spans="1:78" s="6" customFormat="1" x14ac:dyDescent="0.2">
      <c r="A85" s="18" t="s">
        <v>8</v>
      </c>
      <c r="B85" s="139">
        <f t="shared" si="55"/>
        <v>5100</v>
      </c>
      <c r="C85" s="189">
        <f>SUM(E85:BZ85)</f>
        <v>5099.998999999998</v>
      </c>
      <c r="D85" s="140">
        <f t="shared" si="52"/>
        <v>-1.0000000020227162E-3</v>
      </c>
      <c r="E85" s="273">
        <f>ROUND(E30*$D$30,3)</f>
        <v>45.593000000000004</v>
      </c>
      <c r="F85" s="273">
        <f t="shared" ref="F85:BQ85" si="64">ROUND(F30*$D$30,3)</f>
        <v>18.552</v>
      </c>
      <c r="G85" s="273">
        <f t="shared" si="64"/>
        <v>71.846999999999994</v>
      </c>
      <c r="H85" s="273">
        <f t="shared" si="64"/>
        <v>36.850999999999999</v>
      </c>
      <c r="I85" s="273">
        <f t="shared" si="64"/>
        <v>25.484999999999999</v>
      </c>
      <c r="J85" s="273">
        <f t="shared" si="64"/>
        <v>712.78</v>
      </c>
      <c r="K85" s="273">
        <f t="shared" si="64"/>
        <v>144.01300000000001</v>
      </c>
      <c r="L85" s="273">
        <f t="shared" si="64"/>
        <v>6.0720000000000001</v>
      </c>
      <c r="M85" s="273">
        <f t="shared" si="64"/>
        <v>44.469000000000001</v>
      </c>
      <c r="N85" s="273">
        <f t="shared" si="64"/>
        <v>18.452999999999999</v>
      </c>
      <c r="O85" s="273">
        <f t="shared" si="64"/>
        <v>69.367999999999995</v>
      </c>
      <c r="P85" s="273">
        <f t="shared" si="64"/>
        <v>57.158999999999999</v>
      </c>
      <c r="Q85" s="273">
        <f t="shared" si="64"/>
        <v>26.741</v>
      </c>
      <c r="R85" s="273">
        <f t="shared" si="64"/>
        <v>29.876999999999999</v>
      </c>
      <c r="S85" s="273">
        <f t="shared" si="64"/>
        <v>58.113999999999997</v>
      </c>
      <c r="T85" s="273">
        <f t="shared" si="64"/>
        <v>42.786999999999999</v>
      </c>
      <c r="U85" s="273">
        <f t="shared" si="64"/>
        <v>165.30799999999999</v>
      </c>
      <c r="V85" s="273">
        <f t="shared" si="64"/>
        <v>27.849</v>
      </c>
      <c r="W85" s="273">
        <f t="shared" si="64"/>
        <v>10.645</v>
      </c>
      <c r="X85" s="273">
        <f t="shared" si="64"/>
        <v>6.1280000000000001</v>
      </c>
      <c r="Y85" s="273">
        <f t="shared" si="64"/>
        <v>73.06</v>
      </c>
      <c r="Z85" s="273">
        <f t="shared" si="64"/>
        <v>81.308999999999997</v>
      </c>
      <c r="AA85" s="279">
        <f t="shared" si="64"/>
        <v>48.511000000000003</v>
      </c>
      <c r="AB85" s="273">
        <f t="shared" si="64"/>
        <v>15.315</v>
      </c>
      <c r="AC85" s="273">
        <f t="shared" si="64"/>
        <v>47.685000000000002</v>
      </c>
      <c r="AD85" s="273">
        <f t="shared" si="64"/>
        <v>107.553</v>
      </c>
      <c r="AE85" s="273">
        <f t="shared" si="64"/>
        <v>55.597999999999999</v>
      </c>
      <c r="AF85" s="273">
        <f t="shared" si="64"/>
        <v>18.63</v>
      </c>
      <c r="AG85" s="273">
        <f t="shared" si="64"/>
        <v>36.103999999999999</v>
      </c>
      <c r="AH85" s="273">
        <f t="shared" si="64"/>
        <v>73.325000000000003</v>
      </c>
      <c r="AI85" s="273">
        <f t="shared" si="64"/>
        <v>10.007999999999999</v>
      </c>
      <c r="AJ85" s="273">
        <f t="shared" si="64"/>
        <v>25.309000000000001</v>
      </c>
      <c r="AK85" s="273">
        <f t="shared" si="64"/>
        <v>15.941000000000001</v>
      </c>
      <c r="AL85" s="273">
        <f t="shared" si="64"/>
        <v>5.125</v>
      </c>
      <c r="AM85" s="273">
        <f t="shared" si="64"/>
        <v>23.827999999999999</v>
      </c>
      <c r="AN85" s="273">
        <f t="shared" si="64"/>
        <v>174.55500000000001</v>
      </c>
      <c r="AO85" s="273">
        <f t="shared" si="64"/>
        <v>93.775000000000006</v>
      </c>
      <c r="AP85" s="273">
        <f t="shared" si="64"/>
        <v>81.691999999999993</v>
      </c>
      <c r="AQ85" s="273">
        <f t="shared" si="64"/>
        <v>80.072999999999993</v>
      </c>
      <c r="AR85" s="273">
        <f t="shared" si="64"/>
        <v>33.392000000000003</v>
      </c>
      <c r="AS85" s="273">
        <f t="shared" si="64"/>
        <v>83.816000000000003</v>
      </c>
      <c r="AT85" s="273">
        <f t="shared" si="64"/>
        <v>92.941000000000003</v>
      </c>
      <c r="AU85" s="273">
        <f t="shared" si="64"/>
        <v>27.158999999999999</v>
      </c>
      <c r="AV85" s="273">
        <f t="shared" si="64"/>
        <v>33.281999999999996</v>
      </c>
      <c r="AW85" s="273">
        <f t="shared" si="64"/>
        <v>191.512</v>
      </c>
      <c r="AX85" s="273">
        <f t="shared" si="64"/>
        <v>71.813999999999993</v>
      </c>
      <c r="AY85" s="273">
        <f t="shared" si="64"/>
        <v>8.4459999999999997</v>
      </c>
      <c r="AZ85" s="273">
        <f t="shared" si="64"/>
        <v>25.155999999999999</v>
      </c>
      <c r="BA85" s="273">
        <f t="shared" si="64"/>
        <v>123.343</v>
      </c>
      <c r="BB85" s="273">
        <f t="shared" si="64"/>
        <v>53.26</v>
      </c>
      <c r="BC85" s="273">
        <f t="shared" si="64"/>
        <v>240.66200000000001</v>
      </c>
      <c r="BD85" s="273">
        <f t="shared" si="64"/>
        <v>143.04599999999999</v>
      </c>
      <c r="BE85" s="273">
        <f t="shared" si="64"/>
        <v>95.605000000000004</v>
      </c>
      <c r="BF85" s="273">
        <f t="shared" si="64"/>
        <v>23.001999999999999</v>
      </c>
      <c r="BG85" s="273">
        <f t="shared" si="64"/>
        <v>3.3149999999999999</v>
      </c>
      <c r="BH85" s="273">
        <f t="shared" si="64"/>
        <v>94.412000000000006</v>
      </c>
      <c r="BI85" s="279">
        <f t="shared" si="64"/>
        <v>39.527999999999999</v>
      </c>
      <c r="BJ85" s="273">
        <f t="shared" si="64"/>
        <v>46.639000000000003</v>
      </c>
      <c r="BK85" s="273">
        <f t="shared" si="64"/>
        <v>15.396000000000001</v>
      </c>
      <c r="BL85" s="273">
        <f t="shared" si="64"/>
        <v>56.765000000000001</v>
      </c>
      <c r="BM85" s="273">
        <f t="shared" si="64"/>
        <v>31.34</v>
      </c>
      <c r="BN85" s="273">
        <f t="shared" si="64"/>
        <v>32.003999999999998</v>
      </c>
      <c r="BO85" s="273">
        <f t="shared" si="64"/>
        <v>86.894000000000005</v>
      </c>
      <c r="BP85" s="273">
        <f t="shared" si="64"/>
        <v>173.67099999999999</v>
      </c>
      <c r="BQ85" s="273">
        <f t="shared" si="64"/>
        <v>37.923999999999999</v>
      </c>
      <c r="BR85" s="273">
        <f t="shared" ref="BR85:BZ85" si="65">ROUND(BR30*$D$30,3)</f>
        <v>66.718999999999994</v>
      </c>
      <c r="BS85" s="273">
        <f t="shared" si="65"/>
        <v>72.027000000000001</v>
      </c>
      <c r="BT85" s="273">
        <f t="shared" si="65"/>
        <v>67.92</v>
      </c>
      <c r="BU85" s="273">
        <f t="shared" si="65"/>
        <v>89.162999999999997</v>
      </c>
      <c r="BV85" s="273">
        <f t="shared" si="65"/>
        <v>88.253</v>
      </c>
      <c r="BW85" s="273">
        <f t="shared" si="65"/>
        <v>46.81</v>
      </c>
      <c r="BX85" s="273">
        <f t="shared" si="65"/>
        <v>37.926000000000002</v>
      </c>
      <c r="BY85" s="273">
        <f t="shared" si="65"/>
        <v>51.671999999999997</v>
      </c>
      <c r="BZ85" s="273">
        <f t="shared" si="65"/>
        <v>29.698</v>
      </c>
    </row>
    <row r="86" spans="1:78" s="6" customFormat="1" x14ac:dyDescent="0.2">
      <c r="A86" s="18" t="s">
        <v>9</v>
      </c>
      <c r="B86" s="139">
        <f t="shared" si="55"/>
        <v>6131</v>
      </c>
      <c r="C86" s="189">
        <f t="shared" ref="C86:C93" si="66">SUM(E86:BZ86)</f>
        <v>6130.9990000000007</v>
      </c>
      <c r="D86" s="140">
        <f t="shared" si="52"/>
        <v>-9.9999999929423211E-4</v>
      </c>
      <c r="E86" s="273">
        <f>ROUND(E31*$D$31,3)</f>
        <v>62.804000000000002</v>
      </c>
      <c r="F86" s="273">
        <f t="shared" ref="F86:BQ86" si="67">ROUND(F31*$D$31,3)</f>
        <v>27.446999999999999</v>
      </c>
      <c r="G86" s="273">
        <f t="shared" si="67"/>
        <v>31.664000000000001</v>
      </c>
      <c r="H86" s="273">
        <f t="shared" si="67"/>
        <v>48.948</v>
      </c>
      <c r="I86" s="273">
        <f t="shared" si="67"/>
        <v>30.148</v>
      </c>
      <c r="J86" s="273">
        <f t="shared" si="67"/>
        <v>786.57299999999998</v>
      </c>
      <c r="K86" s="273">
        <f t="shared" si="67"/>
        <v>176.506</v>
      </c>
      <c r="L86" s="273">
        <f t="shared" si="67"/>
        <v>13.481999999999999</v>
      </c>
      <c r="M86" s="273">
        <f t="shared" si="67"/>
        <v>37.220999999999997</v>
      </c>
      <c r="N86" s="273">
        <f t="shared" si="67"/>
        <v>27.196999999999999</v>
      </c>
      <c r="O86" s="273">
        <f t="shared" si="67"/>
        <v>37.792999999999999</v>
      </c>
      <c r="P86" s="273">
        <f t="shared" si="67"/>
        <v>33.128999999999998</v>
      </c>
      <c r="Q86" s="273">
        <f t="shared" si="67"/>
        <v>40.31</v>
      </c>
      <c r="R86" s="273">
        <f t="shared" si="67"/>
        <v>34.161000000000001</v>
      </c>
      <c r="S86" s="273">
        <f t="shared" si="67"/>
        <v>64.700999999999993</v>
      </c>
      <c r="T86" s="273">
        <f t="shared" si="67"/>
        <v>40.747</v>
      </c>
      <c r="U86" s="273">
        <f t="shared" si="67"/>
        <v>142.67699999999999</v>
      </c>
      <c r="V86" s="273">
        <f t="shared" si="67"/>
        <v>13.766</v>
      </c>
      <c r="W86" s="273">
        <f t="shared" si="67"/>
        <v>12.106999999999999</v>
      </c>
      <c r="X86" s="273">
        <f t="shared" si="67"/>
        <v>37.856999999999999</v>
      </c>
      <c r="Y86" s="273">
        <f t="shared" si="67"/>
        <v>81.168999999999997</v>
      </c>
      <c r="Z86" s="273">
        <f t="shared" si="67"/>
        <v>143.25800000000001</v>
      </c>
      <c r="AA86" s="273">
        <f t="shared" si="67"/>
        <v>23.553000000000001</v>
      </c>
      <c r="AB86" s="273">
        <f t="shared" si="67"/>
        <v>14.826000000000001</v>
      </c>
      <c r="AC86" s="273">
        <f t="shared" si="67"/>
        <v>35.121000000000002</v>
      </c>
      <c r="AD86" s="273">
        <f t="shared" si="67"/>
        <v>209.52699999999999</v>
      </c>
      <c r="AE86" s="273">
        <f t="shared" si="67"/>
        <v>65.248000000000005</v>
      </c>
      <c r="AF86" s="273">
        <f t="shared" si="67"/>
        <v>38.878999999999998</v>
      </c>
      <c r="AG86" s="273">
        <f t="shared" si="67"/>
        <v>71.680999999999997</v>
      </c>
      <c r="AH86" s="273">
        <f t="shared" si="67"/>
        <v>93.632000000000005</v>
      </c>
      <c r="AI86" s="273">
        <f t="shared" si="67"/>
        <v>21.131</v>
      </c>
      <c r="AJ86" s="273">
        <f t="shared" si="67"/>
        <v>34.35</v>
      </c>
      <c r="AK86" s="273">
        <f t="shared" si="67"/>
        <v>19.134</v>
      </c>
      <c r="AL86" s="273">
        <f t="shared" si="67"/>
        <v>14.004</v>
      </c>
      <c r="AM86" s="273">
        <f t="shared" si="67"/>
        <v>39.011000000000003</v>
      </c>
      <c r="AN86" s="273">
        <f t="shared" si="67"/>
        <v>258.65199999999999</v>
      </c>
      <c r="AO86" s="273">
        <f t="shared" si="67"/>
        <v>100.678</v>
      </c>
      <c r="AP86" s="273">
        <f t="shared" si="67"/>
        <v>268.476</v>
      </c>
      <c r="AQ86" s="273">
        <f t="shared" si="67"/>
        <v>106.087</v>
      </c>
      <c r="AR86" s="273">
        <f t="shared" si="67"/>
        <v>40.802999999999997</v>
      </c>
      <c r="AS86" s="273">
        <f t="shared" si="67"/>
        <v>47.524000000000001</v>
      </c>
      <c r="AT86" s="273">
        <f t="shared" si="67"/>
        <v>110.928</v>
      </c>
      <c r="AU86" s="273">
        <f t="shared" si="67"/>
        <v>44.171999999999997</v>
      </c>
      <c r="AV86" s="273">
        <f t="shared" si="67"/>
        <v>25.975000000000001</v>
      </c>
      <c r="AW86" s="273">
        <f t="shared" si="67"/>
        <v>273.16899999999998</v>
      </c>
      <c r="AX86" s="273">
        <f t="shared" si="67"/>
        <v>148.96299999999999</v>
      </c>
      <c r="AY86" s="273">
        <f t="shared" si="67"/>
        <v>20.140999999999998</v>
      </c>
      <c r="AZ86" s="273">
        <f t="shared" si="67"/>
        <v>31.202999999999999</v>
      </c>
      <c r="BA86" s="273">
        <f t="shared" si="67"/>
        <v>114.477</v>
      </c>
      <c r="BB86" s="273">
        <f t="shared" si="67"/>
        <v>66.52</v>
      </c>
      <c r="BC86" s="273">
        <f t="shared" si="67"/>
        <v>287.16000000000003</v>
      </c>
      <c r="BD86" s="273">
        <f t="shared" si="67"/>
        <v>118.045</v>
      </c>
      <c r="BE86" s="273">
        <f t="shared" si="67"/>
        <v>91.882999999999996</v>
      </c>
      <c r="BF86" s="273">
        <f t="shared" si="67"/>
        <v>24.047999999999998</v>
      </c>
      <c r="BG86" s="273">
        <f t="shared" si="67"/>
        <v>7.8810000000000002</v>
      </c>
      <c r="BH86" s="273">
        <f t="shared" si="67"/>
        <v>77.905000000000001</v>
      </c>
      <c r="BI86" s="273">
        <f t="shared" si="67"/>
        <v>51.034999999999997</v>
      </c>
      <c r="BJ86" s="273">
        <f t="shared" si="67"/>
        <v>48.3</v>
      </c>
      <c r="BK86" s="273">
        <f t="shared" si="67"/>
        <v>26.844999999999999</v>
      </c>
      <c r="BL86" s="273">
        <f t="shared" si="67"/>
        <v>52.987000000000002</v>
      </c>
      <c r="BM86" s="273">
        <f t="shared" si="67"/>
        <v>20.696999999999999</v>
      </c>
      <c r="BN86" s="273">
        <f t="shared" si="67"/>
        <v>22.416</v>
      </c>
      <c r="BO86" s="273">
        <f t="shared" si="67"/>
        <v>53.194000000000003</v>
      </c>
      <c r="BP86" s="273">
        <f t="shared" si="67"/>
        <v>160.43100000000001</v>
      </c>
      <c r="BQ86" s="273">
        <f t="shared" si="67"/>
        <v>67.456999999999994</v>
      </c>
      <c r="BR86" s="273">
        <f t="shared" ref="BR86:BZ86" si="68">ROUND(BR31*$D$31,3)</f>
        <v>64.304000000000002</v>
      </c>
      <c r="BS86" s="273">
        <f t="shared" si="68"/>
        <v>170.78800000000001</v>
      </c>
      <c r="BT86" s="273">
        <f t="shared" si="68"/>
        <v>63.122999999999998</v>
      </c>
      <c r="BU86" s="273">
        <f t="shared" si="68"/>
        <v>86.921000000000006</v>
      </c>
      <c r="BV86" s="273">
        <f t="shared" si="68"/>
        <v>58.686</v>
      </c>
      <c r="BW86" s="273">
        <f t="shared" si="68"/>
        <v>77.585999999999999</v>
      </c>
      <c r="BX86" s="273">
        <f t="shared" si="68"/>
        <v>50.642000000000003</v>
      </c>
      <c r="BY86" s="279">
        <f t="shared" si="68"/>
        <v>129.5</v>
      </c>
      <c r="BZ86" s="273">
        <f t="shared" si="68"/>
        <v>57.634999999999998</v>
      </c>
    </row>
    <row r="87" spans="1:78" s="6" customFormat="1" x14ac:dyDescent="0.2">
      <c r="A87" s="18" t="s">
        <v>10</v>
      </c>
      <c r="B87" s="139">
        <f t="shared" si="55"/>
        <v>4620</v>
      </c>
      <c r="C87" s="189">
        <f t="shared" si="66"/>
        <v>4620.0000000000009</v>
      </c>
      <c r="D87" s="140">
        <f t="shared" si="52"/>
        <v>0</v>
      </c>
      <c r="E87" s="273">
        <f>ROUND(E32*$D$32,3)</f>
        <v>51.542999999999999</v>
      </c>
      <c r="F87" s="273">
        <f t="shared" ref="F87:BQ87" si="69">ROUND(F32*$D$32,3)</f>
        <v>25.734999999999999</v>
      </c>
      <c r="G87" s="273">
        <f t="shared" si="69"/>
        <v>42.25</v>
      </c>
      <c r="H87" s="273">
        <f t="shared" si="69"/>
        <v>30.324999999999999</v>
      </c>
      <c r="I87" s="273">
        <f t="shared" si="69"/>
        <v>23.57</v>
      </c>
      <c r="J87" s="273">
        <f t="shared" si="69"/>
        <v>421.67399999999998</v>
      </c>
      <c r="K87" s="273">
        <f t="shared" si="69"/>
        <v>133.21799999999999</v>
      </c>
      <c r="L87" s="273">
        <f t="shared" si="69"/>
        <v>13.457000000000001</v>
      </c>
      <c r="M87" s="273">
        <f t="shared" si="69"/>
        <v>33.956000000000003</v>
      </c>
      <c r="N87" s="273">
        <f t="shared" si="69"/>
        <v>16.891999999999999</v>
      </c>
      <c r="O87" s="273">
        <f t="shared" si="69"/>
        <v>25.100999999999999</v>
      </c>
      <c r="P87" s="273">
        <f t="shared" si="69"/>
        <v>26.919</v>
      </c>
      <c r="Q87" s="273">
        <f t="shared" si="69"/>
        <v>20.992000000000001</v>
      </c>
      <c r="R87" s="273">
        <f t="shared" si="69"/>
        <v>31.728999999999999</v>
      </c>
      <c r="S87" s="273">
        <f t="shared" si="69"/>
        <v>54.533000000000001</v>
      </c>
      <c r="T87" s="273">
        <f t="shared" si="69"/>
        <v>27.204999999999998</v>
      </c>
      <c r="U87" s="273">
        <f t="shared" si="69"/>
        <v>117.35899999999999</v>
      </c>
      <c r="V87" s="273">
        <f t="shared" si="69"/>
        <v>10.878</v>
      </c>
      <c r="W87" s="273">
        <f t="shared" si="69"/>
        <v>25.797000000000001</v>
      </c>
      <c r="X87" s="273">
        <f t="shared" si="69"/>
        <v>28.821999999999999</v>
      </c>
      <c r="Y87" s="273">
        <f t="shared" si="69"/>
        <v>92.391999999999996</v>
      </c>
      <c r="Z87" s="276">
        <f t="shared" si="69"/>
        <v>57.466999999999999</v>
      </c>
      <c r="AA87" s="273">
        <f t="shared" si="69"/>
        <v>11.317</v>
      </c>
      <c r="AB87" s="273">
        <f t="shared" si="69"/>
        <v>17.759</v>
      </c>
      <c r="AC87" s="273">
        <f t="shared" si="69"/>
        <v>27.774000000000001</v>
      </c>
      <c r="AD87" s="273">
        <f t="shared" si="69"/>
        <v>113.651</v>
      </c>
      <c r="AE87" s="273">
        <f t="shared" si="69"/>
        <v>45.628</v>
      </c>
      <c r="AF87" s="273">
        <f t="shared" si="69"/>
        <v>24.855</v>
      </c>
      <c r="AG87" s="273">
        <f t="shared" si="69"/>
        <v>40.936</v>
      </c>
      <c r="AH87" s="273">
        <f t="shared" si="69"/>
        <v>51.389000000000003</v>
      </c>
      <c r="AI87" s="273">
        <f t="shared" si="69"/>
        <v>14.209</v>
      </c>
      <c r="AJ87" s="273">
        <f t="shared" si="69"/>
        <v>39.436999999999998</v>
      </c>
      <c r="AK87" s="273">
        <f t="shared" si="69"/>
        <v>12.327999999999999</v>
      </c>
      <c r="AL87" s="273">
        <f t="shared" si="69"/>
        <v>18.183</v>
      </c>
      <c r="AM87" s="273">
        <f t="shared" si="69"/>
        <v>25.007999999999999</v>
      </c>
      <c r="AN87" s="273">
        <f t="shared" si="69"/>
        <v>30.058</v>
      </c>
      <c r="AO87" s="273">
        <f t="shared" si="69"/>
        <v>68.174000000000007</v>
      </c>
      <c r="AP87" s="273">
        <f t="shared" si="69"/>
        <v>192.65899999999999</v>
      </c>
      <c r="AQ87" s="273">
        <f t="shared" si="69"/>
        <v>99.281000000000006</v>
      </c>
      <c r="AR87" s="273">
        <f t="shared" si="69"/>
        <v>40.814</v>
      </c>
      <c r="AS87" s="273">
        <f t="shared" si="69"/>
        <v>53.418999999999997</v>
      </c>
      <c r="AT87" s="273">
        <f t="shared" si="69"/>
        <v>77.248999999999995</v>
      </c>
      <c r="AU87" s="273">
        <f t="shared" si="69"/>
        <v>34.228999999999999</v>
      </c>
      <c r="AV87" s="273">
        <f t="shared" si="69"/>
        <v>32.677999999999997</v>
      </c>
      <c r="AW87" s="273">
        <f t="shared" si="69"/>
        <v>219.57</v>
      </c>
      <c r="AX87" s="273">
        <f t="shared" si="69"/>
        <v>129.31100000000001</v>
      </c>
      <c r="AY87" s="273">
        <f t="shared" si="69"/>
        <v>10.179</v>
      </c>
      <c r="AZ87" s="276">
        <f t="shared" si="69"/>
        <v>34.475999999999999</v>
      </c>
      <c r="BA87" s="273">
        <f t="shared" si="69"/>
        <v>76.275000000000006</v>
      </c>
      <c r="BB87" s="273">
        <f t="shared" si="69"/>
        <v>50.121000000000002</v>
      </c>
      <c r="BC87" s="273">
        <f t="shared" si="69"/>
        <v>215.971</v>
      </c>
      <c r="BD87" s="273">
        <f t="shared" si="69"/>
        <v>140.298</v>
      </c>
      <c r="BE87" s="273">
        <f t="shared" si="69"/>
        <v>83.504000000000005</v>
      </c>
      <c r="BF87" s="273">
        <f t="shared" si="69"/>
        <v>20.574000000000002</v>
      </c>
      <c r="BG87" s="273">
        <f t="shared" si="69"/>
        <v>7.8659999999999997</v>
      </c>
      <c r="BH87" s="273">
        <f t="shared" si="69"/>
        <v>70.614999999999995</v>
      </c>
      <c r="BI87" s="273">
        <f t="shared" si="69"/>
        <v>24.350999999999999</v>
      </c>
      <c r="BJ87" s="273">
        <f t="shared" si="69"/>
        <v>29.007000000000001</v>
      </c>
      <c r="BK87" s="273">
        <f t="shared" si="69"/>
        <v>19.18</v>
      </c>
      <c r="BL87" s="273">
        <f t="shared" si="69"/>
        <v>48.576000000000001</v>
      </c>
      <c r="BM87" s="273">
        <f t="shared" si="69"/>
        <v>15.34</v>
      </c>
      <c r="BN87" s="273">
        <f t="shared" si="69"/>
        <v>28.803999999999998</v>
      </c>
      <c r="BO87" s="273">
        <f t="shared" si="69"/>
        <v>41.814</v>
      </c>
      <c r="BP87" s="273">
        <f t="shared" si="69"/>
        <v>128.34</v>
      </c>
      <c r="BQ87" s="273">
        <f t="shared" si="69"/>
        <v>60.052999999999997</v>
      </c>
      <c r="BR87" s="273">
        <f t="shared" ref="BR87:BZ87" si="70">ROUND(BR32*$D$32,3)</f>
        <v>82.034999999999997</v>
      </c>
      <c r="BS87" s="273">
        <f t="shared" si="70"/>
        <v>146.28899999999999</v>
      </c>
      <c r="BT87" s="273">
        <f t="shared" si="70"/>
        <v>33.368000000000002</v>
      </c>
      <c r="BU87" s="273">
        <f t="shared" si="70"/>
        <v>87.963999999999999</v>
      </c>
      <c r="BV87" s="273">
        <f t="shared" si="70"/>
        <v>60.893000000000001</v>
      </c>
      <c r="BW87" s="273">
        <f t="shared" si="70"/>
        <v>115.64700000000001</v>
      </c>
      <c r="BX87" s="273">
        <f t="shared" si="70"/>
        <v>73.238</v>
      </c>
      <c r="BY87" s="273">
        <f t="shared" si="70"/>
        <v>139.45699999999999</v>
      </c>
      <c r="BZ87" s="273">
        <f t="shared" si="70"/>
        <v>44.034999999999997</v>
      </c>
    </row>
    <row r="88" spans="1:78" s="6" customFormat="1" x14ac:dyDescent="0.2">
      <c r="A88" s="18" t="s">
        <v>11</v>
      </c>
      <c r="B88" s="139">
        <f t="shared" si="55"/>
        <v>4870</v>
      </c>
      <c r="C88" s="189">
        <f t="shared" si="66"/>
        <v>4869.9970000000003</v>
      </c>
      <c r="D88" s="140">
        <f t="shared" si="52"/>
        <v>-2.9999999997016857E-3</v>
      </c>
      <c r="E88" s="273">
        <f>ROUND(E33*$D$33,3)</f>
        <v>29.341000000000001</v>
      </c>
      <c r="F88" s="273">
        <f t="shared" ref="F88:BQ88" si="71">ROUND(F33*$D$33,3)</f>
        <v>23.954000000000001</v>
      </c>
      <c r="G88" s="273">
        <f t="shared" si="71"/>
        <v>42.77</v>
      </c>
      <c r="H88" s="273">
        <f t="shared" si="71"/>
        <v>20.591000000000001</v>
      </c>
      <c r="I88" s="273">
        <f t="shared" si="71"/>
        <v>20.535</v>
      </c>
      <c r="J88" s="273">
        <f t="shared" si="71"/>
        <v>411.13099999999997</v>
      </c>
      <c r="K88" s="273">
        <f t="shared" si="71"/>
        <v>161.202</v>
      </c>
      <c r="L88" s="273">
        <f t="shared" si="71"/>
        <v>18.361999999999998</v>
      </c>
      <c r="M88" s="273">
        <f t="shared" si="71"/>
        <v>37.625999999999998</v>
      </c>
      <c r="N88" s="273">
        <f t="shared" si="71"/>
        <v>12.215</v>
      </c>
      <c r="O88" s="273">
        <f t="shared" si="71"/>
        <v>33.826999999999998</v>
      </c>
      <c r="P88" s="273">
        <f t="shared" si="71"/>
        <v>28.92</v>
      </c>
      <c r="Q88" s="273">
        <f t="shared" si="71"/>
        <v>28.297000000000001</v>
      </c>
      <c r="R88" s="273">
        <f t="shared" si="71"/>
        <v>46.124000000000002</v>
      </c>
      <c r="S88" s="273">
        <f t="shared" si="71"/>
        <v>61.158000000000001</v>
      </c>
      <c r="T88" s="273">
        <f t="shared" si="71"/>
        <v>28.056999999999999</v>
      </c>
      <c r="U88" s="273">
        <f t="shared" si="71"/>
        <v>95.248000000000005</v>
      </c>
      <c r="V88" s="273">
        <f t="shared" si="71"/>
        <v>18.061</v>
      </c>
      <c r="W88" s="273">
        <f t="shared" si="71"/>
        <v>24.15</v>
      </c>
      <c r="X88" s="273">
        <f t="shared" si="71"/>
        <v>58.533000000000001</v>
      </c>
      <c r="Y88" s="273">
        <f t="shared" si="71"/>
        <v>96.397999999999996</v>
      </c>
      <c r="Z88" s="273">
        <f t="shared" si="71"/>
        <v>35.496000000000002</v>
      </c>
      <c r="AA88" s="273">
        <f t="shared" si="71"/>
        <v>16.468</v>
      </c>
      <c r="AB88" s="273">
        <f t="shared" si="71"/>
        <v>32.359000000000002</v>
      </c>
      <c r="AC88" s="273">
        <f t="shared" si="71"/>
        <v>45.279000000000003</v>
      </c>
      <c r="AD88" s="273">
        <f t="shared" si="71"/>
        <v>94.42</v>
      </c>
      <c r="AE88" s="273">
        <f t="shared" si="71"/>
        <v>68.414000000000001</v>
      </c>
      <c r="AF88" s="276">
        <f t="shared" si="71"/>
        <v>31.498000000000001</v>
      </c>
      <c r="AG88" s="273">
        <f t="shared" si="71"/>
        <v>42.988</v>
      </c>
      <c r="AH88" s="273">
        <f t="shared" si="71"/>
        <v>35.956000000000003</v>
      </c>
      <c r="AI88" s="273">
        <f t="shared" si="71"/>
        <v>18.536000000000001</v>
      </c>
      <c r="AJ88" s="273">
        <f t="shared" si="71"/>
        <v>51.366</v>
      </c>
      <c r="AK88" s="273">
        <f t="shared" si="71"/>
        <v>17.774999999999999</v>
      </c>
      <c r="AL88" s="273">
        <f t="shared" si="71"/>
        <v>18.437999999999999</v>
      </c>
      <c r="AM88" s="273">
        <f t="shared" si="71"/>
        <v>19.03</v>
      </c>
      <c r="AN88" s="273">
        <f t="shared" si="71"/>
        <v>36.085999999999999</v>
      </c>
      <c r="AO88" s="273">
        <f t="shared" si="71"/>
        <v>53.470999999999997</v>
      </c>
      <c r="AP88" s="273">
        <f t="shared" si="71"/>
        <v>128.59</v>
      </c>
      <c r="AQ88" s="273">
        <f t="shared" si="71"/>
        <v>98.81</v>
      </c>
      <c r="AR88" s="273">
        <f t="shared" si="71"/>
        <v>42.402999999999999</v>
      </c>
      <c r="AS88" s="273">
        <f t="shared" si="71"/>
        <v>72.781000000000006</v>
      </c>
      <c r="AT88" s="273">
        <f t="shared" si="71"/>
        <v>49.893999999999998</v>
      </c>
      <c r="AU88" s="273">
        <f t="shared" si="71"/>
        <v>45.575000000000003</v>
      </c>
      <c r="AV88" s="273">
        <f t="shared" si="71"/>
        <v>36.695999999999998</v>
      </c>
      <c r="AW88" s="273">
        <f t="shared" si="71"/>
        <v>294.12599999999998</v>
      </c>
      <c r="AX88" s="273">
        <f t="shared" si="71"/>
        <v>127.277</v>
      </c>
      <c r="AY88" s="273">
        <f t="shared" si="71"/>
        <v>22.552</v>
      </c>
      <c r="AZ88" s="273">
        <f t="shared" si="71"/>
        <v>29.983000000000001</v>
      </c>
      <c r="BA88" s="273">
        <f t="shared" si="71"/>
        <v>88.006</v>
      </c>
      <c r="BB88" s="273">
        <f t="shared" si="71"/>
        <v>60.628</v>
      </c>
      <c r="BC88" s="273">
        <f t="shared" si="71"/>
        <v>271.77699999999999</v>
      </c>
      <c r="BD88" s="273">
        <f t="shared" si="71"/>
        <v>157.46799999999999</v>
      </c>
      <c r="BE88" s="273">
        <f t="shared" si="71"/>
        <v>86.271000000000001</v>
      </c>
      <c r="BF88" s="273">
        <f t="shared" si="71"/>
        <v>26.966999999999999</v>
      </c>
      <c r="BG88" s="273">
        <f t="shared" si="71"/>
        <v>10.034000000000001</v>
      </c>
      <c r="BH88" s="273">
        <f t="shared" si="71"/>
        <v>65.62</v>
      </c>
      <c r="BI88" s="273">
        <f t="shared" si="71"/>
        <v>52.942999999999998</v>
      </c>
      <c r="BJ88" s="273">
        <f t="shared" si="71"/>
        <v>61.155999999999999</v>
      </c>
      <c r="BK88" s="273">
        <f t="shared" si="71"/>
        <v>12.455</v>
      </c>
      <c r="BL88" s="273">
        <f t="shared" si="71"/>
        <v>47.180999999999997</v>
      </c>
      <c r="BM88" s="273">
        <f t="shared" si="71"/>
        <v>29.986999999999998</v>
      </c>
      <c r="BN88" s="273">
        <f t="shared" si="71"/>
        <v>16.213999999999999</v>
      </c>
      <c r="BO88" s="273">
        <f t="shared" si="71"/>
        <v>48.856000000000002</v>
      </c>
      <c r="BP88" s="273">
        <f t="shared" si="71"/>
        <v>129.07900000000001</v>
      </c>
      <c r="BQ88" s="273">
        <f t="shared" si="71"/>
        <v>47.197000000000003</v>
      </c>
      <c r="BR88" s="273">
        <f t="shared" ref="BR88:BZ88" si="72">ROUND(BR33*$D$33,3)</f>
        <v>65.228999999999999</v>
      </c>
      <c r="BS88" s="273">
        <f t="shared" si="72"/>
        <v>144.94800000000001</v>
      </c>
      <c r="BT88" s="273">
        <f t="shared" si="72"/>
        <v>99.619</v>
      </c>
      <c r="BU88" s="273">
        <f t="shared" si="72"/>
        <v>67.760000000000005</v>
      </c>
      <c r="BV88" s="273">
        <f t="shared" si="72"/>
        <v>83.947999999999993</v>
      </c>
      <c r="BW88" s="273">
        <f t="shared" si="72"/>
        <v>97.471000000000004</v>
      </c>
      <c r="BX88" s="273">
        <f t="shared" si="72"/>
        <v>72.513000000000005</v>
      </c>
      <c r="BY88" s="273">
        <f t="shared" si="72"/>
        <v>147.91900000000001</v>
      </c>
      <c r="BZ88" s="273">
        <f t="shared" si="72"/>
        <v>15.984</v>
      </c>
    </row>
    <row r="89" spans="1:78" s="6" customFormat="1" x14ac:dyDescent="0.2">
      <c r="A89" s="18" t="s">
        <v>12</v>
      </c>
      <c r="B89" s="139">
        <f t="shared" si="55"/>
        <v>5004</v>
      </c>
      <c r="C89" s="189">
        <f t="shared" si="66"/>
        <v>5004.0010000000002</v>
      </c>
      <c r="D89" s="140">
        <f t="shared" si="52"/>
        <v>1.0000000002037268E-3</v>
      </c>
      <c r="E89" s="273">
        <f>ROUND(E34*$D$34,3)</f>
        <v>27.478999999999999</v>
      </c>
      <c r="F89" s="273">
        <f t="shared" ref="F89:BQ89" si="73">ROUND(F34*$D$34,3)</f>
        <v>34.424999999999997</v>
      </c>
      <c r="G89" s="273">
        <f t="shared" si="73"/>
        <v>57.738</v>
      </c>
      <c r="H89" s="273">
        <f t="shared" si="73"/>
        <v>31.582999999999998</v>
      </c>
      <c r="I89" s="273">
        <f t="shared" si="73"/>
        <v>28.015999999999998</v>
      </c>
      <c r="J89" s="273">
        <f t="shared" si="73"/>
        <v>468.35899999999998</v>
      </c>
      <c r="K89" s="273">
        <f t="shared" si="73"/>
        <v>215.328</v>
      </c>
      <c r="L89" s="273">
        <f t="shared" si="73"/>
        <v>17.196999999999999</v>
      </c>
      <c r="M89" s="273">
        <f t="shared" si="73"/>
        <v>64.102999999999994</v>
      </c>
      <c r="N89" s="273">
        <f t="shared" si="73"/>
        <v>12.641999999999999</v>
      </c>
      <c r="O89" s="273">
        <f t="shared" si="73"/>
        <v>70.334999999999994</v>
      </c>
      <c r="P89" s="273">
        <f t="shared" si="73"/>
        <v>38.765999999999998</v>
      </c>
      <c r="Q89" s="273">
        <f t="shared" si="73"/>
        <v>43.871000000000002</v>
      </c>
      <c r="R89" s="273">
        <f t="shared" si="73"/>
        <v>36.348999999999997</v>
      </c>
      <c r="S89" s="273">
        <f t="shared" si="73"/>
        <v>43.587000000000003</v>
      </c>
      <c r="T89" s="273">
        <f t="shared" si="73"/>
        <v>43.65</v>
      </c>
      <c r="U89" s="273">
        <f t="shared" si="73"/>
        <v>123.23099999999999</v>
      </c>
      <c r="V89" s="279">
        <f t="shared" si="73"/>
        <v>19.582000000000001</v>
      </c>
      <c r="W89" s="273">
        <f t="shared" si="73"/>
        <v>13.343</v>
      </c>
      <c r="X89" s="273">
        <f t="shared" si="73"/>
        <v>43.042000000000002</v>
      </c>
      <c r="Y89" s="273">
        <f t="shared" si="73"/>
        <v>77.817999999999998</v>
      </c>
      <c r="Z89" s="273">
        <f t="shared" si="73"/>
        <v>41.851999999999997</v>
      </c>
      <c r="AA89" s="273">
        <f t="shared" si="73"/>
        <v>23.175000000000001</v>
      </c>
      <c r="AB89" s="273">
        <f t="shared" si="73"/>
        <v>70.852999999999994</v>
      </c>
      <c r="AC89" s="273">
        <f t="shared" si="73"/>
        <v>77.724999999999994</v>
      </c>
      <c r="AD89" s="273">
        <f t="shared" si="73"/>
        <v>58.658000000000001</v>
      </c>
      <c r="AE89" s="273">
        <f t="shared" si="73"/>
        <v>52.777999999999999</v>
      </c>
      <c r="AF89" s="273">
        <f t="shared" si="73"/>
        <v>47.607999999999997</v>
      </c>
      <c r="AG89" s="279">
        <f t="shared" si="73"/>
        <v>40.527000000000001</v>
      </c>
      <c r="AH89" s="273">
        <f t="shared" si="73"/>
        <v>43.07</v>
      </c>
      <c r="AI89" s="273">
        <f t="shared" si="73"/>
        <v>12.704000000000001</v>
      </c>
      <c r="AJ89" s="273">
        <f t="shared" si="73"/>
        <v>39.942</v>
      </c>
      <c r="AK89" s="273">
        <f t="shared" si="73"/>
        <v>15.724</v>
      </c>
      <c r="AL89" s="273">
        <f t="shared" si="73"/>
        <v>8.4589999999999996</v>
      </c>
      <c r="AM89" s="273">
        <f t="shared" si="73"/>
        <v>18.658000000000001</v>
      </c>
      <c r="AN89" s="273">
        <f t="shared" si="73"/>
        <v>38.274000000000001</v>
      </c>
      <c r="AO89" s="273">
        <f t="shared" si="73"/>
        <v>63.777000000000001</v>
      </c>
      <c r="AP89" s="273">
        <f t="shared" si="73"/>
        <v>106.94199999999999</v>
      </c>
      <c r="AQ89" s="273">
        <f t="shared" si="73"/>
        <v>88.786000000000001</v>
      </c>
      <c r="AR89" s="273">
        <f t="shared" si="73"/>
        <v>49.418999999999997</v>
      </c>
      <c r="AS89" s="279">
        <f t="shared" si="73"/>
        <v>68.578999999999994</v>
      </c>
      <c r="AT89" s="273">
        <f t="shared" si="73"/>
        <v>52.841000000000001</v>
      </c>
      <c r="AU89" s="273">
        <f t="shared" si="73"/>
        <v>45.781999999999996</v>
      </c>
      <c r="AV89" s="279">
        <f t="shared" si="73"/>
        <v>47.545000000000002</v>
      </c>
      <c r="AW89" s="273">
        <f t="shared" si="73"/>
        <v>243.40899999999999</v>
      </c>
      <c r="AX89" s="273">
        <f t="shared" si="73"/>
        <v>91.102999999999994</v>
      </c>
      <c r="AY89" s="273">
        <f t="shared" si="73"/>
        <v>23.704000000000001</v>
      </c>
      <c r="AZ89" s="273">
        <f t="shared" si="73"/>
        <v>28.696999999999999</v>
      </c>
      <c r="BA89" s="273">
        <f t="shared" si="73"/>
        <v>111.976</v>
      </c>
      <c r="BB89" s="273">
        <f t="shared" si="73"/>
        <v>57.66</v>
      </c>
      <c r="BC89" s="273">
        <f t="shared" si="73"/>
        <v>306.25400000000002</v>
      </c>
      <c r="BD89" s="273">
        <f t="shared" si="73"/>
        <v>166.70699999999999</v>
      </c>
      <c r="BE89" s="273">
        <f t="shared" si="73"/>
        <v>83.100999999999999</v>
      </c>
      <c r="BF89" s="273">
        <f t="shared" si="73"/>
        <v>34.170999999999999</v>
      </c>
      <c r="BG89" s="273">
        <f t="shared" si="73"/>
        <v>14.054</v>
      </c>
      <c r="BH89" s="273">
        <f t="shared" si="73"/>
        <v>62.944000000000003</v>
      </c>
      <c r="BI89" s="273">
        <f t="shared" si="73"/>
        <v>44.031999999999996</v>
      </c>
      <c r="BJ89" s="273">
        <f t="shared" si="73"/>
        <v>56.951000000000001</v>
      </c>
      <c r="BK89" s="273">
        <f t="shared" si="73"/>
        <v>23.934999999999999</v>
      </c>
      <c r="BL89" s="273">
        <f t="shared" si="73"/>
        <v>65.078000000000003</v>
      </c>
      <c r="BM89" s="273">
        <f t="shared" si="73"/>
        <v>23.035</v>
      </c>
      <c r="BN89" s="273">
        <f t="shared" si="73"/>
        <v>11.673999999999999</v>
      </c>
      <c r="BO89" s="273">
        <f t="shared" si="73"/>
        <v>50.122</v>
      </c>
      <c r="BP89" s="273">
        <f t="shared" si="73"/>
        <v>108.175</v>
      </c>
      <c r="BQ89" s="273">
        <f t="shared" si="73"/>
        <v>61.192999999999998</v>
      </c>
      <c r="BR89" s="273">
        <f t="shared" ref="BR89:BZ89" si="74">ROUND(BR34*$D$34,3)</f>
        <v>102.499</v>
      </c>
      <c r="BS89" s="273">
        <f t="shared" si="74"/>
        <v>69.811000000000007</v>
      </c>
      <c r="BT89" s="273">
        <f t="shared" si="74"/>
        <v>89.694999999999993</v>
      </c>
      <c r="BU89" s="273">
        <f t="shared" si="74"/>
        <v>60.067999999999998</v>
      </c>
      <c r="BV89" s="279">
        <f t="shared" si="74"/>
        <v>109.568</v>
      </c>
      <c r="BW89" s="273">
        <f t="shared" si="74"/>
        <v>106.768</v>
      </c>
      <c r="BX89" s="273">
        <f t="shared" si="74"/>
        <v>70.466999999999999</v>
      </c>
      <c r="BY89" s="273">
        <f t="shared" si="74"/>
        <v>88.018000000000001</v>
      </c>
      <c r="BZ89" s="273">
        <f t="shared" si="74"/>
        <v>15.01</v>
      </c>
    </row>
    <row r="90" spans="1:78" s="6" customFormat="1" x14ac:dyDescent="0.2">
      <c r="A90" s="18" t="s">
        <v>13</v>
      </c>
      <c r="B90" s="139">
        <f t="shared" si="55"/>
        <v>5182</v>
      </c>
      <c r="C90" s="189">
        <f t="shared" si="66"/>
        <v>5182.0020000000013</v>
      </c>
      <c r="D90" s="140">
        <f t="shared" si="52"/>
        <v>2.0000000013169483E-3</v>
      </c>
      <c r="E90" s="273">
        <f>ROUND(E35*$D$35,3)</f>
        <v>23.974</v>
      </c>
      <c r="F90" s="273">
        <f t="shared" ref="F90:BQ90" si="75">ROUND(F35*$D$35,3)</f>
        <v>30.713000000000001</v>
      </c>
      <c r="G90" s="273">
        <f t="shared" si="75"/>
        <v>73.793000000000006</v>
      </c>
      <c r="H90" s="273">
        <f t="shared" si="75"/>
        <v>27.19</v>
      </c>
      <c r="I90" s="273">
        <f t="shared" si="75"/>
        <v>28.46</v>
      </c>
      <c r="J90" s="273">
        <f t="shared" si="75"/>
        <v>492.45</v>
      </c>
      <c r="K90" s="273">
        <f t="shared" si="75"/>
        <v>216.89099999999999</v>
      </c>
      <c r="L90" s="273">
        <f t="shared" si="75"/>
        <v>14.789</v>
      </c>
      <c r="M90" s="273">
        <f t="shared" si="75"/>
        <v>52.762</v>
      </c>
      <c r="N90" s="273">
        <f t="shared" si="75"/>
        <v>16.141999999999999</v>
      </c>
      <c r="O90" s="273">
        <f t="shared" si="75"/>
        <v>61.323</v>
      </c>
      <c r="P90" s="273">
        <f t="shared" si="75"/>
        <v>33.22</v>
      </c>
      <c r="Q90" s="273">
        <f t="shared" si="75"/>
        <v>26.102</v>
      </c>
      <c r="R90" s="273">
        <f t="shared" si="75"/>
        <v>41.588000000000001</v>
      </c>
      <c r="S90" s="273">
        <f t="shared" si="75"/>
        <v>35.020000000000003</v>
      </c>
      <c r="T90" s="273">
        <f t="shared" si="75"/>
        <v>42.511000000000003</v>
      </c>
      <c r="U90" s="273">
        <f t="shared" si="75"/>
        <v>137.94999999999999</v>
      </c>
      <c r="V90" s="273">
        <f t="shared" si="75"/>
        <v>20.245000000000001</v>
      </c>
      <c r="W90" s="273">
        <f t="shared" si="75"/>
        <v>13.316000000000001</v>
      </c>
      <c r="X90" s="273">
        <f t="shared" si="75"/>
        <v>31.928000000000001</v>
      </c>
      <c r="Y90" s="273">
        <f t="shared" si="75"/>
        <v>86.884</v>
      </c>
      <c r="Z90" s="273">
        <f t="shared" si="75"/>
        <v>28.946000000000002</v>
      </c>
      <c r="AA90" s="273">
        <f t="shared" si="75"/>
        <v>25.64</v>
      </c>
      <c r="AB90" s="273">
        <f t="shared" si="75"/>
        <v>84.85</v>
      </c>
      <c r="AC90" s="273">
        <f t="shared" si="75"/>
        <v>67.088999999999999</v>
      </c>
      <c r="AD90" s="273">
        <f t="shared" si="75"/>
        <v>64.903999999999996</v>
      </c>
      <c r="AE90" s="273">
        <f t="shared" si="75"/>
        <v>69.712000000000003</v>
      </c>
      <c r="AF90" s="273">
        <f t="shared" si="75"/>
        <v>47.512999999999998</v>
      </c>
      <c r="AG90" s="273">
        <f t="shared" si="75"/>
        <v>38.554000000000002</v>
      </c>
      <c r="AH90" s="273">
        <f t="shared" si="75"/>
        <v>43.956000000000003</v>
      </c>
      <c r="AI90" s="273">
        <f t="shared" si="75"/>
        <v>16.408999999999999</v>
      </c>
      <c r="AJ90" s="273">
        <f t="shared" si="75"/>
        <v>29.346</v>
      </c>
      <c r="AK90" s="273">
        <f t="shared" si="75"/>
        <v>27.263000000000002</v>
      </c>
      <c r="AL90" s="273">
        <f t="shared" si="75"/>
        <v>12.885</v>
      </c>
      <c r="AM90" s="273">
        <f t="shared" si="75"/>
        <v>24.222000000000001</v>
      </c>
      <c r="AN90" s="273">
        <f t="shared" si="75"/>
        <v>49.387</v>
      </c>
      <c r="AO90" s="273">
        <f t="shared" si="75"/>
        <v>66.811000000000007</v>
      </c>
      <c r="AP90" s="273">
        <f t="shared" si="75"/>
        <v>73.561999999999998</v>
      </c>
      <c r="AQ90" s="273">
        <f t="shared" si="75"/>
        <v>99.161000000000001</v>
      </c>
      <c r="AR90" s="273">
        <f t="shared" si="75"/>
        <v>48.390999999999998</v>
      </c>
      <c r="AS90" s="273">
        <f t="shared" si="75"/>
        <v>86.137</v>
      </c>
      <c r="AT90" s="273">
        <f t="shared" si="75"/>
        <v>51.728000000000002</v>
      </c>
      <c r="AU90" s="273">
        <f t="shared" si="75"/>
        <v>60.024999999999999</v>
      </c>
      <c r="AV90" s="273">
        <f t="shared" si="75"/>
        <v>32.097000000000001</v>
      </c>
      <c r="AW90" s="273">
        <f t="shared" si="75"/>
        <v>246.16900000000001</v>
      </c>
      <c r="AX90" s="273">
        <f t="shared" si="75"/>
        <v>99.911000000000001</v>
      </c>
      <c r="AY90" s="273">
        <f t="shared" si="75"/>
        <v>20.312000000000001</v>
      </c>
      <c r="AZ90" s="273">
        <f t="shared" si="75"/>
        <v>24.132000000000001</v>
      </c>
      <c r="BA90" s="273">
        <f t="shared" si="75"/>
        <v>128.85499999999999</v>
      </c>
      <c r="BB90" s="273">
        <f t="shared" si="75"/>
        <v>70.570999999999998</v>
      </c>
      <c r="BC90" s="273">
        <f t="shared" si="75"/>
        <v>212.63200000000001</v>
      </c>
      <c r="BD90" s="273">
        <f t="shared" si="75"/>
        <v>282.41800000000001</v>
      </c>
      <c r="BE90" s="273">
        <f t="shared" si="75"/>
        <v>116.181</v>
      </c>
      <c r="BF90" s="273">
        <f t="shared" si="75"/>
        <v>30.771000000000001</v>
      </c>
      <c r="BG90" s="273">
        <f t="shared" si="75"/>
        <v>25.731999999999999</v>
      </c>
      <c r="BH90" s="273">
        <f t="shared" si="75"/>
        <v>79.323999999999998</v>
      </c>
      <c r="BI90" s="273">
        <f t="shared" si="75"/>
        <v>67.814999999999998</v>
      </c>
      <c r="BJ90" s="273">
        <f t="shared" si="75"/>
        <v>67.837000000000003</v>
      </c>
      <c r="BK90" s="276">
        <f t="shared" si="75"/>
        <v>32.476999999999997</v>
      </c>
      <c r="BL90" s="273">
        <f t="shared" si="75"/>
        <v>51.930999999999997</v>
      </c>
      <c r="BM90" s="273">
        <f t="shared" si="75"/>
        <v>24.904</v>
      </c>
      <c r="BN90" s="273">
        <f t="shared" si="75"/>
        <v>13.74</v>
      </c>
      <c r="BO90" s="273">
        <f t="shared" si="75"/>
        <v>61.436</v>
      </c>
      <c r="BP90" s="273">
        <f t="shared" si="75"/>
        <v>160.26400000000001</v>
      </c>
      <c r="BQ90" s="273">
        <f t="shared" si="75"/>
        <v>43.999000000000002</v>
      </c>
      <c r="BR90" s="273">
        <f t="shared" ref="BR90:BZ90" si="76">ROUND(BR35*$D$35,3)</f>
        <v>99.613</v>
      </c>
      <c r="BS90" s="273">
        <f t="shared" si="76"/>
        <v>88.724999999999994</v>
      </c>
      <c r="BT90" s="273">
        <f t="shared" si="76"/>
        <v>77.588999999999999</v>
      </c>
      <c r="BU90" s="273">
        <f t="shared" si="76"/>
        <v>68.896000000000001</v>
      </c>
      <c r="BV90" s="273">
        <f t="shared" si="76"/>
        <v>104.82299999999999</v>
      </c>
      <c r="BW90" s="273">
        <f t="shared" si="76"/>
        <v>94.468000000000004</v>
      </c>
      <c r="BX90" s="273">
        <f t="shared" si="76"/>
        <v>72.248999999999995</v>
      </c>
      <c r="BY90" s="273">
        <f t="shared" si="76"/>
        <v>46.201999999999998</v>
      </c>
      <c r="BZ90" s="273">
        <f t="shared" si="76"/>
        <v>12.186999999999999</v>
      </c>
    </row>
    <row r="91" spans="1:78" s="6" customFormat="1" x14ac:dyDescent="0.2">
      <c r="A91" s="18" t="s">
        <v>14</v>
      </c>
      <c r="B91" s="139">
        <f>ROUND(B36,3)</f>
        <v>5754</v>
      </c>
      <c r="C91" s="189">
        <f t="shared" si="66"/>
        <v>5754.0009999999993</v>
      </c>
      <c r="D91" s="140">
        <f t="shared" si="52"/>
        <v>9.9999999929423211E-4</v>
      </c>
      <c r="E91" s="273">
        <f>ROUND(E36*$D$36,3)</f>
        <v>43.735999999999997</v>
      </c>
      <c r="F91" s="273">
        <f t="shared" ref="F91:BQ91" si="77">ROUND(F36*$D$36,3)</f>
        <v>35.311999999999998</v>
      </c>
      <c r="G91" s="273">
        <f t="shared" si="77"/>
        <v>75.462000000000003</v>
      </c>
      <c r="H91" s="273">
        <f t="shared" si="77"/>
        <v>26.995999999999999</v>
      </c>
      <c r="I91" s="273">
        <f t="shared" si="77"/>
        <v>25.265000000000001</v>
      </c>
      <c r="J91" s="273">
        <f t="shared" si="77"/>
        <v>530.98800000000006</v>
      </c>
      <c r="K91" s="273">
        <f t="shared" si="77"/>
        <v>217.63900000000001</v>
      </c>
      <c r="L91" s="273">
        <f t="shared" si="77"/>
        <v>18.617999999999999</v>
      </c>
      <c r="M91" s="273">
        <f t="shared" si="77"/>
        <v>42.823999999999998</v>
      </c>
      <c r="N91" s="273">
        <f t="shared" si="77"/>
        <v>22.222000000000001</v>
      </c>
      <c r="O91" s="273">
        <f t="shared" si="77"/>
        <v>41.009</v>
      </c>
      <c r="P91" s="273">
        <f t="shared" si="77"/>
        <v>47.616</v>
      </c>
      <c r="Q91" s="273">
        <f t="shared" si="77"/>
        <v>25.149000000000001</v>
      </c>
      <c r="R91" s="273">
        <f t="shared" si="77"/>
        <v>29.416</v>
      </c>
      <c r="S91" s="273">
        <f t="shared" si="77"/>
        <v>55.795000000000002</v>
      </c>
      <c r="T91" s="273">
        <f t="shared" si="77"/>
        <v>43.874000000000002</v>
      </c>
      <c r="U91" s="273">
        <f t="shared" si="77"/>
        <v>180.215</v>
      </c>
      <c r="V91" s="273">
        <f t="shared" si="77"/>
        <v>30.295000000000002</v>
      </c>
      <c r="W91" s="273">
        <f t="shared" si="77"/>
        <v>12.869</v>
      </c>
      <c r="X91" s="273">
        <f t="shared" si="77"/>
        <v>29.675000000000001</v>
      </c>
      <c r="Y91" s="273">
        <f t="shared" si="77"/>
        <v>93.977000000000004</v>
      </c>
      <c r="Z91" s="273">
        <f t="shared" si="77"/>
        <v>28.79</v>
      </c>
      <c r="AA91" s="273">
        <f t="shared" si="77"/>
        <v>17.841000000000001</v>
      </c>
      <c r="AB91" s="279">
        <f t="shared" si="77"/>
        <v>57.523000000000003</v>
      </c>
      <c r="AC91" s="273">
        <f t="shared" si="77"/>
        <v>47.448</v>
      </c>
      <c r="AD91" s="273">
        <f t="shared" si="77"/>
        <v>110.733</v>
      </c>
      <c r="AE91" s="273">
        <f t="shared" si="77"/>
        <v>67.875</v>
      </c>
      <c r="AF91" s="273">
        <f t="shared" si="77"/>
        <v>53.555999999999997</v>
      </c>
      <c r="AG91" s="273">
        <f t="shared" si="77"/>
        <v>63.496000000000002</v>
      </c>
      <c r="AH91" s="273">
        <f t="shared" si="77"/>
        <v>52.609000000000002</v>
      </c>
      <c r="AI91" s="273">
        <f t="shared" si="77"/>
        <v>16.638999999999999</v>
      </c>
      <c r="AJ91" s="273">
        <f t="shared" si="77"/>
        <v>36.244</v>
      </c>
      <c r="AK91" s="273">
        <f t="shared" si="77"/>
        <v>97.063000000000002</v>
      </c>
      <c r="AL91" s="273">
        <f t="shared" si="77"/>
        <v>26.035</v>
      </c>
      <c r="AM91" s="273">
        <f t="shared" si="77"/>
        <v>17.914999999999999</v>
      </c>
      <c r="AN91" s="273">
        <f t="shared" si="77"/>
        <v>73.783000000000001</v>
      </c>
      <c r="AO91" s="273">
        <f t="shared" si="77"/>
        <v>82.977000000000004</v>
      </c>
      <c r="AP91" s="273">
        <f t="shared" si="77"/>
        <v>71.206999999999994</v>
      </c>
      <c r="AQ91" s="273">
        <f t="shared" si="77"/>
        <v>107.429</v>
      </c>
      <c r="AR91" s="279">
        <f t="shared" si="77"/>
        <v>61.518999999999998</v>
      </c>
      <c r="AS91" s="273">
        <f t="shared" si="77"/>
        <v>99.831000000000003</v>
      </c>
      <c r="AT91" s="273">
        <f t="shared" si="77"/>
        <v>79.783000000000001</v>
      </c>
      <c r="AU91" s="273">
        <f t="shared" si="77"/>
        <v>59.718000000000004</v>
      </c>
      <c r="AV91" s="279">
        <f t="shared" si="77"/>
        <v>38.520000000000003</v>
      </c>
      <c r="AW91" s="273">
        <f t="shared" si="77"/>
        <v>254.98500000000001</v>
      </c>
      <c r="AX91" s="273">
        <f t="shared" si="77"/>
        <v>102.83499999999999</v>
      </c>
      <c r="AY91" s="273">
        <f t="shared" si="77"/>
        <v>26.974</v>
      </c>
      <c r="AZ91" s="273">
        <f t="shared" si="77"/>
        <v>29.619</v>
      </c>
      <c r="BA91" s="273">
        <f t="shared" si="77"/>
        <v>120.532</v>
      </c>
      <c r="BB91" s="273">
        <f t="shared" si="77"/>
        <v>66.858000000000004</v>
      </c>
      <c r="BC91" s="273">
        <f t="shared" si="77"/>
        <v>230.16900000000001</v>
      </c>
      <c r="BD91" s="273">
        <f t="shared" si="77"/>
        <v>304.84699999999998</v>
      </c>
      <c r="BE91" s="273">
        <f t="shared" si="77"/>
        <v>142.24600000000001</v>
      </c>
      <c r="BF91" s="273">
        <f t="shared" si="77"/>
        <v>36.128</v>
      </c>
      <c r="BG91" s="273">
        <f t="shared" si="77"/>
        <v>10.763</v>
      </c>
      <c r="BH91" s="273">
        <f t="shared" si="77"/>
        <v>118.684</v>
      </c>
      <c r="BI91" s="273">
        <f t="shared" si="77"/>
        <v>58.735999999999997</v>
      </c>
      <c r="BJ91" s="273">
        <f t="shared" si="77"/>
        <v>59.106999999999999</v>
      </c>
      <c r="BK91" s="273">
        <f t="shared" si="77"/>
        <v>26.821999999999999</v>
      </c>
      <c r="BL91" s="273">
        <f t="shared" si="77"/>
        <v>69.298000000000002</v>
      </c>
      <c r="BM91" s="273">
        <f t="shared" si="77"/>
        <v>23.972999999999999</v>
      </c>
      <c r="BN91" s="273">
        <f t="shared" si="77"/>
        <v>13.803000000000001</v>
      </c>
      <c r="BO91" s="273">
        <f t="shared" si="77"/>
        <v>63.691000000000003</v>
      </c>
      <c r="BP91" s="273">
        <f t="shared" si="77"/>
        <v>203.44</v>
      </c>
      <c r="BQ91" s="273">
        <f t="shared" si="77"/>
        <v>50.566000000000003</v>
      </c>
      <c r="BR91" s="273">
        <f t="shared" ref="BR91:BZ91" si="78">ROUND(BR36*$D$36,3)</f>
        <v>105.42400000000001</v>
      </c>
      <c r="BS91" s="273">
        <f t="shared" si="78"/>
        <v>105.733</v>
      </c>
      <c r="BT91" s="273">
        <f t="shared" si="78"/>
        <v>71.2</v>
      </c>
      <c r="BU91" s="273">
        <f t="shared" si="78"/>
        <v>81.040999999999997</v>
      </c>
      <c r="BV91" s="273">
        <f t="shared" si="78"/>
        <v>142.905</v>
      </c>
      <c r="BW91" s="273">
        <f t="shared" si="78"/>
        <v>85.206000000000003</v>
      </c>
      <c r="BX91" s="279">
        <f t="shared" si="78"/>
        <v>61.506999999999998</v>
      </c>
      <c r="BY91" s="273">
        <f t="shared" si="78"/>
        <v>75.072999999999993</v>
      </c>
      <c r="BZ91" s="273">
        <f t="shared" si="78"/>
        <v>14.35</v>
      </c>
    </row>
    <row r="92" spans="1:78" s="6" customFormat="1" x14ac:dyDescent="0.2">
      <c r="A92" s="18" t="s">
        <v>15</v>
      </c>
      <c r="B92" s="139">
        <f>ROUND(B37,2)</f>
        <v>6375</v>
      </c>
      <c r="C92" s="189">
        <f t="shared" si="66"/>
        <v>6374.9989999999998</v>
      </c>
      <c r="D92" s="140">
        <f t="shared" si="52"/>
        <v>-1.0000000002037268E-3</v>
      </c>
      <c r="E92" s="273">
        <f>ROUND(E37*$D$37,3)</f>
        <v>88.994</v>
      </c>
      <c r="F92" s="273">
        <f t="shared" ref="F92:BQ92" si="79">ROUND(F37*$D$37,3)</f>
        <v>44.372999999999998</v>
      </c>
      <c r="G92" s="273">
        <f t="shared" si="79"/>
        <v>105.31399999999999</v>
      </c>
      <c r="H92" s="273">
        <f t="shared" si="79"/>
        <v>34.72</v>
      </c>
      <c r="I92" s="273">
        <f t="shared" si="79"/>
        <v>31.117999999999999</v>
      </c>
      <c r="J92" s="273">
        <f t="shared" si="79"/>
        <v>592.95899999999995</v>
      </c>
      <c r="K92" s="273">
        <f t="shared" si="79"/>
        <v>179.39599999999999</v>
      </c>
      <c r="L92" s="273">
        <f t="shared" si="79"/>
        <v>20.853999999999999</v>
      </c>
      <c r="M92" s="273">
        <f t="shared" si="79"/>
        <v>62.284999999999997</v>
      </c>
      <c r="N92" s="273">
        <f t="shared" si="79"/>
        <v>24.376999999999999</v>
      </c>
      <c r="O92" s="273">
        <f t="shared" si="79"/>
        <v>36.311999999999998</v>
      </c>
      <c r="P92" s="273">
        <f t="shared" si="79"/>
        <v>40.868000000000002</v>
      </c>
      <c r="Q92" s="273">
        <f t="shared" si="79"/>
        <v>30.274999999999999</v>
      </c>
      <c r="R92" s="273">
        <f t="shared" si="79"/>
        <v>40.052</v>
      </c>
      <c r="S92" s="273">
        <f t="shared" si="79"/>
        <v>80.489999999999995</v>
      </c>
      <c r="T92" s="273">
        <f t="shared" si="79"/>
        <v>44.198999999999998</v>
      </c>
      <c r="U92" s="273">
        <f t="shared" si="79"/>
        <v>156.286</v>
      </c>
      <c r="V92" s="273">
        <f t="shared" si="79"/>
        <v>23.001999999999999</v>
      </c>
      <c r="W92" s="273">
        <f t="shared" si="79"/>
        <v>9.4039999999999999</v>
      </c>
      <c r="X92" s="273">
        <f t="shared" si="79"/>
        <v>39.32</v>
      </c>
      <c r="Y92" s="273">
        <f t="shared" si="79"/>
        <v>127.887</v>
      </c>
      <c r="Z92" s="273">
        <f t="shared" si="79"/>
        <v>47.77</v>
      </c>
      <c r="AA92" s="273">
        <f t="shared" si="79"/>
        <v>25.681000000000001</v>
      </c>
      <c r="AB92" s="273">
        <f t="shared" si="79"/>
        <v>52.006</v>
      </c>
      <c r="AC92" s="273">
        <f t="shared" si="79"/>
        <v>47.372999999999998</v>
      </c>
      <c r="AD92" s="273">
        <f t="shared" si="79"/>
        <v>154.31</v>
      </c>
      <c r="AE92" s="273">
        <f t="shared" si="79"/>
        <v>70.912000000000006</v>
      </c>
      <c r="AF92" s="273">
        <f t="shared" si="79"/>
        <v>56.604999999999997</v>
      </c>
      <c r="AG92" s="276">
        <f t="shared" si="79"/>
        <v>72.483999999999995</v>
      </c>
      <c r="AH92" s="273">
        <f t="shared" si="79"/>
        <v>88.366</v>
      </c>
      <c r="AI92" s="273">
        <f t="shared" si="79"/>
        <v>28.32</v>
      </c>
      <c r="AJ92" s="273">
        <f t="shared" si="79"/>
        <v>39.655000000000001</v>
      </c>
      <c r="AK92" s="273">
        <f t="shared" si="79"/>
        <v>95.777000000000001</v>
      </c>
      <c r="AL92" s="273">
        <f t="shared" si="79"/>
        <v>53.314</v>
      </c>
      <c r="AM92" s="273">
        <f t="shared" si="79"/>
        <v>24.954999999999998</v>
      </c>
      <c r="AN92" s="273">
        <f t="shared" si="79"/>
        <v>48.54</v>
      </c>
      <c r="AO92" s="273">
        <f t="shared" si="79"/>
        <v>125.989</v>
      </c>
      <c r="AP92" s="273">
        <f t="shared" si="79"/>
        <v>105.711</v>
      </c>
      <c r="AQ92" s="273">
        <f t="shared" si="79"/>
        <v>108.715</v>
      </c>
      <c r="AR92" s="273">
        <f t="shared" si="79"/>
        <v>47.976999999999997</v>
      </c>
      <c r="AS92" s="273">
        <f t="shared" si="79"/>
        <v>102.46</v>
      </c>
      <c r="AT92" s="273">
        <f t="shared" si="79"/>
        <v>101.122</v>
      </c>
      <c r="AU92" s="273">
        <f t="shared" si="79"/>
        <v>64.424000000000007</v>
      </c>
      <c r="AV92" s="273">
        <f t="shared" si="79"/>
        <v>34.094999999999999</v>
      </c>
      <c r="AW92" s="273">
        <f t="shared" si="79"/>
        <v>274.58999999999997</v>
      </c>
      <c r="AX92" s="273">
        <f t="shared" si="79"/>
        <v>124.94</v>
      </c>
      <c r="AY92" s="273">
        <f t="shared" si="79"/>
        <v>33.756</v>
      </c>
      <c r="AZ92" s="273">
        <f t="shared" si="79"/>
        <v>49.777999999999999</v>
      </c>
      <c r="BA92" s="273">
        <f t="shared" si="79"/>
        <v>131.13800000000001</v>
      </c>
      <c r="BB92" s="273">
        <f t="shared" si="79"/>
        <v>85.807000000000002</v>
      </c>
      <c r="BC92" s="273">
        <f t="shared" si="79"/>
        <v>290.01299999999998</v>
      </c>
      <c r="BD92" s="273">
        <f t="shared" si="79"/>
        <v>271.74099999999999</v>
      </c>
      <c r="BE92" s="273">
        <f t="shared" si="79"/>
        <v>148.29</v>
      </c>
      <c r="BF92" s="273">
        <f t="shared" si="79"/>
        <v>44.353999999999999</v>
      </c>
      <c r="BG92" s="273">
        <f t="shared" si="79"/>
        <v>19.678000000000001</v>
      </c>
      <c r="BH92" s="273">
        <f t="shared" si="79"/>
        <v>83.578999999999994</v>
      </c>
      <c r="BI92" s="273">
        <f t="shared" si="79"/>
        <v>53.298999999999999</v>
      </c>
      <c r="BJ92" s="273">
        <f t="shared" si="79"/>
        <v>75.040999999999997</v>
      </c>
      <c r="BK92" s="273">
        <f t="shared" si="79"/>
        <v>29.853000000000002</v>
      </c>
      <c r="BL92" s="273">
        <f t="shared" si="79"/>
        <v>74.215000000000003</v>
      </c>
      <c r="BM92" s="273">
        <f t="shared" si="79"/>
        <v>27.154</v>
      </c>
      <c r="BN92" s="273">
        <f t="shared" si="79"/>
        <v>19.638000000000002</v>
      </c>
      <c r="BO92" s="273">
        <f t="shared" si="79"/>
        <v>60.844000000000001</v>
      </c>
      <c r="BP92" s="273">
        <f t="shared" si="79"/>
        <v>184.03100000000001</v>
      </c>
      <c r="BQ92" s="273">
        <f t="shared" si="79"/>
        <v>59.427</v>
      </c>
      <c r="BR92" s="273">
        <f t="shared" ref="BR92:BZ92" si="80">ROUND(BR37*$D$37,3)</f>
        <v>97.549000000000007</v>
      </c>
      <c r="BS92" s="273">
        <f t="shared" si="80"/>
        <v>150.18600000000001</v>
      </c>
      <c r="BT92" s="273">
        <f t="shared" si="80"/>
        <v>70.781999999999996</v>
      </c>
      <c r="BU92" s="273">
        <f t="shared" si="80"/>
        <v>115.818</v>
      </c>
      <c r="BV92" s="273">
        <f t="shared" si="80"/>
        <v>114.504</v>
      </c>
      <c r="BW92" s="273">
        <f t="shared" si="80"/>
        <v>96.506</v>
      </c>
      <c r="BX92" s="273">
        <f t="shared" si="80"/>
        <v>63.543999999999997</v>
      </c>
      <c r="BY92" s="273">
        <f t="shared" si="80"/>
        <v>92.685000000000002</v>
      </c>
      <c r="BZ92" s="273">
        <f t="shared" si="80"/>
        <v>23.213000000000001</v>
      </c>
    </row>
    <row r="93" spans="1:78" s="6" customFormat="1" x14ac:dyDescent="0.2">
      <c r="A93" s="18" t="s">
        <v>16</v>
      </c>
      <c r="B93" s="142">
        <f>ROUND(B38,3)</f>
        <v>7202</v>
      </c>
      <c r="C93" s="189">
        <f t="shared" si="66"/>
        <v>7202</v>
      </c>
      <c r="D93" s="140">
        <f t="shared" si="52"/>
        <v>0</v>
      </c>
      <c r="E93" s="273">
        <f>ROUND(E38*$D$38,3)</f>
        <v>79.037000000000006</v>
      </c>
      <c r="F93" s="273">
        <f t="shared" ref="F93:BQ93" si="81">ROUND(F38*$D$38,3)</f>
        <v>63.567999999999998</v>
      </c>
      <c r="G93" s="273">
        <f t="shared" si="81"/>
        <v>65.081999999999994</v>
      </c>
      <c r="H93" s="273">
        <f t="shared" si="81"/>
        <v>52.988999999999997</v>
      </c>
      <c r="I93" s="273">
        <f t="shared" si="81"/>
        <v>60.066000000000003</v>
      </c>
      <c r="J93" s="273">
        <f t="shared" si="81"/>
        <v>675.34400000000005</v>
      </c>
      <c r="K93" s="273">
        <f t="shared" si="81"/>
        <v>186.69300000000001</v>
      </c>
      <c r="L93" s="273">
        <f t="shared" si="81"/>
        <v>36.44</v>
      </c>
      <c r="M93" s="273">
        <f t="shared" si="81"/>
        <v>66.174000000000007</v>
      </c>
      <c r="N93" s="273">
        <f t="shared" si="81"/>
        <v>30.373999999999999</v>
      </c>
      <c r="O93" s="273">
        <f t="shared" si="81"/>
        <v>24.843</v>
      </c>
      <c r="P93" s="273">
        <f t="shared" si="81"/>
        <v>35.703000000000003</v>
      </c>
      <c r="Q93" s="273">
        <f t="shared" si="81"/>
        <v>37.581000000000003</v>
      </c>
      <c r="R93" s="273">
        <f t="shared" si="81"/>
        <v>32.088999999999999</v>
      </c>
      <c r="S93" s="273">
        <f t="shared" si="81"/>
        <v>107.51600000000001</v>
      </c>
      <c r="T93" s="273">
        <f t="shared" si="81"/>
        <v>71.332999999999998</v>
      </c>
      <c r="U93" s="273">
        <f t="shared" si="81"/>
        <v>127.46899999999999</v>
      </c>
      <c r="V93" s="273">
        <f t="shared" si="81"/>
        <v>44.582000000000001</v>
      </c>
      <c r="W93" s="273">
        <f t="shared" si="81"/>
        <v>3.294</v>
      </c>
      <c r="X93" s="273">
        <f t="shared" si="81"/>
        <v>40.673999999999999</v>
      </c>
      <c r="Y93" s="273">
        <f t="shared" si="81"/>
        <v>152.88999999999999</v>
      </c>
      <c r="Z93" s="273">
        <f t="shared" si="81"/>
        <v>70.369</v>
      </c>
      <c r="AA93" s="273">
        <f t="shared" si="81"/>
        <v>44.392000000000003</v>
      </c>
      <c r="AB93" s="273">
        <f t="shared" si="81"/>
        <v>31.643000000000001</v>
      </c>
      <c r="AC93" s="273">
        <f t="shared" si="81"/>
        <v>49.396999999999998</v>
      </c>
      <c r="AD93" s="273">
        <f t="shared" si="81"/>
        <v>147.13</v>
      </c>
      <c r="AE93" s="273">
        <f t="shared" si="81"/>
        <v>103.947</v>
      </c>
      <c r="AF93" s="273">
        <f t="shared" si="81"/>
        <v>73.751000000000005</v>
      </c>
      <c r="AG93" s="273">
        <f t="shared" si="81"/>
        <v>75.631</v>
      </c>
      <c r="AH93" s="273">
        <f t="shared" si="81"/>
        <v>162.65299999999999</v>
      </c>
      <c r="AI93" s="273">
        <f t="shared" si="81"/>
        <v>36.076999999999998</v>
      </c>
      <c r="AJ93" s="273">
        <f t="shared" si="81"/>
        <v>56.179000000000002</v>
      </c>
      <c r="AK93" s="273">
        <f t="shared" si="81"/>
        <v>127.108</v>
      </c>
      <c r="AL93" s="273">
        <f t="shared" si="81"/>
        <v>104.357</v>
      </c>
      <c r="AM93" s="273">
        <f t="shared" si="81"/>
        <v>30.591000000000001</v>
      </c>
      <c r="AN93" s="273">
        <f t="shared" si="81"/>
        <v>55.063000000000002</v>
      </c>
      <c r="AO93" s="273">
        <f t="shared" si="81"/>
        <v>108.98</v>
      </c>
      <c r="AP93" s="273">
        <f t="shared" si="81"/>
        <v>137.42099999999999</v>
      </c>
      <c r="AQ93" s="273">
        <f t="shared" si="81"/>
        <v>150.63900000000001</v>
      </c>
      <c r="AR93" s="273">
        <f t="shared" si="81"/>
        <v>71.433000000000007</v>
      </c>
      <c r="AS93" s="273">
        <f t="shared" si="81"/>
        <v>79.488</v>
      </c>
      <c r="AT93" s="273">
        <f t="shared" si="81"/>
        <v>115.2</v>
      </c>
      <c r="AU93" s="273">
        <f t="shared" si="81"/>
        <v>68.403999999999996</v>
      </c>
      <c r="AV93" s="273">
        <f t="shared" si="81"/>
        <v>41.238</v>
      </c>
      <c r="AW93" s="273">
        <f t="shared" si="81"/>
        <v>315.928</v>
      </c>
      <c r="AX93" s="273">
        <f t="shared" si="81"/>
        <v>138.54300000000001</v>
      </c>
      <c r="AY93" s="273">
        <f t="shared" si="81"/>
        <v>20.779</v>
      </c>
      <c r="AZ93" s="273">
        <f t="shared" si="81"/>
        <v>57.232999999999997</v>
      </c>
      <c r="BA93" s="273">
        <f t="shared" si="81"/>
        <v>158.333</v>
      </c>
      <c r="BB93" s="273">
        <f t="shared" si="81"/>
        <v>107.684</v>
      </c>
      <c r="BC93" s="273">
        <f t="shared" si="81"/>
        <v>329.64</v>
      </c>
      <c r="BD93" s="273">
        <f t="shared" si="81"/>
        <v>262.79399999999998</v>
      </c>
      <c r="BE93" s="273">
        <f t="shared" si="81"/>
        <v>122.95399999999999</v>
      </c>
      <c r="BF93" s="273">
        <f t="shared" si="81"/>
        <v>35.643000000000001</v>
      </c>
      <c r="BG93" s="273">
        <f t="shared" si="81"/>
        <v>11.574999999999999</v>
      </c>
      <c r="BH93" s="273">
        <f t="shared" si="81"/>
        <v>94.108999999999995</v>
      </c>
      <c r="BI93" s="276">
        <f t="shared" si="81"/>
        <v>45.488999999999997</v>
      </c>
      <c r="BJ93" s="273">
        <f t="shared" si="81"/>
        <v>69.412999999999997</v>
      </c>
      <c r="BK93" s="273">
        <f t="shared" si="81"/>
        <v>24.259</v>
      </c>
      <c r="BL93" s="273">
        <f t="shared" si="81"/>
        <v>76.08</v>
      </c>
      <c r="BM93" s="273">
        <f t="shared" si="81"/>
        <v>45.655999999999999</v>
      </c>
      <c r="BN93" s="273">
        <f t="shared" si="81"/>
        <v>22.849</v>
      </c>
      <c r="BO93" s="273">
        <f t="shared" si="81"/>
        <v>70.718000000000004</v>
      </c>
      <c r="BP93" s="273">
        <f t="shared" si="81"/>
        <v>179.31100000000001</v>
      </c>
      <c r="BQ93" s="273">
        <f t="shared" si="81"/>
        <v>77.043999999999997</v>
      </c>
      <c r="BR93" s="273">
        <f t="shared" ref="BR93:BZ93" si="82">ROUND(BR38*$D$38,3)</f>
        <v>136.21899999999999</v>
      </c>
      <c r="BS93" s="273">
        <f t="shared" si="82"/>
        <v>212.59899999999999</v>
      </c>
      <c r="BT93" s="273">
        <f t="shared" si="82"/>
        <v>71.739000000000004</v>
      </c>
      <c r="BU93" s="273">
        <f t="shared" si="82"/>
        <v>148.411</v>
      </c>
      <c r="BV93" s="273">
        <f t="shared" si="82"/>
        <v>128.49700000000001</v>
      </c>
      <c r="BW93" s="273">
        <f t="shared" si="82"/>
        <v>107.078</v>
      </c>
      <c r="BX93" s="273">
        <f t="shared" si="82"/>
        <v>42.945999999999998</v>
      </c>
      <c r="BY93" s="273">
        <f t="shared" si="82"/>
        <v>115.649</v>
      </c>
      <c r="BZ93" s="273">
        <f t="shared" si="82"/>
        <v>37.996000000000002</v>
      </c>
    </row>
    <row r="94" spans="1:78" s="6" customFormat="1" x14ac:dyDescent="0.2">
      <c r="A94" s="18" t="s">
        <v>17</v>
      </c>
      <c r="B94" s="139">
        <f t="shared" ref="B94:B100" si="83">ROUND(B39,2)</f>
        <v>6961</v>
      </c>
      <c r="C94" s="189">
        <f>SUM(E94:BZ94)</f>
        <v>6960.9999999999991</v>
      </c>
      <c r="D94" s="140">
        <f t="shared" si="52"/>
        <v>0</v>
      </c>
      <c r="E94" s="273">
        <f>ROUND(E39*$D$39,3)</f>
        <v>66.771000000000001</v>
      </c>
      <c r="F94" s="273">
        <f t="shared" ref="F94:BQ94" si="84">ROUND(F39*$D$39,3)</f>
        <v>56.47</v>
      </c>
      <c r="G94" s="273">
        <f t="shared" si="84"/>
        <v>68.611000000000004</v>
      </c>
      <c r="H94" s="273">
        <f t="shared" si="84"/>
        <v>50.152999999999999</v>
      </c>
      <c r="I94" s="273">
        <f t="shared" si="84"/>
        <v>81.763000000000005</v>
      </c>
      <c r="J94" s="273">
        <f t="shared" si="84"/>
        <v>597.01199999999994</v>
      </c>
      <c r="K94" s="273">
        <f t="shared" si="84"/>
        <v>193.20400000000001</v>
      </c>
      <c r="L94" s="273">
        <f t="shared" si="84"/>
        <v>29.663</v>
      </c>
      <c r="M94" s="273">
        <f t="shared" si="84"/>
        <v>83.054000000000002</v>
      </c>
      <c r="N94" s="273">
        <f t="shared" si="84"/>
        <v>34.652000000000001</v>
      </c>
      <c r="O94" s="273">
        <f t="shared" si="84"/>
        <v>45.247999999999998</v>
      </c>
      <c r="P94" s="273">
        <f t="shared" si="84"/>
        <v>42.566000000000003</v>
      </c>
      <c r="Q94" s="273">
        <f t="shared" si="84"/>
        <v>39.392000000000003</v>
      </c>
      <c r="R94" s="273">
        <f t="shared" si="84"/>
        <v>27.236999999999998</v>
      </c>
      <c r="S94" s="273">
        <f t="shared" si="84"/>
        <v>130.15299999999999</v>
      </c>
      <c r="T94" s="273">
        <f t="shared" si="84"/>
        <v>58.186999999999998</v>
      </c>
      <c r="U94" s="273">
        <f t="shared" si="84"/>
        <v>92.070999999999998</v>
      </c>
      <c r="V94" s="273">
        <f t="shared" si="84"/>
        <v>59.88</v>
      </c>
      <c r="W94" s="273">
        <f t="shared" si="84"/>
        <v>0.22700000000000001</v>
      </c>
      <c r="X94" s="273">
        <f t="shared" si="84"/>
        <v>33.984000000000002</v>
      </c>
      <c r="Y94" s="273">
        <f t="shared" si="84"/>
        <v>115.51600000000001</v>
      </c>
      <c r="Z94" s="273">
        <f t="shared" si="84"/>
        <v>71.486999999999995</v>
      </c>
      <c r="AA94" s="273">
        <f t="shared" si="84"/>
        <v>46.847999999999999</v>
      </c>
      <c r="AB94" s="273">
        <f t="shared" si="84"/>
        <v>26.562999999999999</v>
      </c>
      <c r="AC94" s="273">
        <f t="shared" si="84"/>
        <v>35.856999999999999</v>
      </c>
      <c r="AD94" s="273">
        <f t="shared" si="84"/>
        <v>81.667000000000002</v>
      </c>
      <c r="AE94" s="273">
        <f t="shared" si="84"/>
        <v>88.206000000000003</v>
      </c>
      <c r="AF94" s="273">
        <f t="shared" si="84"/>
        <v>73.200999999999993</v>
      </c>
      <c r="AG94" s="273">
        <f t="shared" si="84"/>
        <v>55.762</v>
      </c>
      <c r="AH94" s="279">
        <f t="shared" si="84"/>
        <v>157.50800000000001</v>
      </c>
      <c r="AI94" s="273">
        <f t="shared" si="84"/>
        <v>51.572000000000003</v>
      </c>
      <c r="AJ94" s="273">
        <f t="shared" si="84"/>
        <v>75.582999999999998</v>
      </c>
      <c r="AK94" s="273">
        <f t="shared" si="84"/>
        <v>11.128</v>
      </c>
      <c r="AL94" s="273">
        <f t="shared" si="84"/>
        <v>116.068</v>
      </c>
      <c r="AM94" s="273">
        <f t="shared" si="84"/>
        <v>29.571999999999999</v>
      </c>
      <c r="AN94" s="273">
        <f t="shared" si="84"/>
        <v>47.63</v>
      </c>
      <c r="AO94" s="273">
        <f t="shared" si="84"/>
        <v>111.10599999999999</v>
      </c>
      <c r="AP94" s="273">
        <f t="shared" si="84"/>
        <v>144.476</v>
      </c>
      <c r="AQ94" s="273">
        <f t="shared" si="84"/>
        <v>120.065</v>
      </c>
      <c r="AR94" s="273">
        <f t="shared" si="84"/>
        <v>84.108000000000004</v>
      </c>
      <c r="AS94" s="273">
        <f t="shared" si="84"/>
        <v>101.37</v>
      </c>
      <c r="AT94" s="273">
        <f t="shared" si="84"/>
        <v>97.822000000000003</v>
      </c>
      <c r="AU94" s="273">
        <f t="shared" si="84"/>
        <v>84.686999999999998</v>
      </c>
      <c r="AV94" s="273">
        <f t="shared" si="84"/>
        <v>70.409000000000006</v>
      </c>
      <c r="AW94" s="273">
        <f t="shared" si="84"/>
        <v>376.25</v>
      </c>
      <c r="AX94" s="273">
        <f t="shared" si="84"/>
        <v>127.85299999999999</v>
      </c>
      <c r="AY94" s="273">
        <f t="shared" si="84"/>
        <v>27.891999999999999</v>
      </c>
      <c r="AZ94" s="273">
        <f t="shared" si="84"/>
        <v>54.390999999999998</v>
      </c>
      <c r="BA94" s="273">
        <f t="shared" si="84"/>
        <v>167.95400000000001</v>
      </c>
      <c r="BB94" s="273">
        <f t="shared" si="84"/>
        <v>124.378</v>
      </c>
      <c r="BC94" s="273">
        <f t="shared" si="84"/>
        <v>376.34699999999998</v>
      </c>
      <c r="BD94" s="273">
        <f t="shared" si="84"/>
        <v>233.56899999999999</v>
      </c>
      <c r="BE94" s="273">
        <f t="shared" si="84"/>
        <v>133.23099999999999</v>
      </c>
      <c r="BF94" s="279">
        <f t="shared" si="84"/>
        <v>57.512999999999998</v>
      </c>
      <c r="BG94" s="273">
        <f t="shared" si="84"/>
        <v>11.66</v>
      </c>
      <c r="BH94" s="273">
        <f t="shared" si="84"/>
        <v>122.762</v>
      </c>
      <c r="BI94" s="273">
        <f t="shared" si="84"/>
        <v>53.792999999999999</v>
      </c>
      <c r="BJ94" s="273">
        <f t="shared" si="84"/>
        <v>75.194999999999993</v>
      </c>
      <c r="BK94" s="273">
        <f t="shared" si="84"/>
        <v>37.92</v>
      </c>
      <c r="BL94" s="273">
        <f t="shared" si="84"/>
        <v>76.64</v>
      </c>
      <c r="BM94" s="273">
        <f t="shared" si="84"/>
        <v>28.995000000000001</v>
      </c>
      <c r="BN94" s="273">
        <f t="shared" si="84"/>
        <v>25.648</v>
      </c>
      <c r="BO94" s="273">
        <f t="shared" si="84"/>
        <v>84.938999999999993</v>
      </c>
      <c r="BP94" s="273">
        <f t="shared" si="84"/>
        <v>156.73099999999999</v>
      </c>
      <c r="BQ94" s="273">
        <f t="shared" si="84"/>
        <v>79.644000000000005</v>
      </c>
      <c r="BR94" s="273">
        <f t="shared" ref="BR94:BZ94" si="85">ROUND(BR39*$D$39,3)</f>
        <v>118.081</v>
      </c>
      <c r="BS94" s="273">
        <f t="shared" si="85"/>
        <v>120.414</v>
      </c>
      <c r="BT94" s="273">
        <f t="shared" si="85"/>
        <v>81.787000000000006</v>
      </c>
      <c r="BU94" s="273">
        <f t="shared" si="85"/>
        <v>124.185</v>
      </c>
      <c r="BV94" s="273">
        <f t="shared" si="85"/>
        <v>108.872</v>
      </c>
      <c r="BW94" s="273">
        <f t="shared" si="85"/>
        <v>100.27500000000001</v>
      </c>
      <c r="BX94" s="273">
        <f t="shared" si="85"/>
        <v>30.405000000000001</v>
      </c>
      <c r="BY94" s="273">
        <f t="shared" si="85"/>
        <v>117.383</v>
      </c>
      <c r="BZ94" s="273">
        <f t="shared" si="85"/>
        <v>37.783999999999999</v>
      </c>
    </row>
    <row r="95" spans="1:78" s="6" customFormat="1" x14ac:dyDescent="0.2">
      <c r="A95" s="18" t="s">
        <v>18</v>
      </c>
      <c r="B95" s="139">
        <f t="shared" si="83"/>
        <v>6099</v>
      </c>
      <c r="C95" s="189">
        <f t="shared" ref="C95:C101" si="86">SUM(E95:BZ95)</f>
        <v>6099.0019999999977</v>
      </c>
      <c r="D95" s="140">
        <f t="shared" si="52"/>
        <v>1.9999999976789695E-3</v>
      </c>
      <c r="E95" s="273">
        <f>ROUND(E40*$D$40,3)</f>
        <v>46.280999999999999</v>
      </c>
      <c r="F95" s="273">
        <f t="shared" ref="F95:BQ95" si="87">ROUND(F40*$D$40,3)</f>
        <v>75.878</v>
      </c>
      <c r="G95" s="273">
        <f t="shared" si="87"/>
        <v>47.899000000000001</v>
      </c>
      <c r="H95" s="273">
        <f t="shared" si="87"/>
        <v>56.076000000000001</v>
      </c>
      <c r="I95" s="273">
        <f t="shared" si="87"/>
        <v>89.914000000000001</v>
      </c>
      <c r="J95" s="273">
        <f t="shared" si="87"/>
        <v>525.60699999999997</v>
      </c>
      <c r="K95" s="273">
        <f t="shared" si="87"/>
        <v>199.72499999999999</v>
      </c>
      <c r="L95" s="273">
        <f t="shared" si="87"/>
        <v>20.248999999999999</v>
      </c>
      <c r="M95" s="273">
        <f t="shared" si="87"/>
        <v>82.495999999999995</v>
      </c>
      <c r="N95" s="273">
        <f t="shared" si="87"/>
        <v>28.664999999999999</v>
      </c>
      <c r="O95" s="273">
        <f t="shared" si="87"/>
        <v>42.893999999999998</v>
      </c>
      <c r="P95" s="273">
        <f t="shared" si="87"/>
        <v>33.759</v>
      </c>
      <c r="Q95" s="273">
        <f t="shared" si="87"/>
        <v>61.204999999999998</v>
      </c>
      <c r="R95" s="273">
        <f t="shared" si="87"/>
        <v>38.332000000000001</v>
      </c>
      <c r="S95" s="273">
        <f t="shared" si="87"/>
        <v>89.233000000000004</v>
      </c>
      <c r="T95" s="273">
        <f t="shared" si="87"/>
        <v>53.326000000000001</v>
      </c>
      <c r="U95" s="273">
        <f t="shared" si="87"/>
        <v>81.840999999999994</v>
      </c>
      <c r="V95" s="273">
        <f t="shared" si="87"/>
        <v>74.085999999999999</v>
      </c>
      <c r="W95" s="273">
        <f t="shared" si="87"/>
        <v>0</v>
      </c>
      <c r="X95" s="273">
        <f t="shared" si="87"/>
        <v>31.158000000000001</v>
      </c>
      <c r="Y95" s="273">
        <f t="shared" si="87"/>
        <v>95.855999999999995</v>
      </c>
      <c r="Z95" s="273">
        <f t="shared" si="87"/>
        <v>50.695999999999998</v>
      </c>
      <c r="AA95" s="273">
        <f t="shared" si="87"/>
        <v>43.73</v>
      </c>
      <c r="AB95" s="273">
        <f t="shared" si="87"/>
        <v>55.258000000000003</v>
      </c>
      <c r="AC95" s="273">
        <f t="shared" si="87"/>
        <v>36.856000000000002</v>
      </c>
      <c r="AD95" s="273">
        <f t="shared" si="87"/>
        <v>68.501999999999995</v>
      </c>
      <c r="AE95" s="273">
        <f t="shared" si="87"/>
        <v>81.186000000000007</v>
      </c>
      <c r="AF95" s="273">
        <f t="shared" si="87"/>
        <v>68.388000000000005</v>
      </c>
      <c r="AG95" s="273">
        <f t="shared" si="87"/>
        <v>71.046000000000006</v>
      </c>
      <c r="AH95" s="273">
        <f t="shared" si="87"/>
        <v>87.771000000000001</v>
      </c>
      <c r="AI95" s="273">
        <f t="shared" si="87"/>
        <v>44.375999999999998</v>
      </c>
      <c r="AJ95" s="273">
        <f t="shared" si="87"/>
        <v>67.763000000000005</v>
      </c>
      <c r="AK95" s="273">
        <f t="shared" si="87"/>
        <v>15.548</v>
      </c>
      <c r="AL95" s="273">
        <f t="shared" si="87"/>
        <v>88.665000000000006</v>
      </c>
      <c r="AM95" s="273">
        <f t="shared" si="87"/>
        <v>24.699000000000002</v>
      </c>
      <c r="AN95" s="273">
        <f t="shared" si="87"/>
        <v>49.25</v>
      </c>
      <c r="AO95" s="273">
        <f t="shared" si="87"/>
        <v>87.701999999999998</v>
      </c>
      <c r="AP95" s="273">
        <f t="shared" si="87"/>
        <v>145.738</v>
      </c>
      <c r="AQ95" s="273">
        <f t="shared" si="87"/>
        <v>129.84899999999999</v>
      </c>
      <c r="AR95" s="273">
        <f t="shared" si="87"/>
        <v>76.492000000000004</v>
      </c>
      <c r="AS95" s="273">
        <f t="shared" si="87"/>
        <v>59.695</v>
      </c>
      <c r="AT95" s="273">
        <f t="shared" si="87"/>
        <v>96.968000000000004</v>
      </c>
      <c r="AU95" s="273">
        <f t="shared" si="87"/>
        <v>91.313999999999993</v>
      </c>
      <c r="AV95" s="273">
        <f t="shared" si="87"/>
        <v>48.768999999999998</v>
      </c>
      <c r="AW95" s="273">
        <f t="shared" si="87"/>
        <v>287.37599999999998</v>
      </c>
      <c r="AX95" s="273">
        <f t="shared" si="87"/>
        <v>133.41300000000001</v>
      </c>
      <c r="AY95" s="273">
        <f t="shared" si="87"/>
        <v>19.623999999999999</v>
      </c>
      <c r="AZ95" s="273">
        <f t="shared" si="87"/>
        <v>40.704999999999998</v>
      </c>
      <c r="BA95" s="273">
        <f t="shared" si="87"/>
        <v>146.422</v>
      </c>
      <c r="BB95" s="273">
        <f t="shared" si="87"/>
        <v>104.392</v>
      </c>
      <c r="BC95" s="273">
        <f t="shared" si="87"/>
        <v>370.65</v>
      </c>
      <c r="BD95" s="273">
        <f t="shared" si="87"/>
        <v>179.471</v>
      </c>
      <c r="BE95" s="273">
        <f t="shared" si="87"/>
        <v>101.944</v>
      </c>
      <c r="BF95" s="273">
        <f t="shared" si="87"/>
        <v>51.314999999999998</v>
      </c>
      <c r="BG95" s="273">
        <f t="shared" si="87"/>
        <v>14.743</v>
      </c>
      <c r="BH95" s="273">
        <f t="shared" si="87"/>
        <v>87.063999999999993</v>
      </c>
      <c r="BI95" s="273">
        <f t="shared" si="87"/>
        <v>37.737000000000002</v>
      </c>
      <c r="BJ95" s="273">
        <f t="shared" si="87"/>
        <v>61.03</v>
      </c>
      <c r="BK95" s="273">
        <f t="shared" si="87"/>
        <v>14.1</v>
      </c>
      <c r="BL95" s="273">
        <f t="shared" si="87"/>
        <v>67.444999999999993</v>
      </c>
      <c r="BM95" s="273">
        <f t="shared" si="87"/>
        <v>27.803999999999998</v>
      </c>
      <c r="BN95" s="273">
        <f t="shared" si="87"/>
        <v>18.285</v>
      </c>
      <c r="BO95" s="273">
        <f t="shared" si="87"/>
        <v>79.700999999999993</v>
      </c>
      <c r="BP95" s="273">
        <f t="shared" si="87"/>
        <v>124.59399999999999</v>
      </c>
      <c r="BQ95" s="273">
        <f t="shared" si="87"/>
        <v>56.414999999999999</v>
      </c>
      <c r="BR95" s="273">
        <f t="shared" ref="BR95:BZ95" si="88">ROUND(BR40*$D$40,3)</f>
        <v>83.62</v>
      </c>
      <c r="BS95" s="273">
        <f t="shared" si="88"/>
        <v>109.08</v>
      </c>
      <c r="BT95" s="273">
        <f t="shared" si="88"/>
        <v>51.832999999999998</v>
      </c>
      <c r="BU95" s="273">
        <f t="shared" si="88"/>
        <v>79.311000000000007</v>
      </c>
      <c r="BV95" s="273">
        <f t="shared" si="88"/>
        <v>92.873999999999995</v>
      </c>
      <c r="BW95" s="273">
        <f t="shared" si="88"/>
        <v>104.352</v>
      </c>
      <c r="BX95" s="273">
        <f t="shared" si="88"/>
        <v>35.756</v>
      </c>
      <c r="BY95" s="273">
        <f t="shared" si="88"/>
        <v>120.358</v>
      </c>
      <c r="BZ95" s="273">
        <f t="shared" si="88"/>
        <v>32.847000000000001</v>
      </c>
    </row>
    <row r="96" spans="1:78" s="6" customFormat="1" x14ac:dyDescent="0.2">
      <c r="A96" s="18" t="s">
        <v>19</v>
      </c>
      <c r="B96" s="139">
        <f t="shared" si="83"/>
        <v>4859</v>
      </c>
      <c r="C96" s="189">
        <f t="shared" si="86"/>
        <v>4859.0000000000018</v>
      </c>
      <c r="D96" s="140">
        <f t="shared" si="52"/>
        <v>0</v>
      </c>
      <c r="E96" s="273">
        <f>ROUND(E41*$D$41,3)</f>
        <v>36.363999999999997</v>
      </c>
      <c r="F96" s="273">
        <f t="shared" ref="F96:BQ96" si="89">ROUND(F41*$D$41,3)</f>
        <v>44.168999999999997</v>
      </c>
      <c r="G96" s="273">
        <f t="shared" si="89"/>
        <v>34.136000000000003</v>
      </c>
      <c r="H96" s="273">
        <f t="shared" si="89"/>
        <v>36.503</v>
      </c>
      <c r="I96" s="273">
        <f t="shared" si="89"/>
        <v>64.388000000000005</v>
      </c>
      <c r="J96" s="273">
        <f t="shared" si="89"/>
        <v>478.83800000000002</v>
      </c>
      <c r="K96" s="273">
        <f t="shared" si="89"/>
        <v>143.34899999999999</v>
      </c>
      <c r="L96" s="273">
        <f t="shared" si="89"/>
        <v>24.457000000000001</v>
      </c>
      <c r="M96" s="273">
        <f t="shared" si="89"/>
        <v>52.781999999999996</v>
      </c>
      <c r="N96" s="273">
        <f t="shared" si="89"/>
        <v>20.329000000000001</v>
      </c>
      <c r="O96" s="273">
        <f t="shared" si="89"/>
        <v>36.898000000000003</v>
      </c>
      <c r="P96" s="273">
        <f t="shared" si="89"/>
        <v>53.125999999999998</v>
      </c>
      <c r="Q96" s="273">
        <f t="shared" si="89"/>
        <v>27.991</v>
      </c>
      <c r="R96" s="273">
        <f t="shared" si="89"/>
        <v>30.082999999999998</v>
      </c>
      <c r="S96" s="273">
        <f t="shared" si="89"/>
        <v>68.513999999999996</v>
      </c>
      <c r="T96" s="273">
        <f t="shared" si="89"/>
        <v>44.706000000000003</v>
      </c>
      <c r="U96" s="273">
        <f t="shared" si="89"/>
        <v>67.784000000000006</v>
      </c>
      <c r="V96" s="276">
        <f t="shared" si="89"/>
        <v>60.472000000000001</v>
      </c>
      <c r="W96" s="273">
        <f t="shared" si="89"/>
        <v>0</v>
      </c>
      <c r="X96" s="273">
        <f t="shared" si="89"/>
        <v>27.146000000000001</v>
      </c>
      <c r="Y96" s="273">
        <f t="shared" si="89"/>
        <v>48.13</v>
      </c>
      <c r="Z96" s="273">
        <f t="shared" si="89"/>
        <v>34.590000000000003</v>
      </c>
      <c r="AA96" s="273">
        <f t="shared" si="89"/>
        <v>32.564999999999998</v>
      </c>
      <c r="AB96" s="273">
        <f t="shared" si="89"/>
        <v>44.817999999999998</v>
      </c>
      <c r="AC96" s="273">
        <f t="shared" si="89"/>
        <v>40.170999999999999</v>
      </c>
      <c r="AD96" s="273">
        <f t="shared" si="89"/>
        <v>42.286000000000001</v>
      </c>
      <c r="AE96" s="273">
        <f t="shared" si="89"/>
        <v>79.088999999999999</v>
      </c>
      <c r="AF96" s="273">
        <f t="shared" si="89"/>
        <v>50.920999999999999</v>
      </c>
      <c r="AG96" s="273">
        <f t="shared" si="89"/>
        <v>47.213999999999999</v>
      </c>
      <c r="AH96" s="273">
        <f t="shared" si="89"/>
        <v>66.537000000000006</v>
      </c>
      <c r="AI96" s="276">
        <f t="shared" si="89"/>
        <v>27.451000000000001</v>
      </c>
      <c r="AJ96" s="273">
        <f t="shared" si="89"/>
        <v>39.909999999999997</v>
      </c>
      <c r="AK96" s="273">
        <f t="shared" si="89"/>
        <v>4.83</v>
      </c>
      <c r="AL96" s="273">
        <f t="shared" si="89"/>
        <v>74.363</v>
      </c>
      <c r="AM96" s="273">
        <f t="shared" si="89"/>
        <v>21.78</v>
      </c>
      <c r="AN96" s="273">
        <f t="shared" si="89"/>
        <v>40.295999999999999</v>
      </c>
      <c r="AO96" s="273">
        <f t="shared" si="89"/>
        <v>79.018000000000001</v>
      </c>
      <c r="AP96" s="273">
        <f t="shared" si="89"/>
        <v>134.16399999999999</v>
      </c>
      <c r="AQ96" s="273">
        <f t="shared" si="89"/>
        <v>96.084999999999994</v>
      </c>
      <c r="AR96" s="273">
        <f t="shared" si="89"/>
        <v>80.912999999999997</v>
      </c>
      <c r="AS96" s="273">
        <f t="shared" si="89"/>
        <v>46.511000000000003</v>
      </c>
      <c r="AT96" s="273">
        <f t="shared" si="89"/>
        <v>64.171000000000006</v>
      </c>
      <c r="AU96" s="273">
        <f t="shared" si="89"/>
        <v>87.278999999999996</v>
      </c>
      <c r="AV96" s="273">
        <f t="shared" si="89"/>
        <v>37.75</v>
      </c>
      <c r="AW96" s="273">
        <f t="shared" si="89"/>
        <v>225.37299999999999</v>
      </c>
      <c r="AX96" s="273">
        <f t="shared" si="89"/>
        <v>118.527</v>
      </c>
      <c r="AY96" s="273">
        <f t="shared" si="89"/>
        <v>13.363</v>
      </c>
      <c r="AZ96" s="273">
        <f t="shared" si="89"/>
        <v>24.797999999999998</v>
      </c>
      <c r="BA96" s="273">
        <f t="shared" si="89"/>
        <v>129.346</v>
      </c>
      <c r="BB96" s="273">
        <f t="shared" si="89"/>
        <v>82.268000000000001</v>
      </c>
      <c r="BC96" s="273">
        <f t="shared" si="89"/>
        <v>255.333</v>
      </c>
      <c r="BD96" s="273">
        <f t="shared" si="89"/>
        <v>140.959</v>
      </c>
      <c r="BE96" s="273">
        <f t="shared" si="89"/>
        <v>85.063000000000002</v>
      </c>
      <c r="BF96" s="273">
        <f t="shared" si="89"/>
        <v>50.417000000000002</v>
      </c>
      <c r="BG96" s="273">
        <f t="shared" si="89"/>
        <v>10.050000000000001</v>
      </c>
      <c r="BH96" s="273">
        <f t="shared" si="89"/>
        <v>83.164000000000001</v>
      </c>
      <c r="BI96" s="273">
        <f t="shared" si="89"/>
        <v>43.503999999999998</v>
      </c>
      <c r="BJ96" s="273">
        <f t="shared" si="89"/>
        <v>55.174999999999997</v>
      </c>
      <c r="BK96" s="273">
        <f t="shared" si="89"/>
        <v>11.455</v>
      </c>
      <c r="BL96" s="273">
        <f t="shared" si="89"/>
        <v>54.395000000000003</v>
      </c>
      <c r="BM96" s="273">
        <f t="shared" si="89"/>
        <v>17.071000000000002</v>
      </c>
      <c r="BN96" s="273">
        <f t="shared" si="89"/>
        <v>12.339</v>
      </c>
      <c r="BO96" s="273">
        <f t="shared" si="89"/>
        <v>102.52200000000001</v>
      </c>
      <c r="BP96" s="273">
        <f t="shared" si="89"/>
        <v>84.033000000000001</v>
      </c>
      <c r="BQ96" s="273">
        <f t="shared" si="89"/>
        <v>42.359000000000002</v>
      </c>
      <c r="BR96" s="273">
        <f t="shared" ref="BR96:BZ96" si="90">ROUND(BR41*$D$41,3)</f>
        <v>58.256999999999998</v>
      </c>
      <c r="BS96" s="273">
        <f t="shared" si="90"/>
        <v>67.808999999999997</v>
      </c>
      <c r="BT96" s="273">
        <f t="shared" si="90"/>
        <v>49.814</v>
      </c>
      <c r="BU96" s="273">
        <f t="shared" si="90"/>
        <v>57.652000000000001</v>
      </c>
      <c r="BV96" s="273">
        <f t="shared" si="90"/>
        <v>77.646000000000001</v>
      </c>
      <c r="BW96" s="273">
        <f t="shared" si="90"/>
        <v>81.56</v>
      </c>
      <c r="BX96" s="273">
        <f t="shared" si="90"/>
        <v>39.401000000000003</v>
      </c>
      <c r="BY96" s="273">
        <f t="shared" si="90"/>
        <v>85.751000000000005</v>
      </c>
      <c r="BZ96" s="273">
        <f t="shared" si="90"/>
        <v>26.719000000000001</v>
      </c>
    </row>
    <row r="97" spans="1:78" s="6" customFormat="1" x14ac:dyDescent="0.2">
      <c r="A97" s="18" t="s">
        <v>20</v>
      </c>
      <c r="B97" s="139">
        <f t="shared" si="83"/>
        <v>4582</v>
      </c>
      <c r="C97" s="189">
        <f t="shared" si="86"/>
        <v>4581.9969999999985</v>
      </c>
      <c r="D97" s="140">
        <f t="shared" si="52"/>
        <v>-3.0000000015206751E-3</v>
      </c>
      <c r="E97" s="273">
        <f>ROUND(E42*$D$42,3)</f>
        <v>35.834000000000003</v>
      </c>
      <c r="F97" s="273">
        <f t="shared" ref="F97:BQ97" si="91">ROUND(F42*$D$42,3)</f>
        <v>48.808999999999997</v>
      </c>
      <c r="G97" s="273">
        <f t="shared" si="91"/>
        <v>33.994999999999997</v>
      </c>
      <c r="H97" s="273">
        <f t="shared" si="91"/>
        <v>34.634999999999998</v>
      </c>
      <c r="I97" s="273">
        <f t="shared" si="91"/>
        <v>55.808999999999997</v>
      </c>
      <c r="J97" s="279">
        <f t="shared" si="91"/>
        <v>487.565</v>
      </c>
      <c r="K97" s="273">
        <f t="shared" si="91"/>
        <v>97.064999999999998</v>
      </c>
      <c r="L97" s="273">
        <f t="shared" si="91"/>
        <v>10.422000000000001</v>
      </c>
      <c r="M97" s="273">
        <f t="shared" si="91"/>
        <v>40.084000000000003</v>
      </c>
      <c r="N97" s="273">
        <f t="shared" si="91"/>
        <v>31.853000000000002</v>
      </c>
      <c r="O97" s="273">
        <f t="shared" si="91"/>
        <v>24.477</v>
      </c>
      <c r="P97" s="273">
        <f t="shared" si="91"/>
        <v>63.436</v>
      </c>
      <c r="Q97" s="273">
        <f t="shared" si="91"/>
        <v>23.690999999999999</v>
      </c>
      <c r="R97" s="273">
        <f t="shared" si="91"/>
        <v>39.305999999999997</v>
      </c>
      <c r="S97" s="273">
        <f t="shared" si="91"/>
        <v>80.846999999999994</v>
      </c>
      <c r="T97" s="273">
        <f t="shared" si="91"/>
        <v>39.590000000000003</v>
      </c>
      <c r="U97" s="273">
        <f t="shared" si="91"/>
        <v>77.828999999999994</v>
      </c>
      <c r="V97" s="273">
        <f t="shared" si="91"/>
        <v>57.277999999999999</v>
      </c>
      <c r="W97" s="273">
        <f t="shared" si="91"/>
        <v>0</v>
      </c>
      <c r="X97" s="273">
        <f t="shared" si="91"/>
        <v>46.694000000000003</v>
      </c>
      <c r="Y97" s="273">
        <f t="shared" si="91"/>
        <v>40.976999999999997</v>
      </c>
      <c r="Z97" s="273">
        <f t="shared" si="91"/>
        <v>50.677999999999997</v>
      </c>
      <c r="AA97" s="279">
        <f t="shared" si="91"/>
        <v>26.55</v>
      </c>
      <c r="AB97" s="273">
        <f t="shared" si="91"/>
        <v>27.640999999999998</v>
      </c>
      <c r="AC97" s="273">
        <f t="shared" si="91"/>
        <v>29.395</v>
      </c>
      <c r="AD97" s="273">
        <f t="shared" si="91"/>
        <v>30.064</v>
      </c>
      <c r="AE97" s="273">
        <f t="shared" si="91"/>
        <v>60.847999999999999</v>
      </c>
      <c r="AF97" s="273">
        <f t="shared" si="91"/>
        <v>50.960999999999999</v>
      </c>
      <c r="AG97" s="273">
        <f t="shared" si="91"/>
        <v>51.862000000000002</v>
      </c>
      <c r="AH97" s="273">
        <f t="shared" si="91"/>
        <v>62.758000000000003</v>
      </c>
      <c r="AI97" s="273">
        <f t="shared" si="91"/>
        <v>30.22</v>
      </c>
      <c r="AJ97" s="279">
        <f t="shared" si="91"/>
        <v>49.545999999999999</v>
      </c>
      <c r="AK97" s="273">
        <f t="shared" si="91"/>
        <v>12.111000000000001</v>
      </c>
      <c r="AL97" s="273">
        <f t="shared" si="91"/>
        <v>117.72</v>
      </c>
      <c r="AM97" s="273">
        <f t="shared" si="91"/>
        <v>27.963000000000001</v>
      </c>
      <c r="AN97" s="273">
        <f t="shared" si="91"/>
        <v>30.582000000000001</v>
      </c>
      <c r="AO97" s="273">
        <f t="shared" si="91"/>
        <v>68.353999999999999</v>
      </c>
      <c r="AP97" s="273">
        <f t="shared" si="91"/>
        <v>133.64699999999999</v>
      </c>
      <c r="AQ97" s="273">
        <f t="shared" si="91"/>
        <v>84.85</v>
      </c>
      <c r="AR97" s="273">
        <f t="shared" si="91"/>
        <v>66.091999999999999</v>
      </c>
      <c r="AS97" s="273">
        <f t="shared" si="91"/>
        <v>64.037000000000006</v>
      </c>
      <c r="AT97" s="273">
        <f t="shared" si="91"/>
        <v>54.393999999999998</v>
      </c>
      <c r="AU97" s="273">
        <f t="shared" si="91"/>
        <v>57.848999999999997</v>
      </c>
      <c r="AV97" s="273">
        <f t="shared" si="91"/>
        <v>24.074000000000002</v>
      </c>
      <c r="AW97" s="273">
        <f t="shared" si="91"/>
        <v>182.001</v>
      </c>
      <c r="AX97" s="273">
        <f t="shared" si="91"/>
        <v>113.566</v>
      </c>
      <c r="AY97" s="279">
        <f t="shared" si="91"/>
        <v>23.527000000000001</v>
      </c>
      <c r="AZ97" s="273">
        <f t="shared" si="91"/>
        <v>34.258000000000003</v>
      </c>
      <c r="BA97" s="273">
        <f t="shared" si="91"/>
        <v>99.668999999999997</v>
      </c>
      <c r="BB97" s="273">
        <f t="shared" si="91"/>
        <v>63.566000000000003</v>
      </c>
      <c r="BC97" s="279">
        <f t="shared" si="91"/>
        <v>259.53899999999999</v>
      </c>
      <c r="BD97" s="273">
        <f t="shared" si="91"/>
        <v>148.989</v>
      </c>
      <c r="BE97" s="279">
        <f t="shared" si="91"/>
        <v>69.555000000000007</v>
      </c>
      <c r="BF97" s="273">
        <f t="shared" si="91"/>
        <v>34.1</v>
      </c>
      <c r="BG97" s="273">
        <f t="shared" si="91"/>
        <v>10.378</v>
      </c>
      <c r="BH97" s="273">
        <f t="shared" si="91"/>
        <v>76.784999999999997</v>
      </c>
      <c r="BI97" s="273">
        <f t="shared" si="91"/>
        <v>35.701000000000001</v>
      </c>
      <c r="BJ97" s="273">
        <f t="shared" si="91"/>
        <v>39.186</v>
      </c>
      <c r="BK97" s="273">
        <f t="shared" si="91"/>
        <v>7.9379999999999997</v>
      </c>
      <c r="BL97" s="273">
        <f t="shared" si="91"/>
        <v>52.070999999999998</v>
      </c>
      <c r="BM97" s="273">
        <f t="shared" si="91"/>
        <v>9.766</v>
      </c>
      <c r="BN97" s="273">
        <f t="shared" si="91"/>
        <v>6.7359999999999998</v>
      </c>
      <c r="BO97" s="273">
        <f t="shared" si="91"/>
        <v>113.512</v>
      </c>
      <c r="BP97" s="273">
        <f t="shared" si="91"/>
        <v>74.129000000000005</v>
      </c>
      <c r="BQ97" s="273">
        <f t="shared" si="91"/>
        <v>32.256999999999998</v>
      </c>
      <c r="BR97" s="273">
        <f t="shared" ref="BR97:BZ97" si="92">ROUND(BR42*$D$42,3)</f>
        <v>59.933999999999997</v>
      </c>
      <c r="BS97" s="273">
        <f t="shared" si="92"/>
        <v>51.582999999999998</v>
      </c>
      <c r="BT97" s="273">
        <f t="shared" si="92"/>
        <v>52.701999999999998</v>
      </c>
      <c r="BU97" s="273">
        <f t="shared" si="92"/>
        <v>47.12</v>
      </c>
      <c r="BV97" s="273">
        <f t="shared" si="92"/>
        <v>61.69</v>
      </c>
      <c r="BW97" s="273">
        <f t="shared" si="92"/>
        <v>87.834999999999994</v>
      </c>
      <c r="BX97" s="273">
        <f t="shared" si="92"/>
        <v>46.832999999999998</v>
      </c>
      <c r="BY97" s="279">
        <f t="shared" si="92"/>
        <v>85.524000000000001</v>
      </c>
      <c r="BZ97" s="273">
        <f t="shared" si="92"/>
        <v>19.155000000000001</v>
      </c>
    </row>
    <row r="98" spans="1:78" s="6" customFormat="1" x14ac:dyDescent="0.2">
      <c r="A98" s="18" t="s">
        <v>21</v>
      </c>
      <c r="B98" s="139">
        <f t="shared" si="83"/>
        <v>4930</v>
      </c>
      <c r="C98" s="189">
        <f t="shared" si="86"/>
        <v>4929.9979999999987</v>
      </c>
      <c r="D98" s="140">
        <f t="shared" si="52"/>
        <v>-2.0000000013169483E-3</v>
      </c>
      <c r="E98" s="273">
        <f>ROUND(E43*$D$43,3)</f>
        <v>64.915999999999997</v>
      </c>
      <c r="F98" s="273">
        <f t="shared" ref="F98:BQ98" si="93">ROUND(F43*$D$43,3)</f>
        <v>41.445999999999998</v>
      </c>
      <c r="G98" s="273">
        <f t="shared" si="93"/>
        <v>40.965000000000003</v>
      </c>
      <c r="H98" s="273">
        <f t="shared" si="93"/>
        <v>36.029000000000003</v>
      </c>
      <c r="I98" s="273">
        <f t="shared" si="93"/>
        <v>57.151000000000003</v>
      </c>
      <c r="J98" s="273">
        <f t="shared" si="93"/>
        <v>526.83299999999997</v>
      </c>
      <c r="K98" s="273">
        <f t="shared" si="93"/>
        <v>94.298000000000002</v>
      </c>
      <c r="L98" s="273">
        <f t="shared" si="93"/>
        <v>5.8979999999999997</v>
      </c>
      <c r="M98" s="273">
        <f t="shared" si="93"/>
        <v>32.981999999999999</v>
      </c>
      <c r="N98" s="273">
        <f t="shared" si="93"/>
        <v>31.501999999999999</v>
      </c>
      <c r="O98" s="273">
        <f t="shared" si="93"/>
        <v>30.494</v>
      </c>
      <c r="P98" s="273">
        <f t="shared" si="93"/>
        <v>67.364999999999995</v>
      </c>
      <c r="Q98" s="273">
        <f t="shared" si="93"/>
        <v>50.454000000000001</v>
      </c>
      <c r="R98" s="273">
        <f t="shared" si="93"/>
        <v>36.673999999999999</v>
      </c>
      <c r="S98" s="273">
        <f t="shared" si="93"/>
        <v>60.302999999999997</v>
      </c>
      <c r="T98" s="273">
        <f t="shared" si="93"/>
        <v>49.170999999999999</v>
      </c>
      <c r="U98" s="273">
        <f t="shared" si="93"/>
        <v>81.218000000000004</v>
      </c>
      <c r="V98" s="273">
        <f t="shared" si="93"/>
        <v>62.073</v>
      </c>
      <c r="W98" s="273">
        <f t="shared" si="93"/>
        <v>0</v>
      </c>
      <c r="X98" s="273">
        <f t="shared" si="93"/>
        <v>70.113</v>
      </c>
      <c r="Y98" s="273">
        <f t="shared" si="93"/>
        <v>57.917999999999999</v>
      </c>
      <c r="Z98" s="273">
        <f t="shared" si="93"/>
        <v>45.651000000000003</v>
      </c>
      <c r="AA98" s="273">
        <f t="shared" si="93"/>
        <v>30.477</v>
      </c>
      <c r="AB98" s="273">
        <f t="shared" si="93"/>
        <v>30.085999999999999</v>
      </c>
      <c r="AC98" s="273">
        <f t="shared" si="93"/>
        <v>30.094000000000001</v>
      </c>
      <c r="AD98" s="273">
        <f t="shared" si="93"/>
        <v>41.435000000000002</v>
      </c>
      <c r="AE98" s="273">
        <f t="shared" si="93"/>
        <v>70.772000000000006</v>
      </c>
      <c r="AF98" s="273">
        <f t="shared" si="93"/>
        <v>44.774999999999999</v>
      </c>
      <c r="AG98" s="273">
        <f t="shared" si="93"/>
        <v>68.513000000000005</v>
      </c>
      <c r="AH98" s="273">
        <f t="shared" si="93"/>
        <v>55.813000000000002</v>
      </c>
      <c r="AI98" s="273">
        <f t="shared" si="93"/>
        <v>42.384</v>
      </c>
      <c r="AJ98" s="273">
        <f t="shared" si="93"/>
        <v>76.010000000000005</v>
      </c>
      <c r="AK98" s="273">
        <f t="shared" si="93"/>
        <v>8.3409999999999993</v>
      </c>
      <c r="AL98" s="273">
        <f t="shared" si="93"/>
        <v>167.53299999999999</v>
      </c>
      <c r="AM98" s="273">
        <f t="shared" si="93"/>
        <v>27.617999999999999</v>
      </c>
      <c r="AN98" s="273">
        <f t="shared" si="93"/>
        <v>39.095999999999997</v>
      </c>
      <c r="AO98" s="273">
        <f t="shared" si="93"/>
        <v>80.873999999999995</v>
      </c>
      <c r="AP98" s="273">
        <f t="shared" si="93"/>
        <v>108.383</v>
      </c>
      <c r="AQ98" s="273">
        <f t="shared" si="93"/>
        <v>94.578000000000003</v>
      </c>
      <c r="AR98" s="273">
        <f t="shared" si="93"/>
        <v>72.174000000000007</v>
      </c>
      <c r="AS98" s="273">
        <f t="shared" si="93"/>
        <v>61.131</v>
      </c>
      <c r="AT98" s="273">
        <f t="shared" si="93"/>
        <v>69.745999999999995</v>
      </c>
      <c r="AU98" s="273">
        <f t="shared" si="93"/>
        <v>69.778000000000006</v>
      </c>
      <c r="AV98" s="273">
        <f t="shared" si="93"/>
        <v>38.091000000000001</v>
      </c>
      <c r="AW98" s="273">
        <f t="shared" si="93"/>
        <v>224.91399999999999</v>
      </c>
      <c r="AX98" s="273">
        <f t="shared" si="93"/>
        <v>103.048</v>
      </c>
      <c r="AY98" s="273">
        <f t="shared" si="93"/>
        <v>19.565000000000001</v>
      </c>
      <c r="AZ98" s="273">
        <f t="shared" si="93"/>
        <v>60.19</v>
      </c>
      <c r="BA98" s="273">
        <f t="shared" si="93"/>
        <v>98.596000000000004</v>
      </c>
      <c r="BB98" s="273">
        <f t="shared" si="93"/>
        <v>56.564999999999998</v>
      </c>
      <c r="BC98" s="273">
        <f t="shared" si="93"/>
        <v>267.09699999999998</v>
      </c>
      <c r="BD98" s="273">
        <f t="shared" si="93"/>
        <v>149.67699999999999</v>
      </c>
      <c r="BE98" s="273">
        <f t="shared" si="93"/>
        <v>44.973999999999997</v>
      </c>
      <c r="BF98" s="273">
        <f t="shared" si="93"/>
        <v>32.856000000000002</v>
      </c>
      <c r="BG98" s="273">
        <f t="shared" si="93"/>
        <v>11.656000000000001</v>
      </c>
      <c r="BH98" s="273">
        <f t="shared" si="93"/>
        <v>57.360999999999997</v>
      </c>
      <c r="BI98" s="273">
        <f t="shared" si="93"/>
        <v>55.308999999999997</v>
      </c>
      <c r="BJ98" s="273">
        <f t="shared" si="93"/>
        <v>31.651</v>
      </c>
      <c r="BK98" s="273">
        <f t="shared" si="93"/>
        <v>7.77</v>
      </c>
      <c r="BL98" s="273">
        <f t="shared" si="93"/>
        <v>33.97</v>
      </c>
      <c r="BM98" s="273">
        <f t="shared" si="93"/>
        <v>7.0730000000000004</v>
      </c>
      <c r="BN98" s="273">
        <f t="shared" si="93"/>
        <v>7.1289999999999996</v>
      </c>
      <c r="BO98" s="273">
        <f t="shared" si="93"/>
        <v>92.007999999999996</v>
      </c>
      <c r="BP98" s="273">
        <f t="shared" si="93"/>
        <v>81.543000000000006</v>
      </c>
      <c r="BQ98" s="273">
        <f t="shared" si="93"/>
        <v>41.706000000000003</v>
      </c>
      <c r="BR98" s="273">
        <f t="shared" ref="BR98:BZ98" si="94">ROUND(BR43*$D$43,3)</f>
        <v>58.430999999999997</v>
      </c>
      <c r="BS98" s="273">
        <f t="shared" si="94"/>
        <v>61.927</v>
      </c>
      <c r="BT98" s="273">
        <f t="shared" si="94"/>
        <v>45.642000000000003</v>
      </c>
      <c r="BU98" s="273">
        <f t="shared" si="94"/>
        <v>59.164999999999999</v>
      </c>
      <c r="BV98" s="273">
        <f t="shared" si="94"/>
        <v>77.165000000000006</v>
      </c>
      <c r="BW98" s="273">
        <f t="shared" si="94"/>
        <v>83.403000000000006</v>
      </c>
      <c r="BX98" s="273">
        <f t="shared" si="94"/>
        <v>61.978000000000002</v>
      </c>
      <c r="BY98" s="273">
        <f t="shared" si="94"/>
        <v>94.123000000000005</v>
      </c>
      <c r="BZ98" s="273">
        <f t="shared" si="94"/>
        <v>32.35</v>
      </c>
    </row>
    <row r="99" spans="1:78" s="6" customFormat="1" x14ac:dyDescent="0.2">
      <c r="A99" s="18" t="s">
        <v>22</v>
      </c>
      <c r="B99" s="139">
        <f t="shared" si="83"/>
        <v>3615</v>
      </c>
      <c r="C99" s="189">
        <f t="shared" si="86"/>
        <v>3614.9979999999996</v>
      </c>
      <c r="D99" s="140">
        <f t="shared" si="52"/>
        <v>-2.0000000004074536E-3</v>
      </c>
      <c r="E99" s="273">
        <f>ROUND(E44*$D$44,3)</f>
        <v>34.917000000000002</v>
      </c>
      <c r="F99" s="273">
        <f t="shared" ref="F99:BQ99" si="95">ROUND(F44*$D$44,3)</f>
        <v>26.33</v>
      </c>
      <c r="G99" s="273">
        <f t="shared" si="95"/>
        <v>31.620999999999999</v>
      </c>
      <c r="H99" s="273">
        <f t="shared" si="95"/>
        <v>27.710999999999999</v>
      </c>
      <c r="I99" s="273">
        <f t="shared" si="95"/>
        <v>42.429000000000002</v>
      </c>
      <c r="J99" s="273">
        <f t="shared" si="95"/>
        <v>452.63900000000001</v>
      </c>
      <c r="K99" s="273">
        <f t="shared" si="95"/>
        <v>50.587000000000003</v>
      </c>
      <c r="L99" s="273">
        <f t="shared" si="95"/>
        <v>4.8689999999999998</v>
      </c>
      <c r="M99" s="273">
        <f t="shared" si="95"/>
        <v>18.564</v>
      </c>
      <c r="N99" s="273">
        <f t="shared" si="95"/>
        <v>23.78</v>
      </c>
      <c r="O99" s="273">
        <f t="shared" si="95"/>
        <v>24.120999999999999</v>
      </c>
      <c r="P99" s="273">
        <f t="shared" si="95"/>
        <v>56.658000000000001</v>
      </c>
      <c r="Q99" s="273">
        <f t="shared" si="95"/>
        <v>27.12</v>
      </c>
      <c r="R99" s="273">
        <f t="shared" si="95"/>
        <v>26.972000000000001</v>
      </c>
      <c r="S99" s="273">
        <f t="shared" si="95"/>
        <v>52.81</v>
      </c>
      <c r="T99" s="273">
        <f t="shared" si="95"/>
        <v>31.629000000000001</v>
      </c>
      <c r="U99" s="273">
        <f t="shared" si="95"/>
        <v>35.366</v>
      </c>
      <c r="V99" s="273">
        <f t="shared" si="95"/>
        <v>50.253</v>
      </c>
      <c r="W99" s="273">
        <f t="shared" si="95"/>
        <v>0</v>
      </c>
      <c r="X99" s="273">
        <f t="shared" si="95"/>
        <v>55.055999999999997</v>
      </c>
      <c r="Y99" s="273">
        <f t="shared" si="95"/>
        <v>25.282</v>
      </c>
      <c r="Z99" s="273">
        <f t="shared" si="95"/>
        <v>25.042000000000002</v>
      </c>
      <c r="AA99" s="273">
        <f t="shared" si="95"/>
        <v>30.065999999999999</v>
      </c>
      <c r="AB99" s="273">
        <f t="shared" si="95"/>
        <v>13.145</v>
      </c>
      <c r="AC99" s="273">
        <f t="shared" si="95"/>
        <v>20.542999999999999</v>
      </c>
      <c r="AD99" s="273">
        <f t="shared" si="95"/>
        <v>26.486999999999998</v>
      </c>
      <c r="AE99" s="273">
        <f t="shared" si="95"/>
        <v>51.887</v>
      </c>
      <c r="AF99" s="273">
        <f t="shared" si="95"/>
        <v>26.626999999999999</v>
      </c>
      <c r="AG99" s="273">
        <f t="shared" si="95"/>
        <v>63.609000000000002</v>
      </c>
      <c r="AH99" s="273">
        <f t="shared" si="95"/>
        <v>48.247</v>
      </c>
      <c r="AI99" s="273">
        <f t="shared" si="95"/>
        <v>25.337</v>
      </c>
      <c r="AJ99" s="273">
        <f t="shared" si="95"/>
        <v>35.148000000000003</v>
      </c>
      <c r="AK99" s="273">
        <f t="shared" si="95"/>
        <v>6.22</v>
      </c>
      <c r="AL99" s="273">
        <f t="shared" si="95"/>
        <v>127.04900000000001</v>
      </c>
      <c r="AM99" s="273">
        <f t="shared" si="95"/>
        <v>27.029</v>
      </c>
      <c r="AN99" s="273">
        <f t="shared" si="95"/>
        <v>34.173000000000002</v>
      </c>
      <c r="AO99" s="273">
        <f t="shared" si="95"/>
        <v>62.386000000000003</v>
      </c>
      <c r="AP99" s="273">
        <f t="shared" si="95"/>
        <v>90.804000000000002</v>
      </c>
      <c r="AQ99" s="273">
        <f t="shared" si="95"/>
        <v>74.064999999999998</v>
      </c>
      <c r="AR99" s="273">
        <f t="shared" si="95"/>
        <v>45.054000000000002</v>
      </c>
      <c r="AS99" s="273">
        <f t="shared" si="95"/>
        <v>45.261000000000003</v>
      </c>
      <c r="AT99" s="273">
        <f t="shared" si="95"/>
        <v>43.448999999999998</v>
      </c>
      <c r="AU99" s="273">
        <f t="shared" si="95"/>
        <v>53.034999999999997</v>
      </c>
      <c r="AV99" s="273">
        <f t="shared" si="95"/>
        <v>39.814</v>
      </c>
      <c r="AW99" s="273">
        <f t="shared" si="95"/>
        <v>178.69499999999999</v>
      </c>
      <c r="AX99" s="273">
        <f t="shared" si="95"/>
        <v>61.936999999999998</v>
      </c>
      <c r="AY99" s="273">
        <f t="shared" si="95"/>
        <v>16.596</v>
      </c>
      <c r="AZ99" s="273">
        <f t="shared" si="95"/>
        <v>53.478999999999999</v>
      </c>
      <c r="BA99" s="273">
        <f t="shared" si="95"/>
        <v>66.512</v>
      </c>
      <c r="BB99" s="273">
        <f t="shared" si="95"/>
        <v>40.326999999999998</v>
      </c>
      <c r="BC99" s="273">
        <f t="shared" si="95"/>
        <v>240.62200000000001</v>
      </c>
      <c r="BD99" s="273">
        <f t="shared" si="95"/>
        <v>124.703</v>
      </c>
      <c r="BE99" s="273">
        <f t="shared" si="95"/>
        <v>38.185000000000002</v>
      </c>
      <c r="BF99" s="273">
        <f t="shared" si="95"/>
        <v>19.832999999999998</v>
      </c>
      <c r="BG99" s="273">
        <f t="shared" si="95"/>
        <v>0</v>
      </c>
      <c r="BH99" s="273">
        <f t="shared" si="95"/>
        <v>35.149000000000001</v>
      </c>
      <c r="BI99" s="273">
        <f t="shared" si="95"/>
        <v>21.971</v>
      </c>
      <c r="BJ99" s="273">
        <f t="shared" si="95"/>
        <v>22.286000000000001</v>
      </c>
      <c r="BK99" s="273">
        <f t="shared" si="95"/>
        <v>6.6790000000000003</v>
      </c>
      <c r="BL99" s="273">
        <f t="shared" si="95"/>
        <v>35.508000000000003</v>
      </c>
      <c r="BM99" s="273">
        <f t="shared" si="95"/>
        <v>0</v>
      </c>
      <c r="BN99" s="273">
        <f t="shared" si="95"/>
        <v>5.335</v>
      </c>
      <c r="BO99" s="273">
        <f t="shared" si="95"/>
        <v>37.712000000000003</v>
      </c>
      <c r="BP99" s="273">
        <f t="shared" si="95"/>
        <v>51.308999999999997</v>
      </c>
      <c r="BQ99" s="273">
        <f t="shared" si="95"/>
        <v>28.285</v>
      </c>
      <c r="BR99" s="273">
        <f t="shared" ref="BR99:BZ99" si="96">ROUND(BR44*$D$44,3)</f>
        <v>46.192</v>
      </c>
      <c r="BS99" s="273">
        <f t="shared" si="96"/>
        <v>41.616</v>
      </c>
      <c r="BT99" s="273">
        <f t="shared" si="96"/>
        <v>40.536000000000001</v>
      </c>
      <c r="BU99" s="273">
        <f t="shared" si="96"/>
        <v>53.209000000000003</v>
      </c>
      <c r="BV99" s="273">
        <f t="shared" si="96"/>
        <v>40.369999999999997</v>
      </c>
      <c r="BW99" s="273">
        <f t="shared" si="96"/>
        <v>47.862000000000002</v>
      </c>
      <c r="BX99" s="273">
        <f t="shared" si="96"/>
        <v>30.414999999999999</v>
      </c>
      <c r="BY99" s="273">
        <f t="shared" si="96"/>
        <v>72.08</v>
      </c>
      <c r="BZ99" s="273">
        <f t="shared" si="96"/>
        <v>44.404000000000003</v>
      </c>
    </row>
    <row r="100" spans="1:78" s="6" customFormat="1" ht="16.8" thickBot="1" x14ac:dyDescent="0.25">
      <c r="A100" s="20" t="s">
        <v>23</v>
      </c>
      <c r="B100" s="139">
        <f t="shared" si="83"/>
        <v>3141</v>
      </c>
      <c r="C100" s="190">
        <f t="shared" si="86"/>
        <v>3140.9940000000001</v>
      </c>
      <c r="D100" s="144">
        <f t="shared" si="52"/>
        <v>-5.9999999998581188E-3</v>
      </c>
      <c r="E100" s="274">
        <f>ROUND(E45*$D$45,3)</f>
        <v>21.684999999999999</v>
      </c>
      <c r="F100" s="274">
        <f t="shared" ref="F100:BQ100" si="97">ROUND(F45*$D$45,3)</f>
        <v>11.999000000000001</v>
      </c>
      <c r="G100" s="274">
        <f t="shared" si="97"/>
        <v>11.227</v>
      </c>
      <c r="H100" s="274">
        <f t="shared" si="97"/>
        <v>46.78</v>
      </c>
      <c r="I100" s="274">
        <f t="shared" si="97"/>
        <v>49.823</v>
      </c>
      <c r="J100" s="274">
        <f t="shared" si="97"/>
        <v>457.04599999999999</v>
      </c>
      <c r="K100" s="274">
        <f t="shared" si="97"/>
        <v>42.6</v>
      </c>
      <c r="L100" s="274">
        <f t="shared" si="97"/>
        <v>0.94599999999999995</v>
      </c>
      <c r="M100" s="274">
        <f t="shared" si="97"/>
        <v>55.043999999999997</v>
      </c>
      <c r="N100" s="289">
        <f t="shared" si="97"/>
        <v>14.492000000000001</v>
      </c>
      <c r="O100" s="274">
        <f t="shared" si="97"/>
        <v>5.7309999999999999</v>
      </c>
      <c r="P100" s="274">
        <f t="shared" si="97"/>
        <v>79.716999999999999</v>
      </c>
      <c r="Q100" s="274">
        <f t="shared" si="97"/>
        <v>22.864000000000001</v>
      </c>
      <c r="R100" s="274">
        <f t="shared" si="97"/>
        <v>20.600999999999999</v>
      </c>
      <c r="S100" s="274">
        <f t="shared" si="97"/>
        <v>42.94</v>
      </c>
      <c r="T100" s="274">
        <f t="shared" si="97"/>
        <v>33.965000000000003</v>
      </c>
      <c r="U100" s="274">
        <f t="shared" si="97"/>
        <v>28.925999999999998</v>
      </c>
      <c r="V100" s="274">
        <f t="shared" si="97"/>
        <v>29.138999999999999</v>
      </c>
      <c r="W100" s="274">
        <f t="shared" si="97"/>
        <v>0</v>
      </c>
      <c r="X100" s="274">
        <f t="shared" si="97"/>
        <v>14.24</v>
      </c>
      <c r="Y100" s="274">
        <f t="shared" si="97"/>
        <v>29.385999999999999</v>
      </c>
      <c r="Z100" s="274">
        <f t="shared" si="97"/>
        <v>6.383</v>
      </c>
      <c r="AA100" s="274">
        <f t="shared" si="97"/>
        <v>29.667999999999999</v>
      </c>
      <c r="AB100" s="274">
        <f t="shared" si="97"/>
        <v>8.657</v>
      </c>
      <c r="AC100" s="274">
        <f t="shared" si="97"/>
        <v>17.963000000000001</v>
      </c>
      <c r="AD100" s="274">
        <f t="shared" si="97"/>
        <v>15.724</v>
      </c>
      <c r="AE100" s="274">
        <f t="shared" si="97"/>
        <v>20.056999999999999</v>
      </c>
      <c r="AF100" s="274">
        <f t="shared" si="97"/>
        <v>25.361999999999998</v>
      </c>
      <c r="AG100" s="274">
        <f t="shared" si="97"/>
        <v>60.872999999999998</v>
      </c>
      <c r="AH100" s="274">
        <f t="shared" si="97"/>
        <v>21.652000000000001</v>
      </c>
      <c r="AI100" s="274">
        <f t="shared" si="97"/>
        <v>28.945</v>
      </c>
      <c r="AJ100" s="274">
        <f t="shared" si="97"/>
        <v>47.753</v>
      </c>
      <c r="AK100" s="274">
        <f t="shared" si="97"/>
        <v>-0.14199999999999999</v>
      </c>
      <c r="AL100" s="274">
        <f t="shared" si="97"/>
        <v>92.141999999999996</v>
      </c>
      <c r="AM100" s="274">
        <f t="shared" si="97"/>
        <v>14.443</v>
      </c>
      <c r="AN100" s="274">
        <f t="shared" si="97"/>
        <v>21.283000000000001</v>
      </c>
      <c r="AO100" s="289">
        <f t="shared" si="97"/>
        <v>49.459000000000003</v>
      </c>
      <c r="AP100" s="274">
        <f t="shared" si="97"/>
        <v>52.378</v>
      </c>
      <c r="AQ100" s="274">
        <f t="shared" si="97"/>
        <v>62.18</v>
      </c>
      <c r="AR100" s="274">
        <f t="shared" si="97"/>
        <v>43.561</v>
      </c>
      <c r="AS100" s="274">
        <f t="shared" si="97"/>
        <v>24.518999999999998</v>
      </c>
      <c r="AT100" s="274">
        <f t="shared" si="97"/>
        <v>31.356999999999999</v>
      </c>
      <c r="AU100" s="274">
        <f t="shared" si="97"/>
        <v>49.322000000000003</v>
      </c>
      <c r="AV100" s="274">
        <f t="shared" si="97"/>
        <v>26.31</v>
      </c>
      <c r="AW100" s="274">
        <f t="shared" si="97"/>
        <v>157.79400000000001</v>
      </c>
      <c r="AX100" s="274">
        <f t="shared" si="97"/>
        <v>39.564999999999998</v>
      </c>
      <c r="AY100" s="274">
        <f t="shared" si="97"/>
        <v>18.809999999999999</v>
      </c>
      <c r="AZ100" s="274">
        <f t="shared" si="97"/>
        <v>65.433000000000007</v>
      </c>
      <c r="BA100" s="274">
        <f t="shared" si="97"/>
        <v>34.765999999999998</v>
      </c>
      <c r="BB100" s="274">
        <f t="shared" si="97"/>
        <v>39.152999999999999</v>
      </c>
      <c r="BC100" s="274">
        <f t="shared" si="97"/>
        <v>360.80599999999998</v>
      </c>
      <c r="BD100" s="274">
        <f t="shared" si="97"/>
        <v>136.952</v>
      </c>
      <c r="BE100" s="274">
        <f t="shared" si="97"/>
        <v>24.199000000000002</v>
      </c>
      <c r="BF100" s="274">
        <f t="shared" si="97"/>
        <v>9.92</v>
      </c>
      <c r="BG100" s="274">
        <f t="shared" si="97"/>
        <v>1.208</v>
      </c>
      <c r="BH100" s="274">
        <f t="shared" si="97"/>
        <v>49.735999999999997</v>
      </c>
      <c r="BI100" s="274">
        <f t="shared" si="97"/>
        <v>6.2229999999999999</v>
      </c>
      <c r="BJ100" s="274">
        <f t="shared" si="97"/>
        <v>9.4510000000000005</v>
      </c>
      <c r="BK100" s="274">
        <f t="shared" si="97"/>
        <v>18.867000000000001</v>
      </c>
      <c r="BL100" s="274">
        <f t="shared" si="97"/>
        <v>11.359</v>
      </c>
      <c r="BM100" s="274">
        <f t="shared" si="97"/>
        <v>3.7029999999999998</v>
      </c>
      <c r="BN100" s="274">
        <f t="shared" si="97"/>
        <v>0.72</v>
      </c>
      <c r="BO100" s="274">
        <f t="shared" si="97"/>
        <v>30.335000000000001</v>
      </c>
      <c r="BP100" s="274">
        <f t="shared" si="97"/>
        <v>8.3040000000000003</v>
      </c>
      <c r="BQ100" s="274">
        <f t="shared" si="97"/>
        <v>23.004999999999999</v>
      </c>
      <c r="BR100" s="274">
        <f t="shared" ref="BR100:BZ100" si="98">ROUND(BR45*$D$45,3)</f>
        <v>36.43</v>
      </c>
      <c r="BS100" s="274">
        <f t="shared" si="98"/>
        <v>25.905999999999999</v>
      </c>
      <c r="BT100" s="274">
        <f t="shared" si="98"/>
        <v>27.347000000000001</v>
      </c>
      <c r="BU100" s="274">
        <f t="shared" si="98"/>
        <v>50.332999999999998</v>
      </c>
      <c r="BV100" s="274">
        <f t="shared" si="98"/>
        <v>30.417999999999999</v>
      </c>
      <c r="BW100" s="274">
        <f t="shared" si="98"/>
        <v>22.155000000000001</v>
      </c>
      <c r="BX100" s="274">
        <f t="shared" si="98"/>
        <v>37.15</v>
      </c>
      <c r="BY100" s="274">
        <f t="shared" si="98"/>
        <v>72.430999999999997</v>
      </c>
      <c r="BZ100" s="274">
        <f t="shared" si="98"/>
        <v>19.515000000000001</v>
      </c>
    </row>
    <row r="101" spans="1:78" s="6" customFormat="1" ht="16.8" thickBot="1" x14ac:dyDescent="0.25">
      <c r="A101" s="60" t="s">
        <v>24</v>
      </c>
      <c r="B101" s="145">
        <f>ROUND(B46,0)</f>
        <v>95439</v>
      </c>
      <c r="C101" s="191">
        <f t="shared" si="86"/>
        <v>95438.992999999973</v>
      </c>
      <c r="D101" s="210">
        <f t="shared" si="52"/>
        <v>-7.0000000268919393E-3</v>
      </c>
      <c r="E101" s="114">
        <f>SUM(E82:E100)</f>
        <v>836.64699999999982</v>
      </c>
      <c r="F101" s="115">
        <f t="shared" ref="F101:BQ101" si="99">SUM(F82:F100)</f>
        <v>646.75200000000007</v>
      </c>
      <c r="G101" s="115">
        <f t="shared" si="99"/>
        <v>1004.2789999999999</v>
      </c>
      <c r="H101" s="115">
        <f t="shared" si="99"/>
        <v>642.13400000000001</v>
      </c>
      <c r="I101" s="115">
        <f t="shared" si="99"/>
        <v>742.0859999999999</v>
      </c>
      <c r="J101" s="115">
        <f t="shared" si="99"/>
        <v>9718.348</v>
      </c>
      <c r="K101" s="115">
        <f t="shared" si="99"/>
        <v>2921.7610000000004</v>
      </c>
      <c r="L101" s="115">
        <f t="shared" si="99"/>
        <v>274.23200000000008</v>
      </c>
      <c r="M101" s="115">
        <f t="shared" si="99"/>
        <v>950.74299999999994</v>
      </c>
      <c r="N101" s="115">
        <f t="shared" si="99"/>
        <v>386.09500000000008</v>
      </c>
      <c r="O101" s="115">
        <f t="shared" si="99"/>
        <v>749.18299999999999</v>
      </c>
      <c r="P101" s="115">
        <f t="shared" si="99"/>
        <v>828.22400000000005</v>
      </c>
      <c r="Q101" s="115">
        <f t="shared" si="99"/>
        <v>590.23299999999995</v>
      </c>
      <c r="R101" s="115">
        <f t="shared" si="99"/>
        <v>615.97299999999996</v>
      </c>
      <c r="S101" s="115">
        <f t="shared" si="99"/>
        <v>1181.6390000000001</v>
      </c>
      <c r="T101" s="115">
        <f t="shared" si="99"/>
        <v>771.06400000000019</v>
      </c>
      <c r="U101" s="115">
        <f t="shared" si="99"/>
        <v>1996.0229999999999</v>
      </c>
      <c r="V101" s="115">
        <f t="shared" si="99"/>
        <v>635.39300000000003</v>
      </c>
      <c r="W101" s="115">
        <f t="shared" si="99"/>
        <v>228.96600000000001</v>
      </c>
      <c r="X101" s="115">
        <f t="shared" si="99"/>
        <v>625.68500000000006</v>
      </c>
      <c r="Y101" s="115">
        <f t="shared" si="99"/>
        <v>1549.8290000000002</v>
      </c>
      <c r="Z101" s="115">
        <f t="shared" si="99"/>
        <v>899.18600000000015</v>
      </c>
      <c r="AA101" s="115">
        <f t="shared" si="99"/>
        <v>540.52800000000002</v>
      </c>
      <c r="AB101" s="115">
        <f t="shared" si="99"/>
        <v>655.16399999999999</v>
      </c>
      <c r="AC101" s="115">
        <f t="shared" si="99"/>
        <v>862.03600000000017</v>
      </c>
      <c r="AD101" s="115">
        <f t="shared" si="99"/>
        <v>1546.7529999999997</v>
      </c>
      <c r="AE101" s="115">
        <f t="shared" si="99"/>
        <v>1169.454</v>
      </c>
      <c r="AF101" s="115">
        <f t="shared" si="99"/>
        <v>783.24900000000002</v>
      </c>
      <c r="AG101" s="115">
        <f t="shared" si="99"/>
        <v>957.80399999999997</v>
      </c>
      <c r="AH101" s="115">
        <f t="shared" si="99"/>
        <v>1228.0850000000003</v>
      </c>
      <c r="AI101" s="115">
        <f t="shared" si="99"/>
        <v>441.33</v>
      </c>
      <c r="AJ101" s="115">
        <f t="shared" si="99"/>
        <v>825.351</v>
      </c>
      <c r="AK101" s="115">
        <f t="shared" si="99"/>
        <v>612.29300000000012</v>
      </c>
      <c r="AL101" s="115">
        <f t="shared" si="99"/>
        <v>1051.135</v>
      </c>
      <c r="AM101" s="115">
        <f t="shared" si="99"/>
        <v>426.4</v>
      </c>
      <c r="AN101" s="115">
        <f t="shared" si="99"/>
        <v>1146.557</v>
      </c>
      <c r="AO101" s="115">
        <f t="shared" si="99"/>
        <v>1423.298</v>
      </c>
      <c r="AP101" s="115">
        <f t="shared" si="99"/>
        <v>2178.4169999999999</v>
      </c>
      <c r="AQ101" s="115">
        <f t="shared" si="99"/>
        <v>1740.0360000000001</v>
      </c>
      <c r="AR101" s="115">
        <f t="shared" si="99"/>
        <v>971.97099999999989</v>
      </c>
      <c r="AS101" s="115">
        <f t="shared" si="99"/>
        <v>1292.0890000000002</v>
      </c>
      <c r="AT101" s="115">
        <f t="shared" si="99"/>
        <v>1294.7110000000002</v>
      </c>
      <c r="AU101" s="115">
        <f t="shared" si="99"/>
        <v>1037.049</v>
      </c>
      <c r="AV101" s="115">
        <f t="shared" si="99"/>
        <v>674.8499999999998</v>
      </c>
      <c r="AW101" s="115">
        <f t="shared" si="99"/>
        <v>4435.3739999999998</v>
      </c>
      <c r="AX101" s="115">
        <f t="shared" si="99"/>
        <v>1876.4670000000001</v>
      </c>
      <c r="AY101" s="115">
        <f t="shared" si="99"/>
        <v>359.01900000000001</v>
      </c>
      <c r="AZ101" s="115">
        <f t="shared" si="99"/>
        <v>683.13800000000003</v>
      </c>
      <c r="BA101" s="115">
        <f t="shared" si="99"/>
        <v>2100.9230000000002</v>
      </c>
      <c r="BB101" s="115">
        <f t="shared" si="99"/>
        <v>1282.1210000000001</v>
      </c>
      <c r="BC101" s="115">
        <f t="shared" si="99"/>
        <v>5037.5739999999996</v>
      </c>
      <c r="BD101" s="115">
        <f t="shared" si="99"/>
        <v>3435.2739999999994</v>
      </c>
      <c r="BE101" s="115">
        <f t="shared" si="99"/>
        <v>1816.077</v>
      </c>
      <c r="BF101" s="115">
        <f t="shared" si="99"/>
        <v>571.99099999999987</v>
      </c>
      <c r="BG101" s="115">
        <f t="shared" si="99"/>
        <v>186.00000000000003</v>
      </c>
      <c r="BH101" s="115">
        <f t="shared" si="99"/>
        <v>1417.5520000000004</v>
      </c>
      <c r="BI101" s="115">
        <f t="shared" si="99"/>
        <v>771.11399999999992</v>
      </c>
      <c r="BJ101" s="115">
        <f t="shared" si="99"/>
        <v>930.35500000000002</v>
      </c>
      <c r="BK101" s="115">
        <f t="shared" si="99"/>
        <v>370.32100000000003</v>
      </c>
      <c r="BL101" s="115">
        <f t="shared" si="99"/>
        <v>1012.9800000000002</v>
      </c>
      <c r="BM101" s="115">
        <f t="shared" si="99"/>
        <v>439.78899999999999</v>
      </c>
      <c r="BN101" s="115">
        <f t="shared" si="99"/>
        <v>316.59500000000003</v>
      </c>
      <c r="BO101" s="115">
        <f t="shared" si="99"/>
        <v>1182.7930000000001</v>
      </c>
      <c r="BP101" s="115">
        <f t="shared" si="99"/>
        <v>2279.0680000000002</v>
      </c>
      <c r="BQ101" s="115">
        <f t="shared" si="99"/>
        <v>913.76900000000001</v>
      </c>
      <c r="BR101" s="115">
        <f t="shared" ref="BR101:BZ101" si="100">SUM(BR82:BR100)</f>
        <v>1421.3980000000001</v>
      </c>
      <c r="BS101" s="115">
        <f t="shared" si="100"/>
        <v>1889.4049999999997</v>
      </c>
      <c r="BT101" s="115">
        <f t="shared" si="100"/>
        <v>1226.0020000000002</v>
      </c>
      <c r="BU101" s="115">
        <f t="shared" si="100"/>
        <v>1470.56</v>
      </c>
      <c r="BV101" s="115">
        <f t="shared" si="100"/>
        <v>1633.6919999999998</v>
      </c>
      <c r="BW101" s="115">
        <f t="shared" si="100"/>
        <v>1496.5970000000002</v>
      </c>
      <c r="BX101" s="115">
        <f t="shared" si="100"/>
        <v>1012.9279999999998</v>
      </c>
      <c r="BY101" s="115">
        <f t="shared" si="100"/>
        <v>1698.768</v>
      </c>
      <c r="BZ101" s="116">
        <f t="shared" si="100"/>
        <v>518.31399999999996</v>
      </c>
    </row>
    <row r="102" spans="1:78" s="6" customFormat="1" x14ac:dyDescent="0.2">
      <c r="B102" s="259"/>
      <c r="C102" s="159"/>
      <c r="D102" s="211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</row>
    <row r="103" spans="1:78" s="6" customFormat="1" ht="16.8" thickBot="1" x14ac:dyDescent="0.25">
      <c r="B103" s="259"/>
      <c r="C103" s="159"/>
      <c r="D103" s="211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</row>
    <row r="104" spans="1:78" s="6" customFormat="1" ht="86.25" customHeight="1" x14ac:dyDescent="0.2">
      <c r="A104" s="301" t="s">
        <v>24</v>
      </c>
      <c r="B104" s="260" t="str">
        <f>B1</f>
        <v>37(2025)   人口
（推計値）</v>
      </c>
      <c r="C104" s="212" t="s">
        <v>101</v>
      </c>
      <c r="D104" s="213" t="s">
        <v>103</v>
      </c>
      <c r="E104" s="207" t="s">
        <v>26</v>
      </c>
      <c r="F104" s="133" t="s">
        <v>27</v>
      </c>
      <c r="G104" s="133" t="s">
        <v>28</v>
      </c>
      <c r="H104" s="133" t="s">
        <v>29</v>
      </c>
      <c r="I104" s="133" t="s">
        <v>30</v>
      </c>
      <c r="J104" s="133" t="s">
        <v>31</v>
      </c>
      <c r="K104" s="133" t="s">
        <v>32</v>
      </c>
      <c r="L104" s="133" t="s">
        <v>33</v>
      </c>
      <c r="M104" s="133" t="s">
        <v>34</v>
      </c>
      <c r="N104" s="133" t="s">
        <v>35</v>
      </c>
      <c r="O104" s="133" t="s">
        <v>36</v>
      </c>
      <c r="P104" s="133" t="s">
        <v>37</v>
      </c>
      <c r="Q104" s="133" t="s">
        <v>38</v>
      </c>
      <c r="R104" s="133" t="s">
        <v>39</v>
      </c>
      <c r="S104" s="133" t="s">
        <v>40</v>
      </c>
      <c r="T104" s="133" t="s">
        <v>41</v>
      </c>
      <c r="U104" s="133" t="s">
        <v>42</v>
      </c>
      <c r="V104" s="133" t="s">
        <v>43</v>
      </c>
      <c r="W104" s="133" t="s">
        <v>44</v>
      </c>
      <c r="X104" s="133" t="s">
        <v>45</v>
      </c>
      <c r="Y104" s="133" t="s">
        <v>46</v>
      </c>
      <c r="Z104" s="133" t="s">
        <v>47</v>
      </c>
      <c r="AA104" s="133" t="s">
        <v>48</v>
      </c>
      <c r="AB104" s="133" t="s">
        <v>49</v>
      </c>
      <c r="AC104" s="133" t="s">
        <v>50</v>
      </c>
      <c r="AD104" s="133" t="s">
        <v>51</v>
      </c>
      <c r="AE104" s="133" t="s">
        <v>52</v>
      </c>
      <c r="AF104" s="133" t="s">
        <v>53</v>
      </c>
      <c r="AG104" s="133" t="s">
        <v>54</v>
      </c>
      <c r="AH104" s="133" t="s">
        <v>55</v>
      </c>
      <c r="AI104" s="133" t="s">
        <v>56</v>
      </c>
      <c r="AJ104" s="133" t="s">
        <v>57</v>
      </c>
      <c r="AK104" s="133" t="s">
        <v>58</v>
      </c>
      <c r="AL104" s="133" t="s">
        <v>59</v>
      </c>
      <c r="AM104" s="133" t="s">
        <v>60</v>
      </c>
      <c r="AN104" s="133" t="s">
        <v>61</v>
      </c>
      <c r="AO104" s="133" t="s">
        <v>62</v>
      </c>
      <c r="AP104" s="133" t="s">
        <v>63</v>
      </c>
      <c r="AQ104" s="133" t="s">
        <v>64</v>
      </c>
      <c r="AR104" s="133" t="s">
        <v>65</v>
      </c>
      <c r="AS104" s="133" t="s">
        <v>66</v>
      </c>
      <c r="AT104" s="133" t="s">
        <v>67</v>
      </c>
      <c r="AU104" s="133" t="s">
        <v>68</v>
      </c>
      <c r="AV104" s="133" t="s">
        <v>69</v>
      </c>
      <c r="AW104" s="133" t="s">
        <v>70</v>
      </c>
      <c r="AX104" s="133" t="s">
        <v>71</v>
      </c>
      <c r="AY104" s="133" t="s">
        <v>72</v>
      </c>
      <c r="AZ104" s="133" t="s">
        <v>73</v>
      </c>
      <c r="BA104" s="133" t="s">
        <v>74</v>
      </c>
      <c r="BB104" s="133" t="s">
        <v>75</v>
      </c>
      <c r="BC104" s="133" t="s">
        <v>76</v>
      </c>
      <c r="BD104" s="133" t="s">
        <v>77</v>
      </c>
      <c r="BE104" s="133" t="s">
        <v>78</v>
      </c>
      <c r="BF104" s="133" t="s">
        <v>79</v>
      </c>
      <c r="BG104" s="133" t="s">
        <v>80</v>
      </c>
      <c r="BH104" s="133" t="s">
        <v>81</v>
      </c>
      <c r="BI104" s="133" t="s">
        <v>82</v>
      </c>
      <c r="BJ104" s="133" t="s">
        <v>83</v>
      </c>
      <c r="BK104" s="133" t="s">
        <v>84</v>
      </c>
      <c r="BL104" s="133" t="s">
        <v>85</v>
      </c>
      <c r="BM104" s="133" t="s">
        <v>86</v>
      </c>
      <c r="BN104" s="133" t="s">
        <v>87</v>
      </c>
      <c r="BO104" s="133" t="s">
        <v>88</v>
      </c>
      <c r="BP104" s="133" t="s">
        <v>89</v>
      </c>
      <c r="BQ104" s="133" t="s">
        <v>90</v>
      </c>
      <c r="BR104" s="133" t="s">
        <v>91</v>
      </c>
      <c r="BS104" s="133" t="s">
        <v>92</v>
      </c>
      <c r="BT104" s="133" t="s">
        <v>93</v>
      </c>
      <c r="BU104" s="133" t="s">
        <v>94</v>
      </c>
      <c r="BV104" s="133" t="s">
        <v>95</v>
      </c>
      <c r="BW104" s="133" t="s">
        <v>96</v>
      </c>
      <c r="BX104" s="133" t="s">
        <v>97</v>
      </c>
      <c r="BY104" s="133" t="s">
        <v>98</v>
      </c>
      <c r="BZ104" s="134" t="s">
        <v>99</v>
      </c>
    </row>
    <row r="105" spans="1:78" s="6" customFormat="1" ht="16.8" thickBot="1" x14ac:dyDescent="0.25">
      <c r="A105" s="302"/>
      <c r="B105" s="227" t="s">
        <v>104</v>
      </c>
      <c r="C105" s="214" t="s">
        <v>105</v>
      </c>
      <c r="D105" s="215" t="s">
        <v>106</v>
      </c>
      <c r="E105" s="216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1"/>
    </row>
    <row r="106" spans="1:78" s="6" customFormat="1" x14ac:dyDescent="0.2">
      <c r="A106" s="31" t="s">
        <v>5</v>
      </c>
      <c r="B106" s="261">
        <f t="shared" ref="B106:B125" si="101">B59+B82</f>
        <v>6942</v>
      </c>
      <c r="C106" s="187">
        <f>SUM(E106:BZ106)</f>
        <v>6941.9979999999987</v>
      </c>
      <c r="D106" s="217">
        <f t="shared" ref="D106:D124" si="102">B106/C106</f>
        <v>1.0000002881014949</v>
      </c>
      <c r="E106" s="218">
        <f t="shared" ref="E106:BP109" si="103">E59+E82</f>
        <v>44.86</v>
      </c>
      <c r="F106" s="137">
        <f t="shared" si="103"/>
        <v>27.259999999999998</v>
      </c>
      <c r="G106" s="137">
        <f t="shared" si="103"/>
        <v>86.53</v>
      </c>
      <c r="H106" s="137">
        <f t="shared" si="103"/>
        <v>28.195</v>
      </c>
      <c r="I106" s="137">
        <f t="shared" si="103"/>
        <v>13.105</v>
      </c>
      <c r="J106" s="137">
        <f t="shared" si="103"/>
        <v>631.88400000000001</v>
      </c>
      <c r="K106" s="137">
        <f t="shared" si="103"/>
        <v>322.23900000000003</v>
      </c>
      <c r="L106" s="137">
        <f t="shared" si="103"/>
        <v>14.542</v>
      </c>
      <c r="M106" s="137">
        <f t="shared" si="103"/>
        <v>76.53</v>
      </c>
      <c r="N106" s="137">
        <f t="shared" si="103"/>
        <v>12.655999999999999</v>
      </c>
      <c r="O106" s="137">
        <f t="shared" si="103"/>
        <v>57.397000000000006</v>
      </c>
      <c r="P106" s="137">
        <f t="shared" si="103"/>
        <v>55.820999999999998</v>
      </c>
      <c r="Q106" s="137">
        <f t="shared" si="103"/>
        <v>24.085000000000001</v>
      </c>
      <c r="R106" s="137">
        <f t="shared" si="103"/>
        <v>65.685000000000002</v>
      </c>
      <c r="S106" s="137">
        <f t="shared" si="103"/>
        <v>51.591999999999999</v>
      </c>
      <c r="T106" s="137">
        <f t="shared" si="103"/>
        <v>42.689</v>
      </c>
      <c r="U106" s="137">
        <f t="shared" si="103"/>
        <v>147.57999999999998</v>
      </c>
      <c r="V106" s="137">
        <f t="shared" si="103"/>
        <v>15.791</v>
      </c>
      <c r="W106" s="137">
        <f t="shared" si="103"/>
        <v>88.489000000000004</v>
      </c>
      <c r="X106" s="137">
        <f t="shared" si="103"/>
        <v>29.027000000000001</v>
      </c>
      <c r="Y106" s="137">
        <f t="shared" si="103"/>
        <v>174.21600000000001</v>
      </c>
      <c r="Z106" s="137">
        <f t="shared" si="103"/>
        <v>48.852000000000004</v>
      </c>
      <c r="AA106" s="137">
        <f t="shared" si="103"/>
        <v>22.911999999999999</v>
      </c>
      <c r="AB106" s="137">
        <f t="shared" si="103"/>
        <v>55.417999999999999</v>
      </c>
      <c r="AC106" s="137">
        <f t="shared" si="103"/>
        <v>104.354</v>
      </c>
      <c r="AD106" s="137">
        <f t="shared" si="103"/>
        <v>133.625</v>
      </c>
      <c r="AE106" s="137">
        <f t="shared" si="103"/>
        <v>60.061999999999998</v>
      </c>
      <c r="AF106" s="137">
        <f t="shared" si="103"/>
        <v>34.731999999999999</v>
      </c>
      <c r="AG106" s="137">
        <f t="shared" si="103"/>
        <v>39.644000000000005</v>
      </c>
      <c r="AH106" s="137">
        <f t="shared" si="103"/>
        <v>53.67</v>
      </c>
      <c r="AI106" s="137">
        <f t="shared" si="103"/>
        <v>10.399999999999999</v>
      </c>
      <c r="AJ106" s="137">
        <f t="shared" si="103"/>
        <v>66.012</v>
      </c>
      <c r="AK106" s="137">
        <f t="shared" si="103"/>
        <v>59.716999999999999</v>
      </c>
      <c r="AL106" s="137">
        <f t="shared" si="103"/>
        <v>13.013</v>
      </c>
      <c r="AM106" s="137">
        <f t="shared" si="103"/>
        <v>13.649999999999999</v>
      </c>
      <c r="AN106" s="137">
        <f t="shared" si="103"/>
        <v>58.126000000000005</v>
      </c>
      <c r="AO106" s="137">
        <f t="shared" si="103"/>
        <v>63.638000000000005</v>
      </c>
      <c r="AP106" s="137">
        <f t="shared" si="103"/>
        <v>155.25400000000002</v>
      </c>
      <c r="AQ106" s="137">
        <f t="shared" si="103"/>
        <v>98.855999999999995</v>
      </c>
      <c r="AR106" s="137">
        <f t="shared" si="103"/>
        <v>49.564999999999998</v>
      </c>
      <c r="AS106" s="137">
        <f t="shared" si="103"/>
        <v>85.144999999999996</v>
      </c>
      <c r="AT106" s="137">
        <f t="shared" si="103"/>
        <v>66.12</v>
      </c>
      <c r="AU106" s="137">
        <f t="shared" si="103"/>
        <v>65.751000000000005</v>
      </c>
      <c r="AV106" s="137">
        <f t="shared" si="103"/>
        <v>36.744</v>
      </c>
      <c r="AW106" s="137">
        <f t="shared" si="103"/>
        <v>320.73199999999997</v>
      </c>
      <c r="AX106" s="137">
        <f t="shared" si="103"/>
        <v>98.555999999999997</v>
      </c>
      <c r="AY106" s="137">
        <f t="shared" si="103"/>
        <v>24.279</v>
      </c>
      <c r="AZ106" s="137">
        <f t="shared" si="103"/>
        <v>21.655000000000001</v>
      </c>
      <c r="BA106" s="137">
        <f t="shared" si="103"/>
        <v>164.63200000000001</v>
      </c>
      <c r="BB106" s="137">
        <f t="shared" si="103"/>
        <v>108.102</v>
      </c>
      <c r="BC106" s="137">
        <f t="shared" si="103"/>
        <v>320.49700000000001</v>
      </c>
      <c r="BD106" s="137">
        <f t="shared" si="103"/>
        <v>306.68099999999998</v>
      </c>
      <c r="BE106" s="137">
        <f t="shared" si="103"/>
        <v>200.97399999999999</v>
      </c>
      <c r="BF106" s="137">
        <f t="shared" si="103"/>
        <v>28.88</v>
      </c>
      <c r="BG106" s="137">
        <f t="shared" si="103"/>
        <v>5.6349999999999998</v>
      </c>
      <c r="BH106" s="137">
        <f t="shared" si="103"/>
        <v>105.27500000000001</v>
      </c>
      <c r="BI106" s="137">
        <f t="shared" si="103"/>
        <v>64.216999999999999</v>
      </c>
      <c r="BJ106" s="137">
        <f t="shared" si="103"/>
        <v>82.367999999999995</v>
      </c>
      <c r="BK106" s="137">
        <f t="shared" si="103"/>
        <v>25.179000000000002</v>
      </c>
      <c r="BL106" s="137">
        <f t="shared" si="103"/>
        <v>70.275000000000006</v>
      </c>
      <c r="BM106" s="137">
        <f t="shared" si="103"/>
        <v>53.102000000000004</v>
      </c>
      <c r="BN106" s="137">
        <f t="shared" si="103"/>
        <v>38.192999999999998</v>
      </c>
      <c r="BO106" s="137">
        <f t="shared" si="103"/>
        <v>59.161000000000001</v>
      </c>
      <c r="BP106" s="137">
        <f t="shared" si="103"/>
        <v>243.143</v>
      </c>
      <c r="BQ106" s="137">
        <f t="shared" ref="BQ106:BZ121" si="104">BQ59+BQ82</f>
        <v>61.143000000000001</v>
      </c>
      <c r="BR106" s="137">
        <f t="shared" si="104"/>
        <v>91.561999999999998</v>
      </c>
      <c r="BS106" s="137">
        <f t="shared" si="104"/>
        <v>175.52199999999999</v>
      </c>
      <c r="BT106" s="137">
        <f t="shared" si="104"/>
        <v>157.43899999999999</v>
      </c>
      <c r="BU106" s="137">
        <f t="shared" si="104"/>
        <v>104.25700000000001</v>
      </c>
      <c r="BV106" s="137">
        <f t="shared" si="104"/>
        <v>150.37299999999999</v>
      </c>
      <c r="BW106" s="137">
        <f t="shared" si="104"/>
        <v>101.726</v>
      </c>
      <c r="BX106" s="137">
        <f t="shared" si="104"/>
        <v>142.03100000000001</v>
      </c>
      <c r="BY106" s="137">
        <f t="shared" si="104"/>
        <v>171.22800000000001</v>
      </c>
      <c r="BZ106" s="138">
        <f t="shared" si="104"/>
        <v>39.748000000000005</v>
      </c>
    </row>
    <row r="107" spans="1:78" s="6" customFormat="1" x14ac:dyDescent="0.2">
      <c r="A107" s="28" t="s">
        <v>6</v>
      </c>
      <c r="B107" s="261">
        <f t="shared" si="101"/>
        <v>7383</v>
      </c>
      <c r="C107" s="189">
        <f t="shared" ref="C107" si="105">SUM(E107:BZ107)</f>
        <v>7383</v>
      </c>
      <c r="D107" s="219">
        <f t="shared" si="102"/>
        <v>1</v>
      </c>
      <c r="E107" s="220">
        <f t="shared" si="103"/>
        <v>44.314999999999998</v>
      </c>
      <c r="F107" s="162">
        <f t="shared" si="103"/>
        <v>34.151000000000003</v>
      </c>
      <c r="G107" s="162">
        <f t="shared" si="103"/>
        <v>119.797</v>
      </c>
      <c r="H107" s="162">
        <f t="shared" si="103"/>
        <v>38.47</v>
      </c>
      <c r="I107" s="162">
        <f t="shared" si="103"/>
        <v>20.954000000000001</v>
      </c>
      <c r="J107" s="162">
        <f t="shared" si="103"/>
        <v>695.04899999999998</v>
      </c>
      <c r="K107" s="162">
        <f t="shared" si="103"/>
        <v>314.904</v>
      </c>
      <c r="L107" s="162">
        <f t="shared" si="103"/>
        <v>14.224</v>
      </c>
      <c r="M107" s="162">
        <f t="shared" si="103"/>
        <v>87.506</v>
      </c>
      <c r="N107" s="162">
        <f t="shared" si="103"/>
        <v>21.338999999999999</v>
      </c>
      <c r="O107" s="162">
        <f t="shared" si="103"/>
        <v>109.78800000000001</v>
      </c>
      <c r="P107" s="162">
        <f t="shared" si="103"/>
        <v>66.606999999999999</v>
      </c>
      <c r="Q107" s="162">
        <f t="shared" si="103"/>
        <v>34.647999999999996</v>
      </c>
      <c r="R107" s="162">
        <f t="shared" si="103"/>
        <v>36.227999999999994</v>
      </c>
      <c r="S107" s="162">
        <f t="shared" si="103"/>
        <v>70.111000000000004</v>
      </c>
      <c r="T107" s="162">
        <f t="shared" si="103"/>
        <v>58.721000000000004</v>
      </c>
      <c r="U107" s="162">
        <f t="shared" si="103"/>
        <v>187.15800000000002</v>
      </c>
      <c r="V107" s="162">
        <f t="shared" si="103"/>
        <v>20.67</v>
      </c>
      <c r="W107" s="162">
        <f t="shared" si="103"/>
        <v>69.162999999999997</v>
      </c>
      <c r="X107" s="162">
        <f t="shared" si="103"/>
        <v>17.995000000000001</v>
      </c>
      <c r="Y107" s="162">
        <f t="shared" si="103"/>
        <v>164.41500000000002</v>
      </c>
      <c r="Z107" s="162">
        <f t="shared" si="103"/>
        <v>49.256999999999998</v>
      </c>
      <c r="AA107" s="162">
        <f t="shared" si="103"/>
        <v>35.677999999999997</v>
      </c>
      <c r="AB107" s="162">
        <f t="shared" si="103"/>
        <v>51.195</v>
      </c>
      <c r="AC107" s="162">
        <f t="shared" si="103"/>
        <v>126.94199999999999</v>
      </c>
      <c r="AD107" s="162">
        <f t="shared" si="103"/>
        <v>132.30799999999999</v>
      </c>
      <c r="AE107" s="162">
        <f t="shared" si="103"/>
        <v>80.811000000000007</v>
      </c>
      <c r="AF107" s="162">
        <f t="shared" si="103"/>
        <v>42.39</v>
      </c>
      <c r="AG107" s="162">
        <f t="shared" si="103"/>
        <v>42.905000000000001</v>
      </c>
      <c r="AH107" s="162">
        <f t="shared" si="103"/>
        <v>61.445</v>
      </c>
      <c r="AI107" s="162">
        <f t="shared" si="103"/>
        <v>22.848999999999997</v>
      </c>
      <c r="AJ107" s="162">
        <f t="shared" si="103"/>
        <v>50.576000000000001</v>
      </c>
      <c r="AK107" s="162">
        <f t="shared" si="103"/>
        <v>84.856999999999999</v>
      </c>
      <c r="AL107" s="162">
        <f t="shared" si="103"/>
        <v>9.9030000000000005</v>
      </c>
      <c r="AM107" s="162">
        <f t="shared" si="103"/>
        <v>27.810000000000002</v>
      </c>
      <c r="AN107" s="162">
        <f t="shared" si="103"/>
        <v>84.63</v>
      </c>
      <c r="AO107" s="162">
        <f t="shared" si="103"/>
        <v>92.807999999999993</v>
      </c>
      <c r="AP107" s="162">
        <f t="shared" si="103"/>
        <v>135.39499999999998</v>
      </c>
      <c r="AQ107" s="162">
        <f t="shared" si="103"/>
        <v>100.827</v>
      </c>
      <c r="AR107" s="162">
        <f t="shared" si="103"/>
        <v>53.878</v>
      </c>
      <c r="AS107" s="162">
        <f t="shared" si="103"/>
        <v>113.59100000000001</v>
      </c>
      <c r="AT107" s="162">
        <f t="shared" si="103"/>
        <v>68.382000000000005</v>
      </c>
      <c r="AU107" s="162">
        <f t="shared" si="103"/>
        <v>71.986000000000004</v>
      </c>
      <c r="AV107" s="162">
        <f t="shared" si="103"/>
        <v>37.091000000000001</v>
      </c>
      <c r="AW107" s="162">
        <f t="shared" si="103"/>
        <v>310.37300000000005</v>
      </c>
      <c r="AX107" s="162">
        <f t="shared" si="103"/>
        <v>116.072</v>
      </c>
      <c r="AY107" s="162">
        <f t="shared" si="103"/>
        <v>17.105</v>
      </c>
      <c r="AZ107" s="162">
        <f t="shared" si="103"/>
        <v>20.658999999999999</v>
      </c>
      <c r="BA107" s="162">
        <f t="shared" si="103"/>
        <v>204.40300000000002</v>
      </c>
      <c r="BB107" s="162">
        <f t="shared" si="103"/>
        <v>104.9</v>
      </c>
      <c r="BC107" s="162">
        <f t="shared" si="103"/>
        <v>345.52800000000002</v>
      </c>
      <c r="BD107" s="162">
        <f t="shared" si="103"/>
        <v>302.18600000000004</v>
      </c>
      <c r="BE107" s="162">
        <f t="shared" si="103"/>
        <v>223.20299999999997</v>
      </c>
      <c r="BF107" s="162">
        <f t="shared" si="103"/>
        <v>26.222999999999999</v>
      </c>
      <c r="BG107" s="162">
        <f t="shared" si="103"/>
        <v>14.625</v>
      </c>
      <c r="BH107" s="162">
        <f t="shared" si="103"/>
        <v>102.054</v>
      </c>
      <c r="BI107" s="162">
        <f t="shared" si="103"/>
        <v>53.298000000000002</v>
      </c>
      <c r="BJ107" s="162">
        <f t="shared" si="103"/>
        <v>90.088999999999999</v>
      </c>
      <c r="BK107" s="162">
        <f t="shared" si="103"/>
        <v>33.801000000000002</v>
      </c>
      <c r="BL107" s="162">
        <f t="shared" si="103"/>
        <v>90.334000000000003</v>
      </c>
      <c r="BM107" s="162">
        <f t="shared" si="103"/>
        <v>64.149000000000001</v>
      </c>
      <c r="BN107" s="162">
        <f t="shared" si="103"/>
        <v>45.069000000000003</v>
      </c>
      <c r="BO107" s="162">
        <f t="shared" si="103"/>
        <v>87.998999999999995</v>
      </c>
      <c r="BP107" s="162">
        <f t="shared" si="103"/>
        <v>186.04300000000001</v>
      </c>
      <c r="BQ107" s="162">
        <f t="shared" si="104"/>
        <v>53.911999999999999</v>
      </c>
      <c r="BR107" s="162">
        <f t="shared" si="104"/>
        <v>119.47</v>
      </c>
      <c r="BS107" s="162">
        <f t="shared" si="104"/>
        <v>204.42000000000002</v>
      </c>
      <c r="BT107" s="162">
        <f t="shared" si="104"/>
        <v>145.291</v>
      </c>
      <c r="BU107" s="162">
        <f t="shared" si="104"/>
        <v>122.233</v>
      </c>
      <c r="BV107" s="162">
        <f t="shared" si="104"/>
        <v>179.49799999999999</v>
      </c>
      <c r="BW107" s="162">
        <f t="shared" si="104"/>
        <v>91.161000000000001</v>
      </c>
      <c r="BX107" s="162">
        <f t="shared" si="104"/>
        <v>103.876</v>
      </c>
      <c r="BY107" s="162">
        <f t="shared" si="104"/>
        <v>87.001999999999995</v>
      </c>
      <c r="BZ107" s="163">
        <f t="shared" si="104"/>
        <v>34.296999999999997</v>
      </c>
    </row>
    <row r="108" spans="1:78" s="6" customFormat="1" x14ac:dyDescent="0.2">
      <c r="A108" s="28" t="s">
        <v>7</v>
      </c>
      <c r="B108" s="261">
        <f t="shared" si="101"/>
        <v>8341</v>
      </c>
      <c r="C108" s="189">
        <f>SUM(E108:BZ108)</f>
        <v>8340.9999999999964</v>
      </c>
      <c r="D108" s="219">
        <f t="shared" si="102"/>
        <v>1.0000000000000004</v>
      </c>
      <c r="E108" s="220">
        <f t="shared" si="103"/>
        <v>45.058</v>
      </c>
      <c r="F108" s="162">
        <f t="shared" si="103"/>
        <v>36.957999999999998</v>
      </c>
      <c r="G108" s="162">
        <f t="shared" si="103"/>
        <v>126.90299999999999</v>
      </c>
      <c r="H108" s="162">
        <f t="shared" si="103"/>
        <v>43.376999999999995</v>
      </c>
      <c r="I108" s="162">
        <f t="shared" si="103"/>
        <v>23.03</v>
      </c>
      <c r="J108" s="162">
        <f t="shared" si="103"/>
        <v>807.23900000000003</v>
      </c>
      <c r="K108" s="162">
        <f t="shared" si="103"/>
        <v>324.58600000000001</v>
      </c>
      <c r="L108" s="162">
        <f t="shared" si="103"/>
        <v>12.547000000000001</v>
      </c>
      <c r="M108" s="162">
        <f t="shared" si="103"/>
        <v>94.47</v>
      </c>
      <c r="N108" s="162">
        <f t="shared" si="103"/>
        <v>29.722999999999999</v>
      </c>
      <c r="O108" s="162">
        <f t="shared" si="103"/>
        <v>162.916</v>
      </c>
      <c r="P108" s="162">
        <f t="shared" si="103"/>
        <v>70.146999999999991</v>
      </c>
      <c r="Q108" s="162">
        <f t="shared" si="103"/>
        <v>44.396000000000001</v>
      </c>
      <c r="R108" s="162">
        <f t="shared" si="103"/>
        <v>43.341999999999999</v>
      </c>
      <c r="S108" s="162">
        <f t="shared" si="103"/>
        <v>83.704000000000008</v>
      </c>
      <c r="T108" s="162">
        <f t="shared" si="103"/>
        <v>64.697000000000003</v>
      </c>
      <c r="U108" s="162">
        <f t="shared" si="103"/>
        <v>216.36799999999999</v>
      </c>
      <c r="V108" s="162">
        <f t="shared" si="103"/>
        <v>21.415999999999997</v>
      </c>
      <c r="W108" s="162">
        <f t="shared" si="103"/>
        <v>43.203000000000003</v>
      </c>
      <c r="X108" s="162">
        <f t="shared" si="103"/>
        <v>15.375</v>
      </c>
      <c r="Y108" s="162">
        <f t="shared" si="103"/>
        <v>203.40899999999999</v>
      </c>
      <c r="Z108" s="162">
        <f t="shared" si="103"/>
        <v>54.149000000000001</v>
      </c>
      <c r="AA108" s="162">
        <f t="shared" si="103"/>
        <v>43.209000000000003</v>
      </c>
      <c r="AB108" s="162">
        <f t="shared" si="103"/>
        <v>59.775999999999996</v>
      </c>
      <c r="AC108" s="162">
        <f t="shared" si="103"/>
        <v>116.62700000000001</v>
      </c>
      <c r="AD108" s="162">
        <f t="shared" si="103"/>
        <v>129.696</v>
      </c>
      <c r="AE108" s="162">
        <f t="shared" si="103"/>
        <v>89.253999999999991</v>
      </c>
      <c r="AF108" s="162">
        <f t="shared" si="103"/>
        <v>47.442</v>
      </c>
      <c r="AG108" s="162">
        <f t="shared" si="103"/>
        <v>48.344999999999999</v>
      </c>
      <c r="AH108" s="162">
        <f t="shared" si="103"/>
        <v>71.849999999999994</v>
      </c>
      <c r="AI108" s="162">
        <f t="shared" si="103"/>
        <v>32.762999999999998</v>
      </c>
      <c r="AJ108" s="162">
        <f t="shared" si="103"/>
        <v>47.515000000000001</v>
      </c>
      <c r="AK108" s="162">
        <f t="shared" si="103"/>
        <v>61.274999999999999</v>
      </c>
      <c r="AL108" s="162">
        <f t="shared" si="103"/>
        <v>8.222999999999999</v>
      </c>
      <c r="AM108" s="162">
        <f t="shared" si="103"/>
        <v>32.986000000000004</v>
      </c>
      <c r="AN108" s="162">
        <f t="shared" si="103"/>
        <v>123.669</v>
      </c>
      <c r="AO108" s="162">
        <f t="shared" si="103"/>
        <v>116.824</v>
      </c>
      <c r="AP108" s="162">
        <f t="shared" si="103"/>
        <v>132.82299999999998</v>
      </c>
      <c r="AQ108" s="162">
        <f t="shared" si="103"/>
        <v>104.809</v>
      </c>
      <c r="AR108" s="162">
        <f t="shared" si="103"/>
        <v>59.528999999999996</v>
      </c>
      <c r="AS108" s="162">
        <f t="shared" si="103"/>
        <v>142.76100000000002</v>
      </c>
      <c r="AT108" s="162">
        <f t="shared" si="103"/>
        <v>82.60499999999999</v>
      </c>
      <c r="AU108" s="162">
        <f t="shared" si="103"/>
        <v>79.259999999999991</v>
      </c>
      <c r="AV108" s="162">
        <f t="shared" si="103"/>
        <v>36.192</v>
      </c>
      <c r="AW108" s="162">
        <f t="shared" si="103"/>
        <v>335.25699999999995</v>
      </c>
      <c r="AX108" s="162">
        <f t="shared" si="103"/>
        <v>121.709</v>
      </c>
      <c r="AY108" s="162">
        <f t="shared" si="103"/>
        <v>16.815999999999999</v>
      </c>
      <c r="AZ108" s="162">
        <f t="shared" si="103"/>
        <v>19.358000000000001</v>
      </c>
      <c r="BA108" s="162">
        <f t="shared" si="103"/>
        <v>246.07900000000001</v>
      </c>
      <c r="BB108" s="162">
        <f t="shared" si="103"/>
        <v>113.42400000000001</v>
      </c>
      <c r="BC108" s="162">
        <f t="shared" si="103"/>
        <v>371.77300000000002</v>
      </c>
      <c r="BD108" s="162">
        <f t="shared" si="103"/>
        <v>463.99300000000005</v>
      </c>
      <c r="BE108" s="162">
        <f t="shared" si="103"/>
        <v>232.04000000000002</v>
      </c>
      <c r="BF108" s="162">
        <f t="shared" si="103"/>
        <v>39.245000000000005</v>
      </c>
      <c r="BG108" s="162">
        <f t="shared" si="103"/>
        <v>16.815999999999999</v>
      </c>
      <c r="BH108" s="162">
        <f t="shared" si="103"/>
        <v>116.136</v>
      </c>
      <c r="BI108" s="162">
        <f t="shared" si="103"/>
        <v>64.596000000000004</v>
      </c>
      <c r="BJ108" s="162">
        <f t="shared" si="103"/>
        <v>77.11699999999999</v>
      </c>
      <c r="BK108" s="162">
        <f t="shared" si="103"/>
        <v>54.509</v>
      </c>
      <c r="BL108" s="162">
        <f t="shared" si="103"/>
        <v>100.78100000000001</v>
      </c>
      <c r="BM108" s="162">
        <f t="shared" si="103"/>
        <v>72.766999999999996</v>
      </c>
      <c r="BN108" s="162">
        <f t="shared" si="103"/>
        <v>35.384999999999998</v>
      </c>
      <c r="BO108" s="162">
        <f t="shared" si="103"/>
        <v>123.414</v>
      </c>
      <c r="BP108" s="162">
        <f t="shared" si="103"/>
        <v>301.20600000000002</v>
      </c>
      <c r="BQ108" s="162">
        <f t="shared" si="104"/>
        <v>53.213000000000001</v>
      </c>
      <c r="BR108" s="162">
        <f t="shared" si="104"/>
        <v>129.994</v>
      </c>
      <c r="BS108" s="162">
        <f t="shared" si="104"/>
        <v>149.041</v>
      </c>
      <c r="BT108" s="162">
        <f t="shared" si="104"/>
        <v>155.114</v>
      </c>
      <c r="BU108" s="162">
        <f t="shared" si="104"/>
        <v>139.43700000000001</v>
      </c>
      <c r="BV108" s="162">
        <f t="shared" si="104"/>
        <v>203.40100000000001</v>
      </c>
      <c r="BW108" s="162">
        <f t="shared" si="104"/>
        <v>103.24799999999999</v>
      </c>
      <c r="BX108" s="162">
        <f t="shared" si="104"/>
        <v>123.43599999999999</v>
      </c>
      <c r="BY108" s="162">
        <f t="shared" si="104"/>
        <v>81.97399999999999</v>
      </c>
      <c r="BZ108" s="163">
        <f t="shared" si="104"/>
        <v>45.274999999999999</v>
      </c>
    </row>
    <row r="109" spans="1:78" s="6" customFormat="1" x14ac:dyDescent="0.2">
      <c r="A109" s="28" t="s">
        <v>8</v>
      </c>
      <c r="B109" s="261">
        <f t="shared" si="101"/>
        <v>10345</v>
      </c>
      <c r="C109" s="189">
        <f>SUM(E109:BZ109)</f>
        <v>10345.002999999997</v>
      </c>
      <c r="D109" s="219">
        <f t="shared" si="102"/>
        <v>0.99999971000491761</v>
      </c>
      <c r="E109" s="220">
        <f t="shared" si="103"/>
        <v>71.734999999999999</v>
      </c>
      <c r="F109" s="162">
        <f t="shared" si="103"/>
        <v>49.265000000000001</v>
      </c>
      <c r="G109" s="162">
        <f t="shared" si="103"/>
        <v>133.43899999999999</v>
      </c>
      <c r="H109" s="162">
        <f t="shared" si="103"/>
        <v>82.478999999999999</v>
      </c>
      <c r="I109" s="162">
        <f t="shared" si="103"/>
        <v>46.7</v>
      </c>
      <c r="J109" s="162">
        <f t="shared" si="103"/>
        <v>1471.3159999999998</v>
      </c>
      <c r="K109" s="162">
        <f t="shared" si="103"/>
        <v>284.113</v>
      </c>
      <c r="L109" s="162">
        <f t="shared" si="103"/>
        <v>13.204000000000001</v>
      </c>
      <c r="M109" s="162">
        <f t="shared" si="103"/>
        <v>96.62</v>
      </c>
      <c r="N109" s="162">
        <f t="shared" si="103"/>
        <v>47.650999999999996</v>
      </c>
      <c r="O109" s="162">
        <f t="shared" si="103"/>
        <v>145.27799999999999</v>
      </c>
      <c r="P109" s="162">
        <f t="shared" si="103"/>
        <v>135.98400000000001</v>
      </c>
      <c r="Q109" s="162">
        <f t="shared" si="103"/>
        <v>52.302999999999997</v>
      </c>
      <c r="R109" s="162">
        <f t="shared" si="103"/>
        <v>46.259</v>
      </c>
      <c r="S109" s="162">
        <f t="shared" si="103"/>
        <v>129.84</v>
      </c>
      <c r="T109" s="162">
        <f t="shared" si="103"/>
        <v>84.662999999999997</v>
      </c>
      <c r="U109" s="162">
        <f t="shared" si="103"/>
        <v>312.62</v>
      </c>
      <c r="V109" s="162">
        <f t="shared" si="103"/>
        <v>45.634</v>
      </c>
      <c r="W109" s="162">
        <f t="shared" si="103"/>
        <v>17.015000000000001</v>
      </c>
      <c r="X109" s="162">
        <f t="shared" si="103"/>
        <v>13.43</v>
      </c>
      <c r="Y109" s="162">
        <f t="shared" si="103"/>
        <v>182.48000000000002</v>
      </c>
      <c r="Z109" s="162">
        <f t="shared" si="103"/>
        <v>116.001</v>
      </c>
      <c r="AA109" s="162">
        <f t="shared" si="103"/>
        <v>62.459000000000003</v>
      </c>
      <c r="AB109" s="162">
        <f t="shared" si="103"/>
        <v>45.475999999999999</v>
      </c>
      <c r="AC109" s="162">
        <f t="shared" si="103"/>
        <v>88.524000000000001</v>
      </c>
      <c r="AD109" s="162">
        <f t="shared" si="103"/>
        <v>217.179</v>
      </c>
      <c r="AE109" s="162">
        <f t="shared" si="103"/>
        <v>110.006</v>
      </c>
      <c r="AF109" s="162">
        <f t="shared" si="103"/>
        <v>52.66</v>
      </c>
      <c r="AG109" s="162">
        <f t="shared" si="103"/>
        <v>78.170999999999992</v>
      </c>
      <c r="AH109" s="162">
        <f t="shared" si="103"/>
        <v>126.297</v>
      </c>
      <c r="AI109" s="162">
        <f t="shared" si="103"/>
        <v>58.778000000000006</v>
      </c>
      <c r="AJ109" s="162">
        <f t="shared" si="103"/>
        <v>53.778000000000006</v>
      </c>
      <c r="AK109" s="162">
        <f t="shared" si="103"/>
        <v>63.864000000000004</v>
      </c>
      <c r="AL109" s="162">
        <f t="shared" si="103"/>
        <v>17.274000000000001</v>
      </c>
      <c r="AM109" s="162">
        <f t="shared" si="103"/>
        <v>47.471999999999994</v>
      </c>
      <c r="AN109" s="162">
        <f t="shared" si="103"/>
        <v>232.83800000000002</v>
      </c>
      <c r="AO109" s="162">
        <f t="shared" si="103"/>
        <v>184.02199999999999</v>
      </c>
      <c r="AP109" s="162">
        <f t="shared" si="103"/>
        <v>185.072</v>
      </c>
      <c r="AQ109" s="162">
        <f t="shared" si="103"/>
        <v>158.50799999999998</v>
      </c>
      <c r="AR109" s="162">
        <f t="shared" si="103"/>
        <v>87.40100000000001</v>
      </c>
      <c r="AS109" s="162">
        <f t="shared" si="103"/>
        <v>170.65899999999999</v>
      </c>
      <c r="AT109" s="162">
        <f t="shared" si="103"/>
        <v>167.15699999999998</v>
      </c>
      <c r="AU109" s="162">
        <f t="shared" si="103"/>
        <v>85.55</v>
      </c>
      <c r="AV109" s="162">
        <f t="shared" si="103"/>
        <v>64.887</v>
      </c>
      <c r="AW109" s="162">
        <f t="shared" si="103"/>
        <v>370.964</v>
      </c>
      <c r="AX109" s="162">
        <f t="shared" si="103"/>
        <v>141.19499999999999</v>
      </c>
      <c r="AY109" s="162">
        <f t="shared" si="103"/>
        <v>16.771999999999998</v>
      </c>
      <c r="AZ109" s="162">
        <f t="shared" si="103"/>
        <v>35.983999999999995</v>
      </c>
      <c r="BA109" s="162">
        <f t="shared" si="103"/>
        <v>242.44</v>
      </c>
      <c r="BB109" s="162">
        <f t="shared" si="103"/>
        <v>117.37100000000001</v>
      </c>
      <c r="BC109" s="162">
        <f t="shared" si="103"/>
        <v>485.09100000000001</v>
      </c>
      <c r="BD109" s="162">
        <f t="shared" si="103"/>
        <v>330.04999999999995</v>
      </c>
      <c r="BE109" s="162">
        <f t="shared" si="103"/>
        <v>180.15100000000001</v>
      </c>
      <c r="BF109" s="162">
        <f t="shared" si="103"/>
        <v>58.317999999999998</v>
      </c>
      <c r="BG109" s="162">
        <f t="shared" si="103"/>
        <v>15.183999999999999</v>
      </c>
      <c r="BH109" s="162">
        <f t="shared" si="103"/>
        <v>161.18799999999999</v>
      </c>
      <c r="BI109" s="162">
        <f t="shared" si="103"/>
        <v>95.97</v>
      </c>
      <c r="BJ109" s="162">
        <f t="shared" si="103"/>
        <v>88.022000000000006</v>
      </c>
      <c r="BK109" s="162">
        <f t="shared" si="103"/>
        <v>42.266999999999996</v>
      </c>
      <c r="BL109" s="162">
        <f t="shared" si="103"/>
        <v>121.706</v>
      </c>
      <c r="BM109" s="162">
        <f t="shared" si="103"/>
        <v>59.516999999999996</v>
      </c>
      <c r="BN109" s="162">
        <f t="shared" si="103"/>
        <v>44.062999999999995</v>
      </c>
      <c r="BO109" s="162">
        <f t="shared" si="103"/>
        <v>202.965</v>
      </c>
      <c r="BP109" s="162">
        <f t="shared" ref="BP109" si="106">BP62+BP85</f>
        <v>322.024</v>
      </c>
      <c r="BQ109" s="162">
        <f t="shared" si="104"/>
        <v>67.216999999999999</v>
      </c>
      <c r="BR109" s="162">
        <f t="shared" si="104"/>
        <v>168.10399999999998</v>
      </c>
      <c r="BS109" s="162">
        <f t="shared" si="104"/>
        <v>156.851</v>
      </c>
      <c r="BT109" s="162">
        <f t="shared" si="104"/>
        <v>131.31100000000001</v>
      </c>
      <c r="BU109" s="162">
        <f t="shared" si="104"/>
        <v>160.90899999999999</v>
      </c>
      <c r="BV109" s="162">
        <f t="shared" si="104"/>
        <v>191.06900000000002</v>
      </c>
      <c r="BW109" s="162">
        <f t="shared" si="104"/>
        <v>109.97499999999999</v>
      </c>
      <c r="BX109" s="162">
        <f t="shared" si="104"/>
        <v>76.224000000000004</v>
      </c>
      <c r="BY109" s="162">
        <f t="shared" si="104"/>
        <v>152.589</v>
      </c>
      <c r="BZ109" s="163">
        <f t="shared" si="104"/>
        <v>63.451000000000001</v>
      </c>
    </row>
    <row r="110" spans="1:78" s="6" customFormat="1" x14ac:dyDescent="0.2">
      <c r="A110" s="28" t="s">
        <v>9</v>
      </c>
      <c r="B110" s="261">
        <f t="shared" si="101"/>
        <v>12209</v>
      </c>
      <c r="C110" s="189">
        <f t="shared" ref="C110:C117" si="107">SUM(E110:BZ110)</f>
        <v>12208.996999999998</v>
      </c>
      <c r="D110" s="219">
        <f t="shared" si="102"/>
        <v>1.0000002457204309</v>
      </c>
      <c r="E110" s="220">
        <f t="shared" ref="E110:BP113" si="108">E63+E86</f>
        <v>112.523</v>
      </c>
      <c r="F110" s="162">
        <f t="shared" si="108"/>
        <v>60.926999999999992</v>
      </c>
      <c r="G110" s="162">
        <f t="shared" si="108"/>
        <v>71.051000000000002</v>
      </c>
      <c r="H110" s="162">
        <f t="shared" si="108"/>
        <v>77.807999999999993</v>
      </c>
      <c r="I110" s="162">
        <f t="shared" si="108"/>
        <v>51.936999999999998</v>
      </c>
      <c r="J110" s="162">
        <f t="shared" si="108"/>
        <v>1682.4189999999999</v>
      </c>
      <c r="K110" s="162">
        <f t="shared" si="108"/>
        <v>325.08600000000001</v>
      </c>
      <c r="L110" s="162">
        <f t="shared" si="108"/>
        <v>21.477</v>
      </c>
      <c r="M110" s="162">
        <f t="shared" si="108"/>
        <v>86.881</v>
      </c>
      <c r="N110" s="162">
        <f t="shared" si="108"/>
        <v>46.545999999999999</v>
      </c>
      <c r="O110" s="162">
        <f t="shared" si="108"/>
        <v>67.067999999999998</v>
      </c>
      <c r="P110" s="162">
        <f t="shared" si="108"/>
        <v>90.640999999999991</v>
      </c>
      <c r="Q110" s="162">
        <f t="shared" si="108"/>
        <v>80.673000000000002</v>
      </c>
      <c r="R110" s="162">
        <f t="shared" si="108"/>
        <v>60.378</v>
      </c>
      <c r="S110" s="162">
        <f t="shared" si="108"/>
        <v>138.25799999999998</v>
      </c>
      <c r="T110" s="162">
        <f t="shared" si="108"/>
        <v>68.198000000000008</v>
      </c>
      <c r="U110" s="162">
        <f t="shared" si="108"/>
        <v>262.75599999999997</v>
      </c>
      <c r="V110" s="162">
        <f t="shared" si="108"/>
        <v>30.506</v>
      </c>
      <c r="W110" s="162">
        <f t="shared" si="108"/>
        <v>17.225999999999999</v>
      </c>
      <c r="X110" s="162">
        <f t="shared" si="108"/>
        <v>51.225000000000001</v>
      </c>
      <c r="Y110" s="162">
        <f t="shared" si="108"/>
        <v>243.18099999999998</v>
      </c>
      <c r="Z110" s="162">
        <f t="shared" si="108"/>
        <v>186.84800000000001</v>
      </c>
      <c r="AA110" s="162">
        <f t="shared" si="108"/>
        <v>40.960999999999999</v>
      </c>
      <c r="AB110" s="162">
        <f t="shared" si="108"/>
        <v>32.840000000000003</v>
      </c>
      <c r="AC110" s="162">
        <f t="shared" si="108"/>
        <v>134.245</v>
      </c>
      <c r="AD110" s="162">
        <f t="shared" si="108"/>
        <v>421.29599999999999</v>
      </c>
      <c r="AE110" s="162">
        <f t="shared" si="108"/>
        <v>115.44500000000001</v>
      </c>
      <c r="AF110" s="162">
        <f t="shared" si="108"/>
        <v>86.671999999999997</v>
      </c>
      <c r="AG110" s="162">
        <f t="shared" si="108"/>
        <v>144.18299999999999</v>
      </c>
      <c r="AH110" s="162">
        <f t="shared" si="108"/>
        <v>198.04700000000003</v>
      </c>
      <c r="AI110" s="162">
        <f t="shared" si="108"/>
        <v>43.855000000000004</v>
      </c>
      <c r="AJ110" s="162">
        <f t="shared" si="108"/>
        <v>73.010999999999996</v>
      </c>
      <c r="AK110" s="162">
        <f t="shared" si="108"/>
        <v>62.664999999999999</v>
      </c>
      <c r="AL110" s="162">
        <f t="shared" si="108"/>
        <v>31.109000000000002</v>
      </c>
      <c r="AM110" s="162">
        <f t="shared" si="108"/>
        <v>59.261000000000003</v>
      </c>
      <c r="AN110" s="162">
        <f t="shared" si="108"/>
        <v>313.13</v>
      </c>
      <c r="AO110" s="162">
        <f t="shared" si="108"/>
        <v>159.38800000000001</v>
      </c>
      <c r="AP110" s="162">
        <f t="shared" si="108"/>
        <v>514.846</v>
      </c>
      <c r="AQ110" s="162">
        <f t="shared" si="108"/>
        <v>224.04599999999999</v>
      </c>
      <c r="AR110" s="162">
        <f t="shared" si="108"/>
        <v>115.28</v>
      </c>
      <c r="AS110" s="162">
        <f t="shared" si="108"/>
        <v>146.39100000000002</v>
      </c>
      <c r="AT110" s="162">
        <f t="shared" si="108"/>
        <v>211.036</v>
      </c>
      <c r="AU110" s="162">
        <f t="shared" si="108"/>
        <v>99.846000000000004</v>
      </c>
      <c r="AV110" s="162">
        <f t="shared" si="108"/>
        <v>68.317000000000007</v>
      </c>
      <c r="AW110" s="162">
        <f t="shared" si="108"/>
        <v>500.58</v>
      </c>
      <c r="AX110" s="162">
        <f t="shared" si="108"/>
        <v>261.67399999999998</v>
      </c>
      <c r="AY110" s="162">
        <f t="shared" si="108"/>
        <v>53.446999999999996</v>
      </c>
      <c r="AZ110" s="162">
        <f t="shared" si="108"/>
        <v>53.364000000000004</v>
      </c>
      <c r="BA110" s="162">
        <f t="shared" si="108"/>
        <v>223.28800000000001</v>
      </c>
      <c r="BB110" s="162">
        <f t="shared" si="108"/>
        <v>132.33999999999997</v>
      </c>
      <c r="BC110" s="162">
        <f t="shared" si="108"/>
        <v>605.47700000000009</v>
      </c>
      <c r="BD110" s="162">
        <f t="shared" si="108"/>
        <v>245.083</v>
      </c>
      <c r="BE110" s="162">
        <f t="shared" si="108"/>
        <v>200.12299999999999</v>
      </c>
      <c r="BF110" s="162">
        <f t="shared" si="108"/>
        <v>71.072000000000003</v>
      </c>
      <c r="BG110" s="162">
        <f t="shared" si="108"/>
        <v>17.71</v>
      </c>
      <c r="BH110" s="162">
        <f t="shared" si="108"/>
        <v>151.30700000000002</v>
      </c>
      <c r="BI110" s="162">
        <f t="shared" si="108"/>
        <v>124.345</v>
      </c>
      <c r="BJ110" s="162">
        <f t="shared" si="108"/>
        <v>88.093999999999994</v>
      </c>
      <c r="BK110" s="162">
        <f t="shared" si="108"/>
        <v>44.718000000000004</v>
      </c>
      <c r="BL110" s="162">
        <f t="shared" si="108"/>
        <v>101.13500000000001</v>
      </c>
      <c r="BM110" s="162">
        <f t="shared" si="108"/>
        <v>53.542000000000002</v>
      </c>
      <c r="BN110" s="162">
        <f t="shared" si="108"/>
        <v>34.201000000000001</v>
      </c>
      <c r="BO110" s="162">
        <f t="shared" si="108"/>
        <v>127.72</v>
      </c>
      <c r="BP110" s="162">
        <f t="shared" si="108"/>
        <v>284.255</v>
      </c>
      <c r="BQ110" s="162">
        <f t="shared" si="104"/>
        <v>111.422</v>
      </c>
      <c r="BR110" s="162">
        <f t="shared" si="104"/>
        <v>150.202</v>
      </c>
      <c r="BS110" s="162">
        <f t="shared" si="104"/>
        <v>350.36400000000003</v>
      </c>
      <c r="BT110" s="162">
        <f t="shared" si="104"/>
        <v>106.096</v>
      </c>
      <c r="BU110" s="162">
        <f t="shared" si="104"/>
        <v>196.042</v>
      </c>
      <c r="BV110" s="162">
        <f t="shared" si="104"/>
        <v>101.107</v>
      </c>
      <c r="BW110" s="162">
        <f t="shared" si="104"/>
        <v>180.51300000000001</v>
      </c>
      <c r="BX110" s="162">
        <f t="shared" si="104"/>
        <v>117.821</v>
      </c>
      <c r="BY110" s="162">
        <f t="shared" si="104"/>
        <v>277.803</v>
      </c>
      <c r="BZ110" s="163">
        <f t="shared" si="104"/>
        <v>114.669</v>
      </c>
    </row>
    <row r="111" spans="1:78" s="6" customFormat="1" x14ac:dyDescent="0.2">
      <c r="A111" s="28" t="s">
        <v>10</v>
      </c>
      <c r="B111" s="261">
        <f t="shared" si="101"/>
        <v>9329</v>
      </c>
      <c r="C111" s="189">
        <f t="shared" si="107"/>
        <v>9329.0030000000006</v>
      </c>
      <c r="D111" s="219">
        <f t="shared" si="102"/>
        <v>0.99999967842222792</v>
      </c>
      <c r="E111" s="220">
        <f t="shared" si="108"/>
        <v>92.003999999999991</v>
      </c>
      <c r="F111" s="162">
        <f t="shared" si="108"/>
        <v>48.253</v>
      </c>
      <c r="G111" s="162">
        <f t="shared" si="108"/>
        <v>99.522999999999996</v>
      </c>
      <c r="H111" s="162">
        <f t="shared" si="108"/>
        <v>58.298999999999999</v>
      </c>
      <c r="I111" s="162">
        <f t="shared" si="108"/>
        <v>55.088000000000001</v>
      </c>
      <c r="J111" s="162">
        <f t="shared" si="108"/>
        <v>826.30700000000002</v>
      </c>
      <c r="K111" s="162">
        <f t="shared" si="108"/>
        <v>270.83100000000002</v>
      </c>
      <c r="L111" s="162">
        <f t="shared" si="108"/>
        <v>23.504000000000001</v>
      </c>
      <c r="M111" s="162">
        <f t="shared" si="108"/>
        <v>88.495000000000005</v>
      </c>
      <c r="N111" s="162">
        <f t="shared" si="108"/>
        <v>25.975999999999999</v>
      </c>
      <c r="O111" s="162">
        <f t="shared" si="108"/>
        <v>41.980000000000004</v>
      </c>
      <c r="P111" s="162">
        <f t="shared" si="108"/>
        <v>61.069000000000003</v>
      </c>
      <c r="Q111" s="162">
        <f t="shared" si="108"/>
        <v>45.49</v>
      </c>
      <c r="R111" s="162">
        <f t="shared" si="108"/>
        <v>68.216999999999999</v>
      </c>
      <c r="S111" s="162">
        <f t="shared" si="108"/>
        <v>113.902</v>
      </c>
      <c r="T111" s="162">
        <f t="shared" si="108"/>
        <v>51.584999999999994</v>
      </c>
      <c r="U111" s="162">
        <f t="shared" si="108"/>
        <v>219.15600000000001</v>
      </c>
      <c r="V111" s="162">
        <f t="shared" si="108"/>
        <v>27.768999999999998</v>
      </c>
      <c r="W111" s="162">
        <f t="shared" si="108"/>
        <v>150.78399999999999</v>
      </c>
      <c r="X111" s="162">
        <f t="shared" si="108"/>
        <v>48.117000000000004</v>
      </c>
      <c r="Y111" s="162">
        <f t="shared" si="108"/>
        <v>215.976</v>
      </c>
      <c r="Z111" s="162">
        <f t="shared" si="108"/>
        <v>100.50999999999999</v>
      </c>
      <c r="AA111" s="162">
        <f t="shared" si="108"/>
        <v>20.808</v>
      </c>
      <c r="AB111" s="162">
        <f t="shared" si="108"/>
        <v>31.554000000000002</v>
      </c>
      <c r="AC111" s="162">
        <f t="shared" si="108"/>
        <v>73.795000000000002</v>
      </c>
      <c r="AD111" s="162">
        <f t="shared" si="108"/>
        <v>232.72399999999999</v>
      </c>
      <c r="AE111" s="162">
        <f t="shared" si="108"/>
        <v>85.075000000000003</v>
      </c>
      <c r="AF111" s="162">
        <f t="shared" si="108"/>
        <v>65.95</v>
      </c>
      <c r="AG111" s="162">
        <f t="shared" si="108"/>
        <v>94.352000000000004</v>
      </c>
      <c r="AH111" s="162">
        <f t="shared" si="108"/>
        <v>189.065</v>
      </c>
      <c r="AI111" s="162">
        <f t="shared" si="108"/>
        <v>35.953000000000003</v>
      </c>
      <c r="AJ111" s="162">
        <f t="shared" si="108"/>
        <v>98.031999999999996</v>
      </c>
      <c r="AK111" s="162">
        <f t="shared" si="108"/>
        <v>37.608000000000004</v>
      </c>
      <c r="AL111" s="162">
        <f t="shared" si="108"/>
        <v>39.215000000000003</v>
      </c>
      <c r="AM111" s="162">
        <f t="shared" si="108"/>
        <v>41.688000000000002</v>
      </c>
      <c r="AN111" s="162">
        <f t="shared" si="108"/>
        <v>49.637999999999998</v>
      </c>
      <c r="AO111" s="162">
        <f t="shared" si="108"/>
        <v>97.335000000000008</v>
      </c>
      <c r="AP111" s="162">
        <f t="shared" si="108"/>
        <v>367.15</v>
      </c>
      <c r="AQ111" s="162">
        <f t="shared" si="108"/>
        <v>195.35900000000001</v>
      </c>
      <c r="AR111" s="162">
        <f t="shared" si="108"/>
        <v>98.539999999999992</v>
      </c>
      <c r="AS111" s="162">
        <f t="shared" si="108"/>
        <v>90.34</v>
      </c>
      <c r="AT111" s="162">
        <f t="shared" si="108"/>
        <v>180.523</v>
      </c>
      <c r="AU111" s="162">
        <f t="shared" si="108"/>
        <v>89.268000000000001</v>
      </c>
      <c r="AV111" s="162">
        <f t="shared" si="108"/>
        <v>92.828000000000003</v>
      </c>
      <c r="AW111" s="162">
        <f t="shared" si="108"/>
        <v>396.11</v>
      </c>
      <c r="AX111" s="162">
        <f t="shared" si="108"/>
        <v>243.70800000000003</v>
      </c>
      <c r="AY111" s="162">
        <f t="shared" si="108"/>
        <v>21.859000000000002</v>
      </c>
      <c r="AZ111" s="162">
        <f t="shared" si="108"/>
        <v>56.244999999999997</v>
      </c>
      <c r="BA111" s="162">
        <f t="shared" si="108"/>
        <v>121.47300000000001</v>
      </c>
      <c r="BB111" s="162">
        <f t="shared" si="108"/>
        <v>113.9</v>
      </c>
      <c r="BC111" s="162">
        <f t="shared" si="108"/>
        <v>430.91899999999998</v>
      </c>
      <c r="BD111" s="162">
        <f t="shared" si="108"/>
        <v>241.143</v>
      </c>
      <c r="BE111" s="162">
        <f t="shared" si="108"/>
        <v>162.21800000000002</v>
      </c>
      <c r="BF111" s="162">
        <f t="shared" si="108"/>
        <v>67.522999999999996</v>
      </c>
      <c r="BG111" s="162">
        <f t="shared" si="108"/>
        <v>14.478</v>
      </c>
      <c r="BH111" s="162">
        <f t="shared" si="108"/>
        <v>133.173</v>
      </c>
      <c r="BI111" s="162">
        <f t="shared" si="108"/>
        <v>62.225000000000001</v>
      </c>
      <c r="BJ111" s="162">
        <f t="shared" si="108"/>
        <v>63.251000000000005</v>
      </c>
      <c r="BK111" s="162">
        <f t="shared" si="108"/>
        <v>32.125</v>
      </c>
      <c r="BL111" s="162">
        <f t="shared" si="108"/>
        <v>103.44499999999999</v>
      </c>
      <c r="BM111" s="162">
        <f t="shared" si="108"/>
        <v>41.7</v>
      </c>
      <c r="BN111" s="162">
        <f t="shared" si="108"/>
        <v>42.348999999999997</v>
      </c>
      <c r="BO111" s="162">
        <f t="shared" si="108"/>
        <v>84.668000000000006</v>
      </c>
      <c r="BP111" s="162">
        <f t="shared" si="108"/>
        <v>257.15999999999997</v>
      </c>
      <c r="BQ111" s="162">
        <f t="shared" si="104"/>
        <v>127.85</v>
      </c>
      <c r="BR111" s="162">
        <f t="shared" si="104"/>
        <v>151.25299999999999</v>
      </c>
      <c r="BS111" s="162">
        <f t="shared" si="104"/>
        <v>290.988</v>
      </c>
      <c r="BT111" s="162">
        <f t="shared" si="104"/>
        <v>76.062000000000012</v>
      </c>
      <c r="BU111" s="162">
        <f t="shared" si="104"/>
        <v>167.25700000000001</v>
      </c>
      <c r="BV111" s="162">
        <f t="shared" si="104"/>
        <v>102.75399999999999</v>
      </c>
      <c r="BW111" s="162">
        <f t="shared" si="104"/>
        <v>226.649</v>
      </c>
      <c r="BX111" s="162">
        <f t="shared" si="104"/>
        <v>136.54300000000001</v>
      </c>
      <c r="BY111" s="162">
        <f t="shared" si="104"/>
        <v>241.39099999999999</v>
      </c>
      <c r="BZ111" s="163">
        <f t="shared" si="104"/>
        <v>78.948999999999998</v>
      </c>
    </row>
    <row r="112" spans="1:78" s="6" customFormat="1" x14ac:dyDescent="0.2">
      <c r="A112" s="28" t="s">
        <v>11</v>
      </c>
      <c r="B112" s="261">
        <f t="shared" si="101"/>
        <v>9928</v>
      </c>
      <c r="C112" s="189">
        <f t="shared" si="107"/>
        <v>9927.9950000000008</v>
      </c>
      <c r="D112" s="219">
        <f t="shared" si="102"/>
        <v>1.0000005036263615</v>
      </c>
      <c r="E112" s="220">
        <f t="shared" si="108"/>
        <v>75.186999999999998</v>
      </c>
      <c r="F112" s="162">
        <f t="shared" si="108"/>
        <v>47.474000000000004</v>
      </c>
      <c r="G112" s="162">
        <f t="shared" si="108"/>
        <v>105.1</v>
      </c>
      <c r="H112" s="162">
        <f t="shared" si="108"/>
        <v>47.258000000000003</v>
      </c>
      <c r="I112" s="162">
        <f t="shared" si="108"/>
        <v>57.415999999999997</v>
      </c>
      <c r="J112" s="162">
        <f t="shared" si="108"/>
        <v>818.85599999999999</v>
      </c>
      <c r="K112" s="162">
        <f t="shared" si="108"/>
        <v>346.90999999999997</v>
      </c>
      <c r="L112" s="162">
        <f t="shared" si="108"/>
        <v>30.038999999999998</v>
      </c>
      <c r="M112" s="162">
        <f t="shared" si="108"/>
        <v>114.756</v>
      </c>
      <c r="N112" s="162">
        <f t="shared" si="108"/>
        <v>35.201000000000001</v>
      </c>
      <c r="O112" s="162">
        <f t="shared" si="108"/>
        <v>61.322999999999993</v>
      </c>
      <c r="P112" s="162">
        <f t="shared" si="108"/>
        <v>72.975999999999999</v>
      </c>
      <c r="Q112" s="162">
        <f t="shared" si="108"/>
        <v>52.68</v>
      </c>
      <c r="R112" s="162">
        <f t="shared" si="108"/>
        <v>110.04900000000001</v>
      </c>
      <c r="S112" s="162">
        <f t="shared" si="108"/>
        <v>125.756</v>
      </c>
      <c r="T112" s="162">
        <f t="shared" si="108"/>
        <v>56.343999999999994</v>
      </c>
      <c r="U112" s="162">
        <f t="shared" si="108"/>
        <v>177.428</v>
      </c>
      <c r="V112" s="162">
        <f t="shared" si="108"/>
        <v>30.320999999999998</v>
      </c>
      <c r="W112" s="162">
        <f t="shared" si="108"/>
        <v>158.16300000000001</v>
      </c>
      <c r="X112" s="162">
        <f t="shared" si="108"/>
        <v>106.70400000000001</v>
      </c>
      <c r="Y112" s="162">
        <f t="shared" si="108"/>
        <v>174.089</v>
      </c>
      <c r="Z112" s="162">
        <f t="shared" si="108"/>
        <v>61.795000000000002</v>
      </c>
      <c r="AA112" s="162">
        <f t="shared" si="108"/>
        <v>27.356000000000002</v>
      </c>
      <c r="AB112" s="162">
        <f t="shared" si="108"/>
        <v>58.014000000000003</v>
      </c>
      <c r="AC112" s="162">
        <f t="shared" si="108"/>
        <v>109.13200000000001</v>
      </c>
      <c r="AD112" s="162">
        <f t="shared" si="108"/>
        <v>203.46199999999999</v>
      </c>
      <c r="AE112" s="162">
        <f t="shared" si="108"/>
        <v>115.679</v>
      </c>
      <c r="AF112" s="162">
        <f t="shared" si="108"/>
        <v>69.927000000000007</v>
      </c>
      <c r="AG112" s="162">
        <f t="shared" si="108"/>
        <v>88.584000000000003</v>
      </c>
      <c r="AH112" s="162">
        <f t="shared" si="108"/>
        <v>134.82</v>
      </c>
      <c r="AI112" s="162">
        <f t="shared" si="108"/>
        <v>40.849000000000004</v>
      </c>
      <c r="AJ112" s="162">
        <f t="shared" si="108"/>
        <v>93.412999999999997</v>
      </c>
      <c r="AK112" s="162">
        <f t="shared" si="108"/>
        <v>44.58</v>
      </c>
      <c r="AL112" s="162">
        <f t="shared" si="108"/>
        <v>36.506999999999998</v>
      </c>
      <c r="AM112" s="162">
        <f t="shared" si="108"/>
        <v>32.709000000000003</v>
      </c>
      <c r="AN112" s="162">
        <f t="shared" si="108"/>
        <v>65.831999999999994</v>
      </c>
      <c r="AO112" s="162">
        <f t="shared" si="108"/>
        <v>77.944999999999993</v>
      </c>
      <c r="AP112" s="162">
        <f t="shared" si="108"/>
        <v>259.68600000000004</v>
      </c>
      <c r="AQ112" s="162">
        <f t="shared" si="108"/>
        <v>183.18099999999998</v>
      </c>
      <c r="AR112" s="162">
        <f t="shared" si="108"/>
        <v>108.43799999999999</v>
      </c>
      <c r="AS112" s="162">
        <f t="shared" si="108"/>
        <v>118.042</v>
      </c>
      <c r="AT112" s="162">
        <f t="shared" si="108"/>
        <v>109.139</v>
      </c>
      <c r="AU112" s="162">
        <f t="shared" si="108"/>
        <v>98.873999999999995</v>
      </c>
      <c r="AV112" s="162">
        <f t="shared" si="108"/>
        <v>124.44799999999999</v>
      </c>
      <c r="AW112" s="162">
        <f t="shared" si="108"/>
        <v>504.16099999999994</v>
      </c>
      <c r="AX112" s="162">
        <f t="shared" si="108"/>
        <v>221.53199999999998</v>
      </c>
      <c r="AY112" s="162">
        <f t="shared" si="108"/>
        <v>42.381</v>
      </c>
      <c r="AZ112" s="162">
        <f t="shared" si="108"/>
        <v>57.436</v>
      </c>
      <c r="BA112" s="162">
        <f t="shared" si="108"/>
        <v>150.33799999999999</v>
      </c>
      <c r="BB112" s="162">
        <f t="shared" si="108"/>
        <v>122.598</v>
      </c>
      <c r="BC112" s="162">
        <f t="shared" si="108"/>
        <v>542.96600000000001</v>
      </c>
      <c r="BD112" s="162">
        <f t="shared" si="108"/>
        <v>331.935</v>
      </c>
      <c r="BE112" s="162">
        <f t="shared" si="108"/>
        <v>166.68600000000001</v>
      </c>
      <c r="BF112" s="162">
        <f t="shared" si="108"/>
        <v>65.956999999999994</v>
      </c>
      <c r="BG112" s="162">
        <f t="shared" si="108"/>
        <v>17.204000000000001</v>
      </c>
      <c r="BH112" s="162">
        <f t="shared" si="108"/>
        <v>145.24600000000001</v>
      </c>
      <c r="BI112" s="162">
        <f t="shared" si="108"/>
        <v>92.676999999999992</v>
      </c>
      <c r="BJ112" s="162">
        <f t="shared" si="108"/>
        <v>112.59</v>
      </c>
      <c r="BK112" s="162">
        <f t="shared" si="108"/>
        <v>28.832999999999998</v>
      </c>
      <c r="BL112" s="162">
        <f t="shared" si="108"/>
        <v>93.413999999999987</v>
      </c>
      <c r="BM112" s="162">
        <f t="shared" si="108"/>
        <v>58.543999999999997</v>
      </c>
      <c r="BN112" s="162">
        <f t="shared" si="108"/>
        <v>37.479999999999997</v>
      </c>
      <c r="BO112" s="162">
        <f t="shared" si="108"/>
        <v>78.772000000000006</v>
      </c>
      <c r="BP112" s="162">
        <f t="shared" si="108"/>
        <v>235.02699999999999</v>
      </c>
      <c r="BQ112" s="162">
        <f t="shared" si="104"/>
        <v>153.96899999999999</v>
      </c>
      <c r="BR112" s="162">
        <f t="shared" si="104"/>
        <v>144.29300000000001</v>
      </c>
      <c r="BS112" s="162">
        <f t="shared" si="104"/>
        <v>262.55700000000002</v>
      </c>
      <c r="BT112" s="162">
        <f t="shared" si="104"/>
        <v>152.23599999999999</v>
      </c>
      <c r="BU112" s="162">
        <f t="shared" si="104"/>
        <v>160.81</v>
      </c>
      <c r="BV112" s="162">
        <f t="shared" si="104"/>
        <v>134.678</v>
      </c>
      <c r="BW112" s="162">
        <f t="shared" si="104"/>
        <v>197.28300000000002</v>
      </c>
      <c r="BX112" s="162">
        <f t="shared" si="104"/>
        <v>166.191</v>
      </c>
      <c r="BY112" s="162">
        <f t="shared" si="104"/>
        <v>338.73900000000003</v>
      </c>
      <c r="BZ112" s="163">
        <f t="shared" si="104"/>
        <v>45.02</v>
      </c>
    </row>
    <row r="113" spans="1:78" s="6" customFormat="1" x14ac:dyDescent="0.2">
      <c r="A113" s="28" t="s">
        <v>12</v>
      </c>
      <c r="B113" s="261">
        <f t="shared" si="101"/>
        <v>9877</v>
      </c>
      <c r="C113" s="189">
        <f t="shared" si="107"/>
        <v>9876.9990000000016</v>
      </c>
      <c r="D113" s="219">
        <f t="shared" si="102"/>
        <v>1.0000001012453275</v>
      </c>
      <c r="E113" s="220">
        <f t="shared" si="108"/>
        <v>48.346000000000004</v>
      </c>
      <c r="F113" s="162">
        <f t="shared" si="108"/>
        <v>58.333999999999996</v>
      </c>
      <c r="G113" s="162">
        <f t="shared" si="108"/>
        <v>175.87200000000001</v>
      </c>
      <c r="H113" s="162">
        <f t="shared" si="108"/>
        <v>62.921999999999997</v>
      </c>
      <c r="I113" s="162">
        <f t="shared" si="108"/>
        <v>64.757000000000005</v>
      </c>
      <c r="J113" s="162">
        <f t="shared" si="108"/>
        <v>859.24699999999996</v>
      </c>
      <c r="K113" s="162">
        <f t="shared" si="108"/>
        <v>411.17700000000002</v>
      </c>
      <c r="L113" s="162">
        <f t="shared" si="108"/>
        <v>29.427999999999997</v>
      </c>
      <c r="M113" s="162">
        <f t="shared" si="108"/>
        <v>141.34800000000001</v>
      </c>
      <c r="N113" s="162">
        <f t="shared" si="108"/>
        <v>29.187000000000001</v>
      </c>
      <c r="O113" s="162">
        <f t="shared" si="108"/>
        <v>116.59799999999998</v>
      </c>
      <c r="P113" s="162">
        <f t="shared" si="108"/>
        <v>85.211999999999989</v>
      </c>
      <c r="Q113" s="162">
        <f t="shared" si="108"/>
        <v>77.451999999999998</v>
      </c>
      <c r="R113" s="162">
        <f t="shared" si="108"/>
        <v>77.794999999999987</v>
      </c>
      <c r="S113" s="162">
        <f t="shared" si="108"/>
        <v>91.257000000000005</v>
      </c>
      <c r="T113" s="162">
        <f t="shared" si="108"/>
        <v>65.712999999999994</v>
      </c>
      <c r="U113" s="162">
        <f t="shared" si="108"/>
        <v>217.15100000000001</v>
      </c>
      <c r="V113" s="162">
        <f t="shared" si="108"/>
        <v>34.776000000000003</v>
      </c>
      <c r="W113" s="162">
        <f t="shared" si="108"/>
        <v>74.793000000000006</v>
      </c>
      <c r="X113" s="162">
        <f t="shared" si="108"/>
        <v>73.781999999999996</v>
      </c>
      <c r="Y113" s="162">
        <f t="shared" si="108"/>
        <v>152.934</v>
      </c>
      <c r="Z113" s="162">
        <f t="shared" si="108"/>
        <v>65.378</v>
      </c>
      <c r="AA113" s="162">
        <f t="shared" si="108"/>
        <v>45.281000000000006</v>
      </c>
      <c r="AB113" s="162">
        <f t="shared" si="108"/>
        <v>124.166</v>
      </c>
      <c r="AC113" s="162">
        <f t="shared" si="108"/>
        <v>128.928</v>
      </c>
      <c r="AD113" s="162">
        <f t="shared" si="108"/>
        <v>159.07300000000001</v>
      </c>
      <c r="AE113" s="162">
        <f t="shared" si="108"/>
        <v>101.751</v>
      </c>
      <c r="AF113" s="162">
        <f t="shared" si="108"/>
        <v>83.254999999999995</v>
      </c>
      <c r="AG113" s="162">
        <f t="shared" si="108"/>
        <v>90.460000000000008</v>
      </c>
      <c r="AH113" s="162">
        <f t="shared" si="108"/>
        <v>101.01300000000001</v>
      </c>
      <c r="AI113" s="162">
        <f t="shared" si="108"/>
        <v>37.100999999999999</v>
      </c>
      <c r="AJ113" s="162">
        <f t="shared" si="108"/>
        <v>75.95</v>
      </c>
      <c r="AK113" s="162">
        <f t="shared" si="108"/>
        <v>55.067999999999998</v>
      </c>
      <c r="AL113" s="162">
        <f t="shared" si="108"/>
        <v>25.096</v>
      </c>
      <c r="AM113" s="162">
        <f t="shared" si="108"/>
        <v>29.998000000000001</v>
      </c>
      <c r="AN113" s="162">
        <f t="shared" si="108"/>
        <v>66.716000000000008</v>
      </c>
      <c r="AO113" s="162">
        <f t="shared" si="108"/>
        <v>93.88</v>
      </c>
      <c r="AP113" s="162">
        <f t="shared" si="108"/>
        <v>216.898</v>
      </c>
      <c r="AQ113" s="162">
        <f t="shared" si="108"/>
        <v>195.102</v>
      </c>
      <c r="AR113" s="162">
        <f t="shared" si="108"/>
        <v>111.384</v>
      </c>
      <c r="AS113" s="162">
        <f t="shared" si="108"/>
        <v>143.97199999999998</v>
      </c>
      <c r="AT113" s="162">
        <f t="shared" si="108"/>
        <v>122.97900000000001</v>
      </c>
      <c r="AU113" s="162">
        <f t="shared" si="108"/>
        <v>121.89099999999999</v>
      </c>
      <c r="AV113" s="162">
        <f t="shared" si="108"/>
        <v>153.93299999999999</v>
      </c>
      <c r="AW113" s="162">
        <f t="shared" si="108"/>
        <v>460.57</v>
      </c>
      <c r="AX113" s="162">
        <f t="shared" si="108"/>
        <v>174.85899999999998</v>
      </c>
      <c r="AY113" s="162">
        <f t="shared" si="108"/>
        <v>45.466999999999999</v>
      </c>
      <c r="AZ113" s="162">
        <f t="shared" si="108"/>
        <v>44.754999999999995</v>
      </c>
      <c r="BA113" s="162">
        <f t="shared" si="108"/>
        <v>170.465</v>
      </c>
      <c r="BB113" s="162">
        <f t="shared" si="108"/>
        <v>126.75399999999999</v>
      </c>
      <c r="BC113" s="162">
        <f t="shared" si="108"/>
        <v>560.57299999999998</v>
      </c>
      <c r="BD113" s="162">
        <f t="shared" si="108"/>
        <v>354.63499999999999</v>
      </c>
      <c r="BE113" s="162">
        <f t="shared" si="108"/>
        <v>156.39499999999998</v>
      </c>
      <c r="BF113" s="162">
        <f t="shared" si="108"/>
        <v>78.156000000000006</v>
      </c>
      <c r="BG113" s="162">
        <f t="shared" si="108"/>
        <v>26.753</v>
      </c>
      <c r="BH113" s="162">
        <f t="shared" si="108"/>
        <v>132.72399999999999</v>
      </c>
      <c r="BI113" s="162">
        <f t="shared" si="108"/>
        <v>85.617999999999995</v>
      </c>
      <c r="BJ113" s="162">
        <f t="shared" si="108"/>
        <v>107.968</v>
      </c>
      <c r="BK113" s="162">
        <f t="shared" si="108"/>
        <v>36.771000000000001</v>
      </c>
      <c r="BL113" s="162">
        <f t="shared" si="108"/>
        <v>134.726</v>
      </c>
      <c r="BM113" s="162">
        <f t="shared" si="108"/>
        <v>46.512</v>
      </c>
      <c r="BN113" s="162">
        <f t="shared" si="108"/>
        <v>30.273</v>
      </c>
      <c r="BO113" s="162">
        <f t="shared" si="108"/>
        <v>80.210999999999999</v>
      </c>
      <c r="BP113" s="162">
        <f t="shared" ref="BP113" si="109">BP66+BP89</f>
        <v>177.06700000000001</v>
      </c>
      <c r="BQ113" s="162">
        <f t="shared" si="104"/>
        <v>138.03100000000001</v>
      </c>
      <c r="BR113" s="162">
        <f t="shared" si="104"/>
        <v>174.74599999999998</v>
      </c>
      <c r="BS113" s="162">
        <f t="shared" si="104"/>
        <v>181.816</v>
      </c>
      <c r="BT113" s="162">
        <f t="shared" si="104"/>
        <v>184.28699999999998</v>
      </c>
      <c r="BU113" s="162">
        <f t="shared" si="104"/>
        <v>156.66899999999998</v>
      </c>
      <c r="BV113" s="162">
        <f t="shared" si="104"/>
        <v>171.238</v>
      </c>
      <c r="BW113" s="162">
        <f t="shared" si="104"/>
        <v>184.08199999999999</v>
      </c>
      <c r="BX113" s="162">
        <f t="shared" si="104"/>
        <v>141.32400000000001</v>
      </c>
      <c r="BY113" s="162">
        <f t="shared" si="104"/>
        <v>183.00200000000001</v>
      </c>
      <c r="BZ113" s="163">
        <f t="shared" si="104"/>
        <v>33.198</v>
      </c>
    </row>
    <row r="114" spans="1:78" s="6" customFormat="1" x14ac:dyDescent="0.2">
      <c r="A114" s="28" t="s">
        <v>13</v>
      </c>
      <c r="B114" s="261">
        <f t="shared" si="101"/>
        <v>10389</v>
      </c>
      <c r="C114" s="189">
        <f t="shared" si="107"/>
        <v>10389.002</v>
      </c>
      <c r="D114" s="219">
        <f t="shared" si="102"/>
        <v>0.99999980748872697</v>
      </c>
      <c r="E114" s="220">
        <f t="shared" ref="E114:BP117" si="110">E67+E90</f>
        <v>50.646000000000001</v>
      </c>
      <c r="F114" s="162">
        <f t="shared" si="110"/>
        <v>58.329000000000001</v>
      </c>
      <c r="G114" s="162">
        <f t="shared" si="110"/>
        <v>215.00700000000001</v>
      </c>
      <c r="H114" s="162">
        <f t="shared" si="110"/>
        <v>67.331000000000003</v>
      </c>
      <c r="I114" s="162">
        <f t="shared" si="110"/>
        <v>73.188999999999993</v>
      </c>
      <c r="J114" s="162">
        <f t="shared" si="110"/>
        <v>1009.9169999999999</v>
      </c>
      <c r="K114" s="162">
        <f t="shared" si="110"/>
        <v>413.58100000000002</v>
      </c>
      <c r="L114" s="162">
        <f t="shared" si="110"/>
        <v>29.888999999999999</v>
      </c>
      <c r="M114" s="162">
        <f t="shared" si="110"/>
        <v>98.787000000000006</v>
      </c>
      <c r="N114" s="162">
        <f t="shared" si="110"/>
        <v>38.786000000000001</v>
      </c>
      <c r="O114" s="162">
        <f t="shared" si="110"/>
        <v>104.93899999999999</v>
      </c>
      <c r="P114" s="162">
        <f t="shared" si="110"/>
        <v>78.924000000000007</v>
      </c>
      <c r="Q114" s="162">
        <f t="shared" si="110"/>
        <v>63.504000000000005</v>
      </c>
      <c r="R114" s="162">
        <f t="shared" si="110"/>
        <v>78.733000000000004</v>
      </c>
      <c r="S114" s="162">
        <f t="shared" si="110"/>
        <v>91.597000000000008</v>
      </c>
      <c r="T114" s="162">
        <f t="shared" si="110"/>
        <v>77.093999999999994</v>
      </c>
      <c r="U114" s="162">
        <f t="shared" si="110"/>
        <v>257.916</v>
      </c>
      <c r="V114" s="162">
        <f t="shared" si="110"/>
        <v>32.343000000000004</v>
      </c>
      <c r="W114" s="162">
        <f t="shared" si="110"/>
        <v>44.746000000000002</v>
      </c>
      <c r="X114" s="162">
        <f t="shared" si="110"/>
        <v>60.385000000000005</v>
      </c>
      <c r="Y114" s="162">
        <f t="shared" si="110"/>
        <v>161.71899999999999</v>
      </c>
      <c r="Z114" s="162">
        <f t="shared" si="110"/>
        <v>60.105000000000004</v>
      </c>
      <c r="AA114" s="162">
        <f t="shared" si="110"/>
        <v>54.742000000000004</v>
      </c>
      <c r="AB114" s="162">
        <f t="shared" si="110"/>
        <v>145.47899999999998</v>
      </c>
      <c r="AC114" s="162">
        <f t="shared" si="110"/>
        <v>116.82599999999999</v>
      </c>
      <c r="AD114" s="162">
        <f t="shared" si="110"/>
        <v>148.10899999999998</v>
      </c>
      <c r="AE114" s="162">
        <f t="shared" si="110"/>
        <v>121.43600000000001</v>
      </c>
      <c r="AF114" s="162">
        <f t="shared" si="110"/>
        <v>77.628</v>
      </c>
      <c r="AG114" s="162">
        <f t="shared" si="110"/>
        <v>85.960999999999999</v>
      </c>
      <c r="AH114" s="162">
        <f t="shared" si="110"/>
        <v>111.405</v>
      </c>
      <c r="AI114" s="162">
        <f t="shared" si="110"/>
        <v>44.656999999999996</v>
      </c>
      <c r="AJ114" s="162">
        <f t="shared" si="110"/>
        <v>55.606000000000002</v>
      </c>
      <c r="AK114" s="162">
        <f t="shared" si="110"/>
        <v>149.976</v>
      </c>
      <c r="AL114" s="162">
        <f t="shared" si="110"/>
        <v>30.606999999999999</v>
      </c>
      <c r="AM114" s="162">
        <f t="shared" si="110"/>
        <v>36.133000000000003</v>
      </c>
      <c r="AN114" s="162">
        <f t="shared" si="110"/>
        <v>88.334000000000003</v>
      </c>
      <c r="AO114" s="162">
        <f t="shared" si="110"/>
        <v>113.476</v>
      </c>
      <c r="AP114" s="162">
        <f t="shared" si="110"/>
        <v>163.48500000000001</v>
      </c>
      <c r="AQ114" s="162">
        <f t="shared" si="110"/>
        <v>187.392</v>
      </c>
      <c r="AR114" s="162">
        <f t="shared" si="110"/>
        <v>112.506</v>
      </c>
      <c r="AS114" s="162">
        <f t="shared" si="110"/>
        <v>160.48000000000002</v>
      </c>
      <c r="AT114" s="162">
        <f t="shared" si="110"/>
        <v>106.703</v>
      </c>
      <c r="AU114" s="162">
        <f t="shared" si="110"/>
        <v>133.25</v>
      </c>
      <c r="AV114" s="162">
        <f t="shared" si="110"/>
        <v>89.468000000000004</v>
      </c>
      <c r="AW114" s="162">
        <f t="shared" si="110"/>
        <v>466.29100000000005</v>
      </c>
      <c r="AX114" s="162">
        <f t="shared" si="110"/>
        <v>174.273</v>
      </c>
      <c r="AY114" s="162">
        <f t="shared" si="110"/>
        <v>41.194000000000003</v>
      </c>
      <c r="AZ114" s="162">
        <f t="shared" si="110"/>
        <v>56.061999999999998</v>
      </c>
      <c r="BA114" s="162">
        <f t="shared" si="110"/>
        <v>209.24599999999998</v>
      </c>
      <c r="BB114" s="162">
        <f t="shared" si="110"/>
        <v>152.017</v>
      </c>
      <c r="BC114" s="162">
        <f t="shared" si="110"/>
        <v>427.65100000000001</v>
      </c>
      <c r="BD114" s="162">
        <f t="shared" si="110"/>
        <v>532.98199999999997</v>
      </c>
      <c r="BE114" s="162">
        <f t="shared" si="110"/>
        <v>197.16</v>
      </c>
      <c r="BF114" s="162">
        <f t="shared" si="110"/>
        <v>62.239000000000004</v>
      </c>
      <c r="BG114" s="162">
        <f t="shared" si="110"/>
        <v>42.331000000000003</v>
      </c>
      <c r="BH114" s="162">
        <f t="shared" si="110"/>
        <v>151.30199999999999</v>
      </c>
      <c r="BI114" s="162">
        <f t="shared" si="110"/>
        <v>102.87299999999999</v>
      </c>
      <c r="BJ114" s="162">
        <f t="shared" si="110"/>
        <v>131.09300000000002</v>
      </c>
      <c r="BK114" s="162">
        <f t="shared" si="110"/>
        <v>63.399000000000001</v>
      </c>
      <c r="BL114" s="162">
        <f t="shared" si="110"/>
        <v>108.58799999999999</v>
      </c>
      <c r="BM114" s="162">
        <f t="shared" si="110"/>
        <v>56.695</v>
      </c>
      <c r="BN114" s="162">
        <f t="shared" si="110"/>
        <v>44.472000000000001</v>
      </c>
      <c r="BO114" s="162">
        <f t="shared" si="110"/>
        <v>98.835999999999999</v>
      </c>
      <c r="BP114" s="162">
        <f t="shared" si="110"/>
        <v>284.11599999999999</v>
      </c>
      <c r="BQ114" s="162">
        <f t="shared" si="104"/>
        <v>117.136</v>
      </c>
      <c r="BR114" s="162">
        <f t="shared" si="104"/>
        <v>165.42000000000002</v>
      </c>
      <c r="BS114" s="162">
        <f t="shared" si="104"/>
        <v>202.03699999999998</v>
      </c>
      <c r="BT114" s="162">
        <f t="shared" si="104"/>
        <v>161.88299999999998</v>
      </c>
      <c r="BU114" s="162">
        <f t="shared" si="104"/>
        <v>162.16200000000001</v>
      </c>
      <c r="BV114" s="162">
        <f t="shared" si="104"/>
        <v>245.29599999999999</v>
      </c>
      <c r="BW114" s="162">
        <f t="shared" si="104"/>
        <v>168.86799999999999</v>
      </c>
      <c r="BX114" s="162">
        <f t="shared" si="104"/>
        <v>135.976</v>
      </c>
      <c r="BY114" s="162">
        <f t="shared" si="104"/>
        <v>99.906000000000006</v>
      </c>
      <c r="BZ114" s="163">
        <f t="shared" si="104"/>
        <v>26.372</v>
      </c>
    </row>
    <row r="115" spans="1:78" s="6" customFormat="1" x14ac:dyDescent="0.2">
      <c r="A115" s="28" t="s">
        <v>14</v>
      </c>
      <c r="B115" s="261">
        <f t="shared" si="101"/>
        <v>11836</v>
      </c>
      <c r="C115" s="189">
        <f t="shared" si="107"/>
        <v>11835.997999999996</v>
      </c>
      <c r="D115" s="219">
        <f t="shared" si="102"/>
        <v>1.0000001689760343</v>
      </c>
      <c r="E115" s="220">
        <f t="shared" si="110"/>
        <v>84.341999999999999</v>
      </c>
      <c r="F115" s="162">
        <f t="shared" si="110"/>
        <v>56.863</v>
      </c>
      <c r="G115" s="162">
        <f t="shared" si="110"/>
        <v>192.44900000000001</v>
      </c>
      <c r="H115" s="162">
        <f t="shared" si="110"/>
        <v>61.230000000000004</v>
      </c>
      <c r="I115" s="162">
        <f t="shared" si="110"/>
        <v>64.49799999999999</v>
      </c>
      <c r="J115" s="162">
        <f t="shared" si="110"/>
        <v>1115.1600000000001</v>
      </c>
      <c r="K115" s="162">
        <f t="shared" si="110"/>
        <v>414.75599999999997</v>
      </c>
      <c r="L115" s="162">
        <f t="shared" si="110"/>
        <v>36.162999999999997</v>
      </c>
      <c r="M115" s="162">
        <f t="shared" si="110"/>
        <v>85.605999999999995</v>
      </c>
      <c r="N115" s="162">
        <f t="shared" si="110"/>
        <v>41.832000000000001</v>
      </c>
      <c r="O115" s="162">
        <f t="shared" si="110"/>
        <v>97.777999999999992</v>
      </c>
      <c r="P115" s="162">
        <f t="shared" si="110"/>
        <v>88.707999999999998</v>
      </c>
      <c r="Q115" s="162">
        <f t="shared" si="110"/>
        <v>64.930000000000007</v>
      </c>
      <c r="R115" s="162">
        <f t="shared" si="110"/>
        <v>81.655000000000001</v>
      </c>
      <c r="S115" s="162">
        <f t="shared" si="110"/>
        <v>108.13900000000001</v>
      </c>
      <c r="T115" s="162">
        <f t="shared" si="110"/>
        <v>98.076999999999998</v>
      </c>
      <c r="U115" s="162">
        <f t="shared" si="110"/>
        <v>377.66399999999999</v>
      </c>
      <c r="V115" s="162">
        <f t="shared" si="110"/>
        <v>44.266000000000005</v>
      </c>
      <c r="W115" s="162">
        <f t="shared" si="110"/>
        <v>29.687999999999999</v>
      </c>
      <c r="X115" s="162">
        <f t="shared" si="110"/>
        <v>50.997</v>
      </c>
      <c r="Y115" s="162">
        <f t="shared" si="110"/>
        <v>216.571</v>
      </c>
      <c r="Z115" s="162">
        <f t="shared" si="110"/>
        <v>69.765999999999991</v>
      </c>
      <c r="AA115" s="162">
        <f t="shared" si="110"/>
        <v>43.707000000000001</v>
      </c>
      <c r="AB115" s="162">
        <f t="shared" si="110"/>
        <v>104.357</v>
      </c>
      <c r="AC115" s="162">
        <f t="shared" si="110"/>
        <v>102.931</v>
      </c>
      <c r="AD115" s="162">
        <f t="shared" si="110"/>
        <v>214.68099999999998</v>
      </c>
      <c r="AE115" s="162">
        <f t="shared" si="110"/>
        <v>141.678</v>
      </c>
      <c r="AF115" s="162">
        <f t="shared" si="110"/>
        <v>95.414999999999992</v>
      </c>
      <c r="AG115" s="162">
        <f t="shared" si="110"/>
        <v>130.28399999999999</v>
      </c>
      <c r="AH115" s="162">
        <f t="shared" si="110"/>
        <v>123.929</v>
      </c>
      <c r="AI115" s="162">
        <f t="shared" si="110"/>
        <v>40.81</v>
      </c>
      <c r="AJ115" s="162">
        <f t="shared" si="110"/>
        <v>70.798000000000002</v>
      </c>
      <c r="AK115" s="162">
        <f t="shared" si="110"/>
        <v>194.58600000000001</v>
      </c>
      <c r="AL115" s="162">
        <f t="shared" si="110"/>
        <v>65.120999999999995</v>
      </c>
      <c r="AM115" s="162">
        <f t="shared" si="110"/>
        <v>44.150999999999996</v>
      </c>
      <c r="AN115" s="162">
        <f t="shared" si="110"/>
        <v>150.21100000000001</v>
      </c>
      <c r="AO115" s="162">
        <f t="shared" si="110"/>
        <v>149.25800000000001</v>
      </c>
      <c r="AP115" s="162">
        <f t="shared" si="110"/>
        <v>170.714</v>
      </c>
      <c r="AQ115" s="162">
        <f t="shared" si="110"/>
        <v>221.77500000000001</v>
      </c>
      <c r="AR115" s="162">
        <f t="shared" si="110"/>
        <v>131.244</v>
      </c>
      <c r="AS115" s="162">
        <f t="shared" si="110"/>
        <v>206.828</v>
      </c>
      <c r="AT115" s="162">
        <f t="shared" si="110"/>
        <v>181.10599999999999</v>
      </c>
      <c r="AU115" s="162">
        <f t="shared" si="110"/>
        <v>143.32900000000001</v>
      </c>
      <c r="AV115" s="162">
        <f t="shared" si="110"/>
        <v>78.861999999999995</v>
      </c>
      <c r="AW115" s="162">
        <f t="shared" si="110"/>
        <v>520.548</v>
      </c>
      <c r="AX115" s="162">
        <f t="shared" si="110"/>
        <v>194.73399999999998</v>
      </c>
      <c r="AY115" s="162">
        <f t="shared" si="110"/>
        <v>58.08</v>
      </c>
      <c r="AZ115" s="162">
        <f t="shared" si="110"/>
        <v>63.52</v>
      </c>
      <c r="BA115" s="162">
        <f t="shared" si="110"/>
        <v>235.47199999999998</v>
      </c>
      <c r="BB115" s="162">
        <f t="shared" si="110"/>
        <v>155.65100000000001</v>
      </c>
      <c r="BC115" s="162">
        <f t="shared" si="110"/>
        <v>488.79499999999996</v>
      </c>
      <c r="BD115" s="162">
        <f t="shared" si="110"/>
        <v>610.11099999999999</v>
      </c>
      <c r="BE115" s="162">
        <f t="shared" si="110"/>
        <v>248.68600000000001</v>
      </c>
      <c r="BF115" s="162">
        <f t="shared" si="110"/>
        <v>73.805999999999997</v>
      </c>
      <c r="BG115" s="162">
        <f t="shared" si="110"/>
        <v>22.185000000000002</v>
      </c>
      <c r="BH115" s="162">
        <f t="shared" si="110"/>
        <v>215.04300000000001</v>
      </c>
      <c r="BI115" s="162">
        <f t="shared" si="110"/>
        <v>115.223</v>
      </c>
      <c r="BJ115" s="162">
        <f t="shared" si="110"/>
        <v>118.134</v>
      </c>
      <c r="BK115" s="162">
        <f t="shared" si="110"/>
        <v>51.382999999999996</v>
      </c>
      <c r="BL115" s="162">
        <f t="shared" si="110"/>
        <v>159.63400000000001</v>
      </c>
      <c r="BM115" s="162">
        <f t="shared" si="110"/>
        <v>48.11</v>
      </c>
      <c r="BN115" s="162">
        <f t="shared" si="110"/>
        <v>31.696000000000002</v>
      </c>
      <c r="BO115" s="162">
        <f t="shared" si="110"/>
        <v>113.41900000000001</v>
      </c>
      <c r="BP115" s="162">
        <f t="shared" si="110"/>
        <v>382.48099999999999</v>
      </c>
      <c r="BQ115" s="162">
        <f t="shared" si="104"/>
        <v>116.818</v>
      </c>
      <c r="BR115" s="162">
        <f t="shared" si="104"/>
        <v>204.25200000000001</v>
      </c>
      <c r="BS115" s="162">
        <f t="shared" si="104"/>
        <v>216.05500000000001</v>
      </c>
      <c r="BT115" s="162">
        <f t="shared" si="104"/>
        <v>157.375</v>
      </c>
      <c r="BU115" s="162">
        <f t="shared" si="104"/>
        <v>146.405</v>
      </c>
      <c r="BV115" s="162">
        <f t="shared" si="104"/>
        <v>302.40100000000001</v>
      </c>
      <c r="BW115" s="162">
        <f t="shared" si="104"/>
        <v>186.095</v>
      </c>
      <c r="BX115" s="162">
        <f t="shared" si="104"/>
        <v>127.435</v>
      </c>
      <c r="BY115" s="162">
        <f t="shared" si="104"/>
        <v>143.69399999999999</v>
      </c>
      <c r="BZ115" s="163">
        <f t="shared" si="104"/>
        <v>41.844000000000001</v>
      </c>
    </row>
    <row r="116" spans="1:78" s="6" customFormat="1" x14ac:dyDescent="0.2">
      <c r="A116" s="28" t="s">
        <v>15</v>
      </c>
      <c r="B116" s="261">
        <f t="shared" si="101"/>
        <v>13045</v>
      </c>
      <c r="C116" s="189">
        <f t="shared" si="107"/>
        <v>13045.002000000006</v>
      </c>
      <c r="D116" s="219">
        <f t="shared" si="102"/>
        <v>0.99999984668457653</v>
      </c>
      <c r="E116" s="220">
        <f t="shared" si="110"/>
        <v>150.19</v>
      </c>
      <c r="F116" s="162">
        <f t="shared" si="110"/>
        <v>97.991</v>
      </c>
      <c r="G116" s="162">
        <f t="shared" si="110"/>
        <v>196.29300000000001</v>
      </c>
      <c r="H116" s="162">
        <f t="shared" si="110"/>
        <v>74.100999999999999</v>
      </c>
      <c r="I116" s="162">
        <f t="shared" si="110"/>
        <v>67.959000000000003</v>
      </c>
      <c r="J116" s="162">
        <f t="shared" si="110"/>
        <v>1226.3040000000001</v>
      </c>
      <c r="K116" s="162">
        <f t="shared" si="110"/>
        <v>401.64300000000003</v>
      </c>
      <c r="L116" s="162">
        <f t="shared" si="110"/>
        <v>37.662999999999997</v>
      </c>
      <c r="M116" s="162">
        <f t="shared" si="110"/>
        <v>109.096</v>
      </c>
      <c r="N116" s="162">
        <f t="shared" si="110"/>
        <v>58.516999999999996</v>
      </c>
      <c r="O116" s="162">
        <f t="shared" si="110"/>
        <v>85.542000000000002</v>
      </c>
      <c r="P116" s="162">
        <f t="shared" si="110"/>
        <v>72.611999999999995</v>
      </c>
      <c r="Q116" s="162">
        <f t="shared" si="110"/>
        <v>88.301999999999992</v>
      </c>
      <c r="R116" s="162">
        <f t="shared" si="110"/>
        <v>99.158000000000001</v>
      </c>
      <c r="S116" s="162">
        <f t="shared" si="110"/>
        <v>166.256</v>
      </c>
      <c r="T116" s="162">
        <f t="shared" si="110"/>
        <v>81.146000000000001</v>
      </c>
      <c r="U116" s="162">
        <f t="shared" si="110"/>
        <v>371.71000000000004</v>
      </c>
      <c r="V116" s="162">
        <f t="shared" si="110"/>
        <v>43.021999999999998</v>
      </c>
      <c r="W116" s="162">
        <f t="shared" si="110"/>
        <v>29.794</v>
      </c>
      <c r="X116" s="162">
        <f t="shared" si="110"/>
        <v>73.51400000000001</v>
      </c>
      <c r="Y116" s="162">
        <f t="shared" si="110"/>
        <v>263.01599999999996</v>
      </c>
      <c r="Z116" s="162">
        <f t="shared" si="110"/>
        <v>97.248999999999995</v>
      </c>
      <c r="AA116" s="162">
        <f t="shared" si="110"/>
        <v>46.377000000000002</v>
      </c>
      <c r="AB116" s="162">
        <f t="shared" si="110"/>
        <v>117.694</v>
      </c>
      <c r="AC116" s="162">
        <f t="shared" si="110"/>
        <v>104.48399999999999</v>
      </c>
      <c r="AD116" s="162">
        <f t="shared" si="110"/>
        <v>285.17399999999998</v>
      </c>
      <c r="AE116" s="162">
        <f t="shared" si="110"/>
        <v>155.53800000000001</v>
      </c>
      <c r="AF116" s="162">
        <f t="shared" si="110"/>
        <v>114.46</v>
      </c>
      <c r="AG116" s="162">
        <f t="shared" si="110"/>
        <v>157.67899999999997</v>
      </c>
      <c r="AH116" s="162">
        <f t="shared" si="110"/>
        <v>180.54599999999999</v>
      </c>
      <c r="AI116" s="162">
        <f t="shared" si="110"/>
        <v>53.3</v>
      </c>
      <c r="AJ116" s="162">
        <f t="shared" si="110"/>
        <v>81.157000000000011</v>
      </c>
      <c r="AK116" s="162">
        <f t="shared" si="110"/>
        <v>237.35700000000003</v>
      </c>
      <c r="AL116" s="162">
        <f t="shared" si="110"/>
        <v>120.381</v>
      </c>
      <c r="AM116" s="162">
        <f t="shared" si="110"/>
        <v>45.870999999999995</v>
      </c>
      <c r="AN116" s="162">
        <f t="shared" si="110"/>
        <v>96.147999999999996</v>
      </c>
      <c r="AO116" s="162">
        <f t="shared" si="110"/>
        <v>208.86500000000001</v>
      </c>
      <c r="AP116" s="162">
        <f t="shared" si="110"/>
        <v>214.54599999999999</v>
      </c>
      <c r="AQ116" s="162">
        <f t="shared" si="110"/>
        <v>259.84000000000003</v>
      </c>
      <c r="AR116" s="162">
        <f t="shared" si="110"/>
        <v>113.809</v>
      </c>
      <c r="AS116" s="162">
        <f t="shared" si="110"/>
        <v>190.631</v>
      </c>
      <c r="AT116" s="162">
        <f t="shared" si="110"/>
        <v>220.45099999999999</v>
      </c>
      <c r="AU116" s="162">
        <f t="shared" si="110"/>
        <v>147.56299999999999</v>
      </c>
      <c r="AV116" s="162">
        <f t="shared" si="110"/>
        <v>88.007999999999996</v>
      </c>
      <c r="AW116" s="162">
        <f t="shared" si="110"/>
        <v>559.596</v>
      </c>
      <c r="AX116" s="162">
        <f t="shared" si="110"/>
        <v>230.60899999999998</v>
      </c>
      <c r="AY116" s="162">
        <f t="shared" si="110"/>
        <v>63.492000000000004</v>
      </c>
      <c r="AZ116" s="162">
        <f t="shared" si="110"/>
        <v>105.88</v>
      </c>
      <c r="BA116" s="162">
        <f t="shared" si="110"/>
        <v>284.983</v>
      </c>
      <c r="BB116" s="162">
        <f t="shared" si="110"/>
        <v>190.66399999999999</v>
      </c>
      <c r="BC116" s="162">
        <f t="shared" si="110"/>
        <v>586.41499999999996</v>
      </c>
      <c r="BD116" s="162">
        <f t="shared" si="110"/>
        <v>549.00900000000001</v>
      </c>
      <c r="BE116" s="162">
        <f t="shared" si="110"/>
        <v>257.48500000000001</v>
      </c>
      <c r="BF116" s="162">
        <f t="shared" si="110"/>
        <v>89.418000000000006</v>
      </c>
      <c r="BG116" s="162">
        <f t="shared" si="110"/>
        <v>27.941000000000003</v>
      </c>
      <c r="BH116" s="162">
        <f t="shared" si="110"/>
        <v>171.529</v>
      </c>
      <c r="BI116" s="162">
        <f t="shared" si="110"/>
        <v>99.335999999999999</v>
      </c>
      <c r="BJ116" s="162">
        <f t="shared" si="110"/>
        <v>135.50799999999998</v>
      </c>
      <c r="BK116" s="162">
        <f t="shared" si="110"/>
        <v>52.736000000000004</v>
      </c>
      <c r="BL116" s="162">
        <f t="shared" si="110"/>
        <v>159.62900000000002</v>
      </c>
      <c r="BM116" s="162">
        <f t="shared" si="110"/>
        <v>53.1</v>
      </c>
      <c r="BN116" s="162">
        <f t="shared" si="110"/>
        <v>32.606999999999999</v>
      </c>
      <c r="BO116" s="162">
        <f t="shared" si="110"/>
        <v>113.188</v>
      </c>
      <c r="BP116" s="162">
        <f t="shared" si="110"/>
        <v>371.04399999999998</v>
      </c>
      <c r="BQ116" s="162">
        <f t="shared" si="104"/>
        <v>121.7</v>
      </c>
      <c r="BR116" s="162">
        <f t="shared" si="104"/>
        <v>204.03700000000001</v>
      </c>
      <c r="BS116" s="162">
        <f t="shared" si="104"/>
        <v>278.065</v>
      </c>
      <c r="BT116" s="162">
        <f t="shared" si="104"/>
        <v>138.84100000000001</v>
      </c>
      <c r="BU116" s="162">
        <f t="shared" si="104"/>
        <v>209.642</v>
      </c>
      <c r="BV116" s="162">
        <f t="shared" si="104"/>
        <v>259.41300000000001</v>
      </c>
      <c r="BW116" s="162">
        <f t="shared" si="104"/>
        <v>190.589</v>
      </c>
      <c r="BX116" s="162">
        <f t="shared" si="104"/>
        <v>119.035</v>
      </c>
      <c r="BY116" s="162">
        <f t="shared" si="104"/>
        <v>205.55599999999998</v>
      </c>
      <c r="BZ116" s="163">
        <f t="shared" si="104"/>
        <v>52.998000000000005</v>
      </c>
    </row>
    <row r="117" spans="1:78" s="6" customFormat="1" x14ac:dyDescent="0.2">
      <c r="A117" s="28" t="s">
        <v>16</v>
      </c>
      <c r="B117" s="261">
        <f t="shared" si="101"/>
        <v>14522</v>
      </c>
      <c r="C117" s="189">
        <f t="shared" si="107"/>
        <v>14521.999</v>
      </c>
      <c r="D117" s="219">
        <f t="shared" si="102"/>
        <v>1.0000000688610431</v>
      </c>
      <c r="E117" s="220">
        <f t="shared" si="110"/>
        <v>153.50299999999999</v>
      </c>
      <c r="F117" s="162">
        <f t="shared" si="110"/>
        <v>132.45600000000002</v>
      </c>
      <c r="G117" s="162">
        <f t="shared" si="110"/>
        <v>165.77099999999999</v>
      </c>
      <c r="H117" s="162">
        <f t="shared" si="110"/>
        <v>116.922</v>
      </c>
      <c r="I117" s="162">
        <f t="shared" si="110"/>
        <v>110.304</v>
      </c>
      <c r="J117" s="162">
        <f t="shared" si="110"/>
        <v>1440.325</v>
      </c>
      <c r="K117" s="162">
        <f t="shared" si="110"/>
        <v>415.74900000000002</v>
      </c>
      <c r="L117" s="162">
        <f t="shared" si="110"/>
        <v>56.521999999999998</v>
      </c>
      <c r="M117" s="162">
        <f t="shared" si="110"/>
        <v>129.71800000000002</v>
      </c>
      <c r="N117" s="162">
        <f t="shared" si="110"/>
        <v>61.548999999999999</v>
      </c>
      <c r="O117" s="162">
        <f t="shared" si="110"/>
        <v>66.058000000000007</v>
      </c>
      <c r="P117" s="162">
        <f t="shared" si="110"/>
        <v>85.01400000000001</v>
      </c>
      <c r="Q117" s="162">
        <f t="shared" si="110"/>
        <v>82.717000000000013</v>
      </c>
      <c r="R117" s="162">
        <f t="shared" si="110"/>
        <v>82.847000000000008</v>
      </c>
      <c r="S117" s="162">
        <f t="shared" si="110"/>
        <v>204.41500000000002</v>
      </c>
      <c r="T117" s="162">
        <f t="shared" si="110"/>
        <v>131.38</v>
      </c>
      <c r="U117" s="162">
        <f t="shared" si="110"/>
        <v>298.495</v>
      </c>
      <c r="V117" s="162">
        <f t="shared" si="110"/>
        <v>100.53</v>
      </c>
      <c r="W117" s="162">
        <f t="shared" si="110"/>
        <v>19.955000000000002</v>
      </c>
      <c r="X117" s="162">
        <f t="shared" si="110"/>
        <v>91.996000000000009</v>
      </c>
      <c r="Y117" s="162">
        <f t="shared" si="110"/>
        <v>257.95799999999997</v>
      </c>
      <c r="Z117" s="162">
        <f t="shared" si="110"/>
        <v>160.91</v>
      </c>
      <c r="AA117" s="162">
        <f t="shared" si="110"/>
        <v>69.263000000000005</v>
      </c>
      <c r="AB117" s="162">
        <f t="shared" si="110"/>
        <v>57.920999999999999</v>
      </c>
      <c r="AC117" s="162">
        <f t="shared" si="110"/>
        <v>97.126999999999995</v>
      </c>
      <c r="AD117" s="162">
        <f t="shared" si="110"/>
        <v>280.541</v>
      </c>
      <c r="AE117" s="162">
        <f t="shared" si="110"/>
        <v>204.666</v>
      </c>
      <c r="AF117" s="162">
        <f t="shared" si="110"/>
        <v>145.19900000000001</v>
      </c>
      <c r="AG117" s="162">
        <f t="shared" si="110"/>
        <v>156.32900000000001</v>
      </c>
      <c r="AH117" s="162">
        <f t="shared" si="110"/>
        <v>315.32</v>
      </c>
      <c r="AI117" s="162">
        <f t="shared" si="110"/>
        <v>67.331999999999994</v>
      </c>
      <c r="AJ117" s="162">
        <f t="shared" si="110"/>
        <v>93.39</v>
      </c>
      <c r="AK117" s="162">
        <f t="shared" si="110"/>
        <v>200.46300000000002</v>
      </c>
      <c r="AL117" s="162">
        <f t="shared" si="110"/>
        <v>213.91500000000002</v>
      </c>
      <c r="AM117" s="162">
        <f t="shared" si="110"/>
        <v>56.402000000000001</v>
      </c>
      <c r="AN117" s="162">
        <f t="shared" si="110"/>
        <v>136.738</v>
      </c>
      <c r="AO117" s="162">
        <f t="shared" si="110"/>
        <v>183.358</v>
      </c>
      <c r="AP117" s="162">
        <f t="shared" si="110"/>
        <v>249.54599999999999</v>
      </c>
      <c r="AQ117" s="162">
        <f t="shared" si="110"/>
        <v>297.04300000000001</v>
      </c>
      <c r="AR117" s="162">
        <f t="shared" si="110"/>
        <v>153.72000000000003</v>
      </c>
      <c r="AS117" s="162">
        <f t="shared" si="110"/>
        <v>157.87</v>
      </c>
      <c r="AT117" s="162">
        <f t="shared" si="110"/>
        <v>276.03800000000001</v>
      </c>
      <c r="AU117" s="162">
        <f t="shared" si="110"/>
        <v>157.995</v>
      </c>
      <c r="AV117" s="162">
        <f t="shared" si="110"/>
        <v>109.181</v>
      </c>
      <c r="AW117" s="162">
        <f t="shared" si="110"/>
        <v>653.91399999999999</v>
      </c>
      <c r="AX117" s="162">
        <f t="shared" si="110"/>
        <v>289.71000000000004</v>
      </c>
      <c r="AY117" s="162">
        <f t="shared" si="110"/>
        <v>45.516999999999996</v>
      </c>
      <c r="AZ117" s="162">
        <f t="shared" si="110"/>
        <v>136.505</v>
      </c>
      <c r="BA117" s="162">
        <f t="shared" si="110"/>
        <v>315.61400000000003</v>
      </c>
      <c r="BB117" s="162">
        <f t="shared" si="110"/>
        <v>209.23599999999999</v>
      </c>
      <c r="BC117" s="162">
        <f t="shared" si="110"/>
        <v>671.46499999999992</v>
      </c>
      <c r="BD117" s="162">
        <f t="shared" si="110"/>
        <v>523.73099999999999</v>
      </c>
      <c r="BE117" s="162">
        <f t="shared" si="110"/>
        <v>247.53199999999998</v>
      </c>
      <c r="BF117" s="162">
        <f t="shared" si="110"/>
        <v>84.897999999999996</v>
      </c>
      <c r="BG117" s="162">
        <f t="shared" si="110"/>
        <v>23.902999999999999</v>
      </c>
      <c r="BH117" s="162">
        <f t="shared" si="110"/>
        <v>188.68799999999999</v>
      </c>
      <c r="BI117" s="162">
        <f t="shared" si="110"/>
        <v>98.183999999999997</v>
      </c>
      <c r="BJ117" s="162">
        <f t="shared" si="110"/>
        <v>143.62</v>
      </c>
      <c r="BK117" s="162">
        <f t="shared" si="110"/>
        <v>47.536999999999999</v>
      </c>
      <c r="BL117" s="162">
        <f t="shared" si="110"/>
        <v>154.45600000000002</v>
      </c>
      <c r="BM117" s="162">
        <f t="shared" si="110"/>
        <v>75.832999999999998</v>
      </c>
      <c r="BN117" s="162">
        <f t="shared" si="110"/>
        <v>34.412999999999997</v>
      </c>
      <c r="BO117" s="162">
        <f t="shared" si="110"/>
        <v>125.34399999999999</v>
      </c>
      <c r="BP117" s="162">
        <f t="shared" ref="BP117" si="111">BP70+BP93</f>
        <v>324.88599999999997</v>
      </c>
      <c r="BQ117" s="162">
        <f t="shared" si="104"/>
        <v>137.846</v>
      </c>
      <c r="BR117" s="162">
        <f t="shared" si="104"/>
        <v>269.68299999999999</v>
      </c>
      <c r="BS117" s="162">
        <f t="shared" si="104"/>
        <v>373.63400000000001</v>
      </c>
      <c r="BT117" s="162">
        <f t="shared" si="104"/>
        <v>143.23400000000001</v>
      </c>
      <c r="BU117" s="162">
        <f t="shared" si="104"/>
        <v>273.71199999999999</v>
      </c>
      <c r="BV117" s="162">
        <f t="shared" si="104"/>
        <v>258.45100000000002</v>
      </c>
      <c r="BW117" s="162">
        <f t="shared" si="104"/>
        <v>215.49</v>
      </c>
      <c r="BX117" s="162">
        <f t="shared" si="104"/>
        <v>90.316000000000003</v>
      </c>
      <c r="BY117" s="162">
        <f t="shared" si="104"/>
        <v>235.16200000000001</v>
      </c>
      <c r="BZ117" s="163">
        <f t="shared" si="104"/>
        <v>85.033999999999992</v>
      </c>
    </row>
    <row r="118" spans="1:78" s="6" customFormat="1" x14ac:dyDescent="0.2">
      <c r="A118" s="28" t="s">
        <v>17</v>
      </c>
      <c r="B118" s="261">
        <f t="shared" si="101"/>
        <v>13885</v>
      </c>
      <c r="C118" s="189">
        <f>SUM(E118:BZ118)</f>
        <v>13884.998000000005</v>
      </c>
      <c r="D118" s="219">
        <f t="shared" si="102"/>
        <v>1.0000001440403516</v>
      </c>
      <c r="E118" s="220">
        <f t="shared" ref="E118:BP121" si="112">E71+E94</f>
        <v>136.62799999999999</v>
      </c>
      <c r="F118" s="162">
        <f t="shared" si="112"/>
        <v>112.072</v>
      </c>
      <c r="G118" s="162">
        <f t="shared" si="112"/>
        <v>151.01900000000001</v>
      </c>
      <c r="H118" s="162">
        <f t="shared" si="112"/>
        <v>134.13900000000001</v>
      </c>
      <c r="I118" s="162">
        <f t="shared" si="112"/>
        <v>158.56400000000002</v>
      </c>
      <c r="J118" s="162">
        <f t="shared" si="112"/>
        <v>1272.193</v>
      </c>
      <c r="K118" s="162">
        <f t="shared" si="112"/>
        <v>395.25700000000001</v>
      </c>
      <c r="L118" s="162">
        <f t="shared" si="112"/>
        <v>53.847999999999999</v>
      </c>
      <c r="M118" s="162">
        <f t="shared" si="112"/>
        <v>147.45100000000002</v>
      </c>
      <c r="N118" s="162">
        <f t="shared" si="112"/>
        <v>59.457000000000001</v>
      </c>
      <c r="O118" s="162">
        <f t="shared" si="112"/>
        <v>76.822999999999993</v>
      </c>
      <c r="P118" s="162">
        <f t="shared" si="112"/>
        <v>87.397999999999996</v>
      </c>
      <c r="Q118" s="162">
        <f t="shared" si="112"/>
        <v>68.322000000000003</v>
      </c>
      <c r="R118" s="162">
        <f t="shared" si="112"/>
        <v>76.143000000000001</v>
      </c>
      <c r="S118" s="162">
        <f t="shared" si="112"/>
        <v>262.553</v>
      </c>
      <c r="T118" s="162">
        <f t="shared" si="112"/>
        <v>108.791</v>
      </c>
      <c r="U118" s="162">
        <f t="shared" si="112"/>
        <v>232.99699999999999</v>
      </c>
      <c r="V118" s="162">
        <f t="shared" si="112"/>
        <v>116.654</v>
      </c>
      <c r="W118" s="162">
        <f t="shared" si="112"/>
        <v>3.0779999999999998</v>
      </c>
      <c r="X118" s="162">
        <f t="shared" si="112"/>
        <v>92.998999999999995</v>
      </c>
      <c r="Y118" s="162">
        <f t="shared" si="112"/>
        <v>212.12</v>
      </c>
      <c r="Z118" s="162">
        <f t="shared" si="112"/>
        <v>133.05199999999999</v>
      </c>
      <c r="AA118" s="162">
        <f t="shared" si="112"/>
        <v>89.043000000000006</v>
      </c>
      <c r="AB118" s="162">
        <f t="shared" si="112"/>
        <v>50.528999999999996</v>
      </c>
      <c r="AC118" s="162">
        <f t="shared" si="112"/>
        <v>85.853999999999999</v>
      </c>
      <c r="AD118" s="162">
        <f t="shared" si="112"/>
        <v>171.77800000000002</v>
      </c>
      <c r="AE118" s="162">
        <f t="shared" si="112"/>
        <v>175.53700000000001</v>
      </c>
      <c r="AF118" s="162">
        <f t="shared" si="112"/>
        <v>140.255</v>
      </c>
      <c r="AG118" s="162">
        <f t="shared" si="112"/>
        <v>135.65</v>
      </c>
      <c r="AH118" s="162">
        <f t="shared" si="112"/>
        <v>310.71199999999999</v>
      </c>
      <c r="AI118" s="162">
        <f t="shared" si="112"/>
        <v>98.481999999999999</v>
      </c>
      <c r="AJ118" s="162">
        <f t="shared" si="112"/>
        <v>105.55500000000001</v>
      </c>
      <c r="AK118" s="162">
        <f t="shared" si="112"/>
        <v>38.692</v>
      </c>
      <c r="AL118" s="162">
        <f t="shared" si="112"/>
        <v>263.58999999999997</v>
      </c>
      <c r="AM118" s="162">
        <f t="shared" si="112"/>
        <v>67.635999999999996</v>
      </c>
      <c r="AN118" s="162">
        <f t="shared" si="112"/>
        <v>96.657000000000011</v>
      </c>
      <c r="AO118" s="162">
        <f t="shared" si="112"/>
        <v>174.25799999999998</v>
      </c>
      <c r="AP118" s="162">
        <f t="shared" si="112"/>
        <v>267.80099999999999</v>
      </c>
      <c r="AQ118" s="162">
        <f t="shared" si="112"/>
        <v>247.34100000000001</v>
      </c>
      <c r="AR118" s="162">
        <f t="shared" si="112"/>
        <v>159.18200000000002</v>
      </c>
      <c r="AS118" s="162">
        <f t="shared" si="112"/>
        <v>181.11500000000001</v>
      </c>
      <c r="AT118" s="162">
        <f t="shared" si="112"/>
        <v>231.297</v>
      </c>
      <c r="AU118" s="162">
        <f t="shared" si="112"/>
        <v>184.56399999999999</v>
      </c>
      <c r="AV118" s="162">
        <f t="shared" si="112"/>
        <v>165.61500000000001</v>
      </c>
      <c r="AW118" s="162">
        <f t="shared" si="112"/>
        <v>740.97699999999998</v>
      </c>
      <c r="AX118" s="162">
        <f t="shared" si="112"/>
        <v>263.64799999999997</v>
      </c>
      <c r="AY118" s="162">
        <f t="shared" si="112"/>
        <v>48.887999999999998</v>
      </c>
      <c r="AZ118" s="162">
        <f t="shared" si="112"/>
        <v>94.299000000000007</v>
      </c>
      <c r="BA118" s="162">
        <f t="shared" si="112"/>
        <v>336.71000000000004</v>
      </c>
      <c r="BB118" s="162">
        <f t="shared" si="112"/>
        <v>222.446</v>
      </c>
      <c r="BC118" s="162">
        <f t="shared" si="112"/>
        <v>724.3599999999999</v>
      </c>
      <c r="BD118" s="162">
        <f t="shared" si="112"/>
        <v>510.84699999999998</v>
      </c>
      <c r="BE118" s="162">
        <f t="shared" si="112"/>
        <v>236.589</v>
      </c>
      <c r="BF118" s="162">
        <f t="shared" si="112"/>
        <v>104.56299999999999</v>
      </c>
      <c r="BG118" s="162">
        <f t="shared" si="112"/>
        <v>18.137999999999998</v>
      </c>
      <c r="BH118" s="162">
        <f t="shared" si="112"/>
        <v>243.172</v>
      </c>
      <c r="BI118" s="162">
        <f t="shared" si="112"/>
        <v>92.061000000000007</v>
      </c>
      <c r="BJ118" s="162">
        <f t="shared" si="112"/>
        <v>145.71699999999998</v>
      </c>
      <c r="BK118" s="162">
        <f t="shared" si="112"/>
        <v>61.274000000000001</v>
      </c>
      <c r="BL118" s="162">
        <f t="shared" si="112"/>
        <v>164.71699999999998</v>
      </c>
      <c r="BM118" s="162">
        <f t="shared" si="112"/>
        <v>58.008000000000003</v>
      </c>
      <c r="BN118" s="162">
        <f t="shared" si="112"/>
        <v>38.537999999999997</v>
      </c>
      <c r="BO118" s="162">
        <f t="shared" si="112"/>
        <v>146.35999999999999</v>
      </c>
      <c r="BP118" s="162">
        <f t="shared" si="112"/>
        <v>292.65199999999999</v>
      </c>
      <c r="BQ118" s="162">
        <f t="shared" si="104"/>
        <v>148.03800000000001</v>
      </c>
      <c r="BR118" s="162">
        <f t="shared" si="104"/>
        <v>245.108</v>
      </c>
      <c r="BS118" s="162">
        <f t="shared" si="104"/>
        <v>247.874</v>
      </c>
      <c r="BT118" s="162">
        <f t="shared" si="104"/>
        <v>149.709</v>
      </c>
      <c r="BU118" s="162">
        <f t="shared" si="104"/>
        <v>236.52500000000001</v>
      </c>
      <c r="BV118" s="162">
        <f t="shared" si="104"/>
        <v>214.672</v>
      </c>
      <c r="BW118" s="162">
        <f t="shared" si="104"/>
        <v>189.04400000000001</v>
      </c>
      <c r="BX118" s="162">
        <f t="shared" si="104"/>
        <v>78.86</v>
      </c>
      <c r="BY118" s="162">
        <f t="shared" si="104"/>
        <v>213.85300000000001</v>
      </c>
      <c r="BZ118" s="163">
        <f t="shared" si="104"/>
        <v>84.65</v>
      </c>
    </row>
    <row r="119" spans="1:78" s="6" customFormat="1" x14ac:dyDescent="0.2">
      <c r="A119" s="28" t="s">
        <v>18</v>
      </c>
      <c r="B119" s="261">
        <f t="shared" si="101"/>
        <v>12199</v>
      </c>
      <c r="C119" s="189">
        <f t="shared" ref="C119:C125" si="113">SUM(E119:BZ119)</f>
        <v>12199.005999999999</v>
      </c>
      <c r="D119" s="219">
        <f t="shared" si="102"/>
        <v>0.99999950815664818</v>
      </c>
      <c r="E119" s="220">
        <f t="shared" si="112"/>
        <v>96.382000000000005</v>
      </c>
      <c r="F119" s="162">
        <f t="shared" si="112"/>
        <v>128.286</v>
      </c>
      <c r="G119" s="162">
        <f t="shared" si="112"/>
        <v>91.588999999999999</v>
      </c>
      <c r="H119" s="162">
        <f t="shared" si="112"/>
        <v>119.306</v>
      </c>
      <c r="I119" s="162">
        <f t="shared" si="112"/>
        <v>186.07999999999998</v>
      </c>
      <c r="J119" s="162">
        <f t="shared" si="112"/>
        <v>1106.2529999999999</v>
      </c>
      <c r="K119" s="162">
        <f t="shared" si="112"/>
        <v>386.08</v>
      </c>
      <c r="L119" s="162">
        <f t="shared" si="112"/>
        <v>37.667999999999999</v>
      </c>
      <c r="M119" s="162">
        <f t="shared" si="112"/>
        <v>190.18700000000001</v>
      </c>
      <c r="N119" s="162">
        <f t="shared" si="112"/>
        <v>70.427999999999997</v>
      </c>
      <c r="O119" s="162">
        <f t="shared" si="112"/>
        <v>69.150999999999996</v>
      </c>
      <c r="P119" s="162">
        <f t="shared" si="112"/>
        <v>74.350999999999999</v>
      </c>
      <c r="Q119" s="162">
        <f t="shared" si="112"/>
        <v>96.507000000000005</v>
      </c>
      <c r="R119" s="162">
        <f t="shared" si="112"/>
        <v>70.436000000000007</v>
      </c>
      <c r="S119" s="162">
        <f t="shared" si="112"/>
        <v>190.20699999999999</v>
      </c>
      <c r="T119" s="162">
        <f t="shared" si="112"/>
        <v>90.391999999999996</v>
      </c>
      <c r="U119" s="162">
        <f t="shared" si="112"/>
        <v>183.00299999999999</v>
      </c>
      <c r="V119" s="162">
        <f t="shared" si="112"/>
        <v>143.80799999999999</v>
      </c>
      <c r="W119" s="162">
        <f t="shared" si="112"/>
        <v>0</v>
      </c>
      <c r="X119" s="162">
        <f t="shared" si="112"/>
        <v>72.575000000000003</v>
      </c>
      <c r="Y119" s="162">
        <f t="shared" si="112"/>
        <v>174.46100000000001</v>
      </c>
      <c r="Z119" s="162">
        <f t="shared" si="112"/>
        <v>104.42400000000001</v>
      </c>
      <c r="AA119" s="162">
        <f t="shared" si="112"/>
        <v>78.346999999999994</v>
      </c>
      <c r="AB119" s="162">
        <f t="shared" si="112"/>
        <v>87.443000000000012</v>
      </c>
      <c r="AC119" s="162">
        <f t="shared" si="112"/>
        <v>65.347000000000008</v>
      </c>
      <c r="AD119" s="162">
        <f t="shared" si="112"/>
        <v>130.864</v>
      </c>
      <c r="AE119" s="162">
        <f t="shared" si="112"/>
        <v>157.459</v>
      </c>
      <c r="AF119" s="162">
        <f t="shared" si="112"/>
        <v>130.06200000000001</v>
      </c>
      <c r="AG119" s="162">
        <f t="shared" si="112"/>
        <v>122.51</v>
      </c>
      <c r="AH119" s="162">
        <f t="shared" si="112"/>
        <v>212.87900000000002</v>
      </c>
      <c r="AI119" s="162">
        <f t="shared" si="112"/>
        <v>87.411000000000001</v>
      </c>
      <c r="AJ119" s="162">
        <f t="shared" si="112"/>
        <v>115.19500000000001</v>
      </c>
      <c r="AK119" s="162">
        <f t="shared" si="112"/>
        <v>39.981999999999999</v>
      </c>
      <c r="AL119" s="162">
        <f t="shared" si="112"/>
        <v>210.50200000000001</v>
      </c>
      <c r="AM119" s="162">
        <f t="shared" si="112"/>
        <v>52.819000000000003</v>
      </c>
      <c r="AN119" s="162">
        <f t="shared" si="112"/>
        <v>94.587999999999994</v>
      </c>
      <c r="AO119" s="162">
        <f t="shared" si="112"/>
        <v>152.01499999999999</v>
      </c>
      <c r="AP119" s="162">
        <f t="shared" si="112"/>
        <v>266.96800000000002</v>
      </c>
      <c r="AQ119" s="162">
        <f t="shared" si="112"/>
        <v>255.19399999999999</v>
      </c>
      <c r="AR119" s="162">
        <f t="shared" si="112"/>
        <v>163.24</v>
      </c>
      <c r="AS119" s="162">
        <f t="shared" si="112"/>
        <v>131.172</v>
      </c>
      <c r="AT119" s="162">
        <f t="shared" si="112"/>
        <v>171.03700000000001</v>
      </c>
      <c r="AU119" s="162">
        <f t="shared" si="112"/>
        <v>173.15899999999999</v>
      </c>
      <c r="AV119" s="162">
        <f t="shared" si="112"/>
        <v>123.154</v>
      </c>
      <c r="AW119" s="162">
        <f t="shared" si="112"/>
        <v>595.25900000000001</v>
      </c>
      <c r="AX119" s="162">
        <f t="shared" si="112"/>
        <v>242.29000000000002</v>
      </c>
      <c r="AY119" s="162">
        <f t="shared" si="112"/>
        <v>42.335999999999999</v>
      </c>
      <c r="AZ119" s="162">
        <f t="shared" si="112"/>
        <v>77.342999999999989</v>
      </c>
      <c r="BA119" s="162">
        <f t="shared" si="112"/>
        <v>303.04499999999996</v>
      </c>
      <c r="BB119" s="162">
        <f t="shared" si="112"/>
        <v>210.904</v>
      </c>
      <c r="BC119" s="162">
        <f t="shared" si="112"/>
        <v>755.2059999999999</v>
      </c>
      <c r="BD119" s="162">
        <f t="shared" si="112"/>
        <v>396.85199999999998</v>
      </c>
      <c r="BE119" s="162">
        <f t="shared" si="112"/>
        <v>187.964</v>
      </c>
      <c r="BF119" s="162">
        <f t="shared" si="112"/>
        <v>96.935000000000002</v>
      </c>
      <c r="BG119" s="162">
        <f t="shared" si="112"/>
        <v>19.532</v>
      </c>
      <c r="BH119" s="162">
        <f t="shared" si="112"/>
        <v>179.72899999999998</v>
      </c>
      <c r="BI119" s="162">
        <f t="shared" si="112"/>
        <v>78.049000000000007</v>
      </c>
      <c r="BJ119" s="162">
        <f t="shared" si="112"/>
        <v>130.077</v>
      </c>
      <c r="BK119" s="162">
        <f t="shared" si="112"/>
        <v>41.403999999999996</v>
      </c>
      <c r="BL119" s="162">
        <f t="shared" si="112"/>
        <v>155.47300000000001</v>
      </c>
      <c r="BM119" s="162">
        <f t="shared" si="112"/>
        <v>55.542999999999999</v>
      </c>
      <c r="BN119" s="162">
        <f t="shared" si="112"/>
        <v>26.37</v>
      </c>
      <c r="BO119" s="162">
        <f t="shared" si="112"/>
        <v>142.32399999999998</v>
      </c>
      <c r="BP119" s="162">
        <f t="shared" si="112"/>
        <v>220.994</v>
      </c>
      <c r="BQ119" s="162">
        <f t="shared" si="104"/>
        <v>120.499</v>
      </c>
      <c r="BR119" s="162">
        <f t="shared" si="104"/>
        <v>207.43799999999999</v>
      </c>
      <c r="BS119" s="162">
        <f t="shared" si="104"/>
        <v>205.541</v>
      </c>
      <c r="BT119" s="162">
        <f t="shared" si="104"/>
        <v>104.17400000000001</v>
      </c>
      <c r="BU119" s="162">
        <f t="shared" si="104"/>
        <v>158.80200000000002</v>
      </c>
      <c r="BV119" s="162">
        <f t="shared" si="104"/>
        <v>162.10300000000001</v>
      </c>
      <c r="BW119" s="162">
        <f t="shared" si="104"/>
        <v>214.46899999999999</v>
      </c>
      <c r="BX119" s="162">
        <f t="shared" si="104"/>
        <v>86.244</v>
      </c>
      <c r="BY119" s="162">
        <f t="shared" si="104"/>
        <v>210.57900000000001</v>
      </c>
      <c r="BZ119" s="163">
        <f t="shared" si="104"/>
        <v>68.606999999999999</v>
      </c>
    </row>
    <row r="120" spans="1:78" s="6" customFormat="1" x14ac:dyDescent="0.2">
      <c r="A120" s="28" t="s">
        <v>19</v>
      </c>
      <c r="B120" s="261">
        <f t="shared" si="101"/>
        <v>9431</v>
      </c>
      <c r="C120" s="189">
        <f t="shared" si="113"/>
        <v>9431</v>
      </c>
      <c r="D120" s="219">
        <f t="shared" si="102"/>
        <v>1</v>
      </c>
      <c r="E120" s="220">
        <f t="shared" si="112"/>
        <v>77.444999999999993</v>
      </c>
      <c r="F120" s="162">
        <f t="shared" si="112"/>
        <v>86.738</v>
      </c>
      <c r="G120" s="162">
        <f t="shared" si="112"/>
        <v>68.522999999999996</v>
      </c>
      <c r="H120" s="162">
        <f t="shared" si="112"/>
        <v>90.337999999999994</v>
      </c>
      <c r="I120" s="162">
        <f t="shared" si="112"/>
        <v>129.31700000000001</v>
      </c>
      <c r="J120" s="162">
        <f t="shared" si="112"/>
        <v>911.27</v>
      </c>
      <c r="K120" s="162">
        <f t="shared" si="112"/>
        <v>273.59799999999996</v>
      </c>
      <c r="L120" s="162">
        <f t="shared" si="112"/>
        <v>41.67</v>
      </c>
      <c r="M120" s="162">
        <f t="shared" si="112"/>
        <v>131.74099999999999</v>
      </c>
      <c r="N120" s="162">
        <f t="shared" si="112"/>
        <v>47.067999999999998</v>
      </c>
      <c r="O120" s="162">
        <f t="shared" si="112"/>
        <v>68.924000000000007</v>
      </c>
      <c r="P120" s="162">
        <f t="shared" si="112"/>
        <v>110.46600000000001</v>
      </c>
      <c r="Q120" s="162">
        <f t="shared" si="112"/>
        <v>57.418999999999997</v>
      </c>
      <c r="R120" s="162">
        <f t="shared" si="112"/>
        <v>56.319999999999993</v>
      </c>
      <c r="S120" s="162">
        <f t="shared" si="112"/>
        <v>131.17699999999999</v>
      </c>
      <c r="T120" s="162">
        <f t="shared" si="112"/>
        <v>86.50200000000001</v>
      </c>
      <c r="U120" s="162">
        <f t="shared" si="112"/>
        <v>146.477</v>
      </c>
      <c r="V120" s="162">
        <f t="shared" si="112"/>
        <v>101.82300000000001</v>
      </c>
      <c r="W120" s="162">
        <f t="shared" si="112"/>
        <v>0</v>
      </c>
      <c r="X120" s="162">
        <f t="shared" si="112"/>
        <v>48.897000000000006</v>
      </c>
      <c r="Y120" s="162">
        <f t="shared" si="112"/>
        <v>103.749</v>
      </c>
      <c r="Z120" s="162">
        <f t="shared" si="112"/>
        <v>71.537000000000006</v>
      </c>
      <c r="AA120" s="162">
        <f t="shared" si="112"/>
        <v>65.716999999999999</v>
      </c>
      <c r="AB120" s="162">
        <f t="shared" si="112"/>
        <v>86.408000000000001</v>
      </c>
      <c r="AC120" s="162">
        <f t="shared" si="112"/>
        <v>74.003999999999991</v>
      </c>
      <c r="AD120" s="162">
        <f t="shared" si="112"/>
        <v>85.600999999999999</v>
      </c>
      <c r="AE120" s="162">
        <f t="shared" si="112"/>
        <v>142.00900000000001</v>
      </c>
      <c r="AF120" s="162">
        <f t="shared" si="112"/>
        <v>105.07300000000001</v>
      </c>
      <c r="AG120" s="162">
        <f t="shared" si="112"/>
        <v>86.616</v>
      </c>
      <c r="AH120" s="162">
        <f t="shared" si="112"/>
        <v>143.10399999999998</v>
      </c>
      <c r="AI120" s="162">
        <f t="shared" si="112"/>
        <v>61.914999999999999</v>
      </c>
      <c r="AJ120" s="162">
        <f t="shared" si="112"/>
        <v>86.355999999999995</v>
      </c>
      <c r="AK120" s="162">
        <f t="shared" si="112"/>
        <v>20.939</v>
      </c>
      <c r="AL120" s="162">
        <f t="shared" si="112"/>
        <v>149.518</v>
      </c>
      <c r="AM120" s="162">
        <f t="shared" si="112"/>
        <v>36.503</v>
      </c>
      <c r="AN120" s="162">
        <f t="shared" si="112"/>
        <v>78.842999999999989</v>
      </c>
      <c r="AO120" s="162">
        <f t="shared" si="112"/>
        <v>147.47899999999998</v>
      </c>
      <c r="AP120" s="162">
        <f t="shared" si="112"/>
        <v>220.05099999999999</v>
      </c>
      <c r="AQ120" s="162">
        <f t="shared" si="112"/>
        <v>206.00099999999998</v>
      </c>
      <c r="AR120" s="162">
        <f t="shared" si="112"/>
        <v>147.369</v>
      </c>
      <c r="AS120" s="162">
        <f t="shared" si="112"/>
        <v>90.738</v>
      </c>
      <c r="AT120" s="162">
        <f t="shared" si="112"/>
        <v>132.03</v>
      </c>
      <c r="AU120" s="162">
        <f t="shared" si="112"/>
        <v>143.59399999999999</v>
      </c>
      <c r="AV120" s="162">
        <f t="shared" si="112"/>
        <v>90.713999999999999</v>
      </c>
      <c r="AW120" s="162">
        <f t="shared" si="112"/>
        <v>427.80799999999999</v>
      </c>
      <c r="AX120" s="162">
        <f t="shared" si="112"/>
        <v>198.892</v>
      </c>
      <c r="AY120" s="162">
        <f t="shared" si="112"/>
        <v>30.605</v>
      </c>
      <c r="AZ120" s="162">
        <f t="shared" si="112"/>
        <v>51.275999999999996</v>
      </c>
      <c r="BA120" s="162">
        <f t="shared" si="112"/>
        <v>238.82300000000001</v>
      </c>
      <c r="BB120" s="162">
        <f t="shared" si="112"/>
        <v>140.947</v>
      </c>
      <c r="BC120" s="162">
        <f t="shared" si="112"/>
        <v>563.56700000000001</v>
      </c>
      <c r="BD120" s="162">
        <f t="shared" si="112"/>
        <v>284.41800000000001</v>
      </c>
      <c r="BE120" s="162">
        <f t="shared" si="112"/>
        <v>168.28399999999999</v>
      </c>
      <c r="BF120" s="162">
        <f t="shared" si="112"/>
        <v>81.317999999999998</v>
      </c>
      <c r="BG120" s="162">
        <f t="shared" si="112"/>
        <v>16.679000000000002</v>
      </c>
      <c r="BH120" s="162">
        <f t="shared" si="112"/>
        <v>172.69299999999998</v>
      </c>
      <c r="BI120" s="162">
        <f t="shared" si="112"/>
        <v>70.849999999999994</v>
      </c>
      <c r="BJ120" s="162">
        <f t="shared" si="112"/>
        <v>111.09299999999999</v>
      </c>
      <c r="BK120" s="162">
        <f t="shared" si="112"/>
        <v>30.514000000000003</v>
      </c>
      <c r="BL120" s="162">
        <f t="shared" si="112"/>
        <v>98.433999999999997</v>
      </c>
      <c r="BM120" s="162">
        <f t="shared" si="112"/>
        <v>31.733000000000004</v>
      </c>
      <c r="BN120" s="162">
        <f t="shared" si="112"/>
        <v>24.548000000000002</v>
      </c>
      <c r="BO120" s="162">
        <f t="shared" si="112"/>
        <v>169.83800000000002</v>
      </c>
      <c r="BP120" s="162">
        <f t="shared" si="112"/>
        <v>159.953</v>
      </c>
      <c r="BQ120" s="162">
        <f t="shared" si="104"/>
        <v>80.981999999999999</v>
      </c>
      <c r="BR120" s="162">
        <f t="shared" si="104"/>
        <v>137.99299999999999</v>
      </c>
      <c r="BS120" s="162">
        <f t="shared" si="104"/>
        <v>139.923</v>
      </c>
      <c r="BT120" s="162">
        <f t="shared" si="104"/>
        <v>94.305000000000007</v>
      </c>
      <c r="BU120" s="162">
        <f t="shared" si="104"/>
        <v>99.519000000000005</v>
      </c>
      <c r="BV120" s="162">
        <f t="shared" si="104"/>
        <v>120.866</v>
      </c>
      <c r="BW120" s="162">
        <f t="shared" si="104"/>
        <v>158.24700000000001</v>
      </c>
      <c r="BX120" s="162">
        <f t="shared" si="104"/>
        <v>77.641000000000005</v>
      </c>
      <c r="BY120" s="162">
        <f t="shared" si="104"/>
        <v>153.506</v>
      </c>
      <c r="BZ120" s="163">
        <f t="shared" si="104"/>
        <v>54.164000000000001</v>
      </c>
    </row>
    <row r="121" spans="1:78" s="6" customFormat="1" x14ac:dyDescent="0.2">
      <c r="A121" s="28" t="s">
        <v>20</v>
      </c>
      <c r="B121" s="261">
        <f t="shared" si="101"/>
        <v>8498</v>
      </c>
      <c r="C121" s="189">
        <f t="shared" si="113"/>
        <v>8498.001000000002</v>
      </c>
      <c r="D121" s="219">
        <f t="shared" si="102"/>
        <v>0.9999998823252666</v>
      </c>
      <c r="E121" s="220">
        <f t="shared" si="112"/>
        <v>70.587999999999994</v>
      </c>
      <c r="F121" s="162">
        <f t="shared" si="112"/>
        <v>98.336999999999989</v>
      </c>
      <c r="G121" s="162">
        <f t="shared" si="112"/>
        <v>67.745999999999995</v>
      </c>
      <c r="H121" s="162">
        <f t="shared" si="112"/>
        <v>74.665999999999997</v>
      </c>
      <c r="I121" s="162">
        <f t="shared" si="112"/>
        <v>107.952</v>
      </c>
      <c r="J121" s="162">
        <f t="shared" si="112"/>
        <v>919.51299999999992</v>
      </c>
      <c r="K121" s="162">
        <f t="shared" si="112"/>
        <v>198.09100000000001</v>
      </c>
      <c r="L121" s="162">
        <f t="shared" si="112"/>
        <v>23.382000000000001</v>
      </c>
      <c r="M121" s="162">
        <f t="shared" si="112"/>
        <v>84.539000000000001</v>
      </c>
      <c r="N121" s="162">
        <f t="shared" si="112"/>
        <v>54.66</v>
      </c>
      <c r="O121" s="162">
        <f t="shared" si="112"/>
        <v>45.009</v>
      </c>
      <c r="P121" s="162">
        <f t="shared" si="112"/>
        <v>121.045</v>
      </c>
      <c r="Q121" s="162">
        <f t="shared" si="112"/>
        <v>60.114999999999995</v>
      </c>
      <c r="R121" s="162">
        <f t="shared" si="112"/>
        <v>69.772999999999996</v>
      </c>
      <c r="S121" s="162">
        <f t="shared" si="112"/>
        <v>135.47499999999999</v>
      </c>
      <c r="T121" s="162">
        <f t="shared" si="112"/>
        <v>76.302000000000007</v>
      </c>
      <c r="U121" s="162">
        <f t="shared" si="112"/>
        <v>147.77600000000001</v>
      </c>
      <c r="V121" s="162">
        <f t="shared" si="112"/>
        <v>84.837999999999994</v>
      </c>
      <c r="W121" s="162">
        <f t="shared" si="112"/>
        <v>0</v>
      </c>
      <c r="X121" s="162">
        <f t="shared" si="112"/>
        <v>81.170999999999992</v>
      </c>
      <c r="Y121" s="162">
        <f t="shared" si="112"/>
        <v>100.874</v>
      </c>
      <c r="Z121" s="162">
        <f t="shared" si="112"/>
        <v>86.194999999999993</v>
      </c>
      <c r="AA121" s="162">
        <f t="shared" si="112"/>
        <v>57.903999999999996</v>
      </c>
      <c r="AB121" s="162">
        <f t="shared" si="112"/>
        <v>57.081000000000003</v>
      </c>
      <c r="AC121" s="162">
        <f t="shared" si="112"/>
        <v>62.167000000000002</v>
      </c>
      <c r="AD121" s="162">
        <f t="shared" si="112"/>
        <v>59.093000000000004</v>
      </c>
      <c r="AE121" s="162">
        <f t="shared" si="112"/>
        <v>109.64400000000001</v>
      </c>
      <c r="AF121" s="162">
        <f t="shared" si="112"/>
        <v>102.503</v>
      </c>
      <c r="AG121" s="162">
        <f t="shared" si="112"/>
        <v>84.491</v>
      </c>
      <c r="AH121" s="162">
        <f t="shared" si="112"/>
        <v>123.898</v>
      </c>
      <c r="AI121" s="162">
        <f t="shared" si="112"/>
        <v>50.790999999999997</v>
      </c>
      <c r="AJ121" s="162">
        <f t="shared" si="112"/>
        <v>96.051000000000002</v>
      </c>
      <c r="AK121" s="162">
        <f t="shared" si="112"/>
        <v>27.36</v>
      </c>
      <c r="AL121" s="162">
        <f t="shared" si="112"/>
        <v>201.90899999999999</v>
      </c>
      <c r="AM121" s="162">
        <f t="shared" si="112"/>
        <v>46.408000000000001</v>
      </c>
      <c r="AN121" s="162">
        <f t="shared" si="112"/>
        <v>58.100999999999999</v>
      </c>
      <c r="AO121" s="162">
        <f t="shared" si="112"/>
        <v>119.315</v>
      </c>
      <c r="AP121" s="162">
        <f t="shared" si="112"/>
        <v>219.88299999999998</v>
      </c>
      <c r="AQ121" s="162">
        <f t="shared" si="112"/>
        <v>163.95400000000001</v>
      </c>
      <c r="AR121" s="162">
        <f t="shared" si="112"/>
        <v>140.40199999999999</v>
      </c>
      <c r="AS121" s="162">
        <f t="shared" si="112"/>
        <v>109.654</v>
      </c>
      <c r="AT121" s="162">
        <f t="shared" si="112"/>
        <v>106.74</v>
      </c>
      <c r="AU121" s="162">
        <f t="shared" si="112"/>
        <v>101.607</v>
      </c>
      <c r="AV121" s="162">
        <f t="shared" si="112"/>
        <v>55.323999999999998</v>
      </c>
      <c r="AW121" s="162">
        <f t="shared" si="112"/>
        <v>346.43200000000002</v>
      </c>
      <c r="AX121" s="162">
        <f t="shared" si="112"/>
        <v>193.721</v>
      </c>
      <c r="AY121" s="162">
        <f t="shared" si="112"/>
        <v>39.823999999999998</v>
      </c>
      <c r="AZ121" s="162">
        <f t="shared" si="112"/>
        <v>64.596000000000004</v>
      </c>
      <c r="BA121" s="162">
        <f t="shared" si="112"/>
        <v>182.244</v>
      </c>
      <c r="BB121" s="162">
        <f t="shared" si="112"/>
        <v>118.242</v>
      </c>
      <c r="BC121" s="162">
        <f t="shared" si="112"/>
        <v>483.52599999999995</v>
      </c>
      <c r="BD121" s="162">
        <f t="shared" si="112"/>
        <v>270.89800000000002</v>
      </c>
      <c r="BE121" s="162">
        <f t="shared" si="112"/>
        <v>132.494</v>
      </c>
      <c r="BF121" s="162">
        <f t="shared" si="112"/>
        <v>68.027000000000001</v>
      </c>
      <c r="BG121" s="162">
        <f t="shared" si="112"/>
        <v>14.536999999999999</v>
      </c>
      <c r="BH121" s="162">
        <f t="shared" si="112"/>
        <v>115.90799999999999</v>
      </c>
      <c r="BI121" s="162">
        <f t="shared" si="112"/>
        <v>59.71</v>
      </c>
      <c r="BJ121" s="162">
        <f t="shared" si="112"/>
        <v>79.432999999999993</v>
      </c>
      <c r="BK121" s="162">
        <f t="shared" si="112"/>
        <v>18.678999999999998</v>
      </c>
      <c r="BL121" s="162">
        <f t="shared" si="112"/>
        <v>86.972999999999999</v>
      </c>
      <c r="BM121" s="162">
        <f t="shared" si="112"/>
        <v>27.234000000000002</v>
      </c>
      <c r="BN121" s="162">
        <f t="shared" si="112"/>
        <v>13.273</v>
      </c>
      <c r="BO121" s="162">
        <f t="shared" si="112"/>
        <v>186.011</v>
      </c>
      <c r="BP121" s="162">
        <f t="shared" ref="BP121" si="114">BP74+BP97</f>
        <v>122.468</v>
      </c>
      <c r="BQ121" s="162">
        <f t="shared" si="104"/>
        <v>87.408999999999992</v>
      </c>
      <c r="BR121" s="162">
        <f t="shared" si="104"/>
        <v>111.74199999999999</v>
      </c>
      <c r="BS121" s="162">
        <f t="shared" si="104"/>
        <v>119.896</v>
      </c>
      <c r="BT121" s="162">
        <f t="shared" si="104"/>
        <v>91.863</v>
      </c>
      <c r="BU121" s="162">
        <f t="shared" si="104"/>
        <v>81.143000000000001</v>
      </c>
      <c r="BV121" s="162">
        <f t="shared" si="104"/>
        <v>102.44200000000001</v>
      </c>
      <c r="BW121" s="162">
        <f t="shared" si="104"/>
        <v>156.63799999999998</v>
      </c>
      <c r="BX121" s="162">
        <f t="shared" si="104"/>
        <v>78.088999999999999</v>
      </c>
      <c r="BY121" s="162">
        <f t="shared" si="104"/>
        <v>130.41499999999999</v>
      </c>
      <c r="BZ121" s="163">
        <f t="shared" si="104"/>
        <v>51.807000000000002</v>
      </c>
    </row>
    <row r="122" spans="1:78" s="6" customFormat="1" x14ac:dyDescent="0.2">
      <c r="A122" s="28" t="s">
        <v>21</v>
      </c>
      <c r="B122" s="261">
        <f t="shared" si="101"/>
        <v>8427</v>
      </c>
      <c r="C122" s="189">
        <f t="shared" si="113"/>
        <v>8426.9979999999978</v>
      </c>
      <c r="D122" s="219">
        <f t="shared" si="102"/>
        <v>1.0000002373324406</v>
      </c>
      <c r="E122" s="220">
        <f t="shared" ref="E122:BP124" si="115">E75+E98</f>
        <v>93.911000000000001</v>
      </c>
      <c r="F122" s="162">
        <f t="shared" si="115"/>
        <v>73.561000000000007</v>
      </c>
      <c r="G122" s="162">
        <f t="shared" si="115"/>
        <v>68.671999999999997</v>
      </c>
      <c r="H122" s="162">
        <f t="shared" si="115"/>
        <v>72.691000000000003</v>
      </c>
      <c r="I122" s="162">
        <f t="shared" si="115"/>
        <v>98.716000000000008</v>
      </c>
      <c r="J122" s="162">
        <f t="shared" si="115"/>
        <v>922.61400000000003</v>
      </c>
      <c r="K122" s="162">
        <f t="shared" si="115"/>
        <v>179.893</v>
      </c>
      <c r="L122" s="162">
        <f t="shared" si="115"/>
        <v>12.175999999999998</v>
      </c>
      <c r="M122" s="162">
        <f t="shared" si="115"/>
        <v>65.296999999999997</v>
      </c>
      <c r="N122" s="162">
        <f t="shared" si="115"/>
        <v>56.203000000000003</v>
      </c>
      <c r="O122" s="162">
        <f t="shared" si="115"/>
        <v>54.703000000000003</v>
      </c>
      <c r="P122" s="162">
        <f t="shared" si="115"/>
        <v>115.98399999999999</v>
      </c>
      <c r="Q122" s="162">
        <f t="shared" si="115"/>
        <v>77.364000000000004</v>
      </c>
      <c r="R122" s="162">
        <f t="shared" si="115"/>
        <v>70.28</v>
      </c>
      <c r="S122" s="162">
        <f t="shared" si="115"/>
        <v>104.32300000000001</v>
      </c>
      <c r="T122" s="162">
        <f t="shared" si="115"/>
        <v>79.507999999999996</v>
      </c>
      <c r="U122" s="162">
        <f t="shared" si="115"/>
        <v>155.125</v>
      </c>
      <c r="V122" s="162">
        <f t="shared" si="115"/>
        <v>94.103000000000009</v>
      </c>
      <c r="W122" s="162">
        <f t="shared" si="115"/>
        <v>0</v>
      </c>
      <c r="X122" s="162">
        <f t="shared" si="115"/>
        <v>97.789000000000001</v>
      </c>
      <c r="Y122" s="162">
        <f t="shared" si="115"/>
        <v>104.202</v>
      </c>
      <c r="Z122" s="162">
        <f t="shared" si="115"/>
        <v>72.600000000000009</v>
      </c>
      <c r="AA122" s="162">
        <f t="shared" si="115"/>
        <v>43.472000000000001</v>
      </c>
      <c r="AB122" s="162">
        <f t="shared" si="115"/>
        <v>44.786999999999999</v>
      </c>
      <c r="AC122" s="162">
        <f t="shared" si="115"/>
        <v>54.064</v>
      </c>
      <c r="AD122" s="162">
        <f t="shared" si="115"/>
        <v>75.266999999999996</v>
      </c>
      <c r="AE122" s="162">
        <f t="shared" si="115"/>
        <v>131.756</v>
      </c>
      <c r="AF122" s="162">
        <f t="shared" si="115"/>
        <v>94.756</v>
      </c>
      <c r="AG122" s="162">
        <f t="shared" si="115"/>
        <v>121.989</v>
      </c>
      <c r="AH122" s="162">
        <f t="shared" si="115"/>
        <v>100.884</v>
      </c>
      <c r="AI122" s="162">
        <f t="shared" si="115"/>
        <v>62.768000000000001</v>
      </c>
      <c r="AJ122" s="162">
        <f t="shared" si="115"/>
        <v>129.24</v>
      </c>
      <c r="AK122" s="162">
        <f t="shared" si="115"/>
        <v>11.396999999999998</v>
      </c>
      <c r="AL122" s="162">
        <f t="shared" si="115"/>
        <v>252.56299999999999</v>
      </c>
      <c r="AM122" s="162">
        <f t="shared" si="115"/>
        <v>55.912999999999997</v>
      </c>
      <c r="AN122" s="162">
        <f t="shared" si="115"/>
        <v>57.435999999999993</v>
      </c>
      <c r="AO122" s="162">
        <f t="shared" si="115"/>
        <v>132.08199999999999</v>
      </c>
      <c r="AP122" s="162">
        <f t="shared" si="115"/>
        <v>174.03899999999999</v>
      </c>
      <c r="AQ122" s="162">
        <f t="shared" si="115"/>
        <v>163.28100000000001</v>
      </c>
      <c r="AR122" s="162">
        <f t="shared" si="115"/>
        <v>136.548</v>
      </c>
      <c r="AS122" s="162">
        <f t="shared" si="115"/>
        <v>101.54599999999999</v>
      </c>
      <c r="AT122" s="162">
        <f t="shared" si="115"/>
        <v>107.499</v>
      </c>
      <c r="AU122" s="162">
        <f t="shared" si="115"/>
        <v>104.27200000000001</v>
      </c>
      <c r="AV122" s="162">
        <f t="shared" si="115"/>
        <v>64.099999999999994</v>
      </c>
      <c r="AW122" s="162">
        <f t="shared" si="115"/>
        <v>369.98500000000001</v>
      </c>
      <c r="AX122" s="162">
        <f t="shared" si="115"/>
        <v>153.727</v>
      </c>
      <c r="AY122" s="162">
        <f t="shared" si="115"/>
        <v>43.603000000000002</v>
      </c>
      <c r="AZ122" s="162">
        <f t="shared" si="115"/>
        <v>104.634</v>
      </c>
      <c r="BA122" s="162">
        <f t="shared" si="115"/>
        <v>197.57400000000001</v>
      </c>
      <c r="BB122" s="162">
        <f t="shared" si="115"/>
        <v>95.525999999999996</v>
      </c>
      <c r="BC122" s="162">
        <f t="shared" si="115"/>
        <v>496.75299999999999</v>
      </c>
      <c r="BD122" s="162">
        <f t="shared" si="115"/>
        <v>243.00399999999999</v>
      </c>
      <c r="BE122" s="162">
        <f t="shared" si="115"/>
        <v>77.704999999999998</v>
      </c>
      <c r="BF122" s="162">
        <f t="shared" si="115"/>
        <v>56.707999999999998</v>
      </c>
      <c r="BG122" s="162">
        <f t="shared" si="115"/>
        <v>16.957999999999998</v>
      </c>
      <c r="BH122" s="162">
        <f t="shared" si="115"/>
        <v>104.184</v>
      </c>
      <c r="BI122" s="162">
        <f t="shared" si="115"/>
        <v>74.626000000000005</v>
      </c>
      <c r="BJ122" s="162">
        <f t="shared" si="115"/>
        <v>55.103999999999999</v>
      </c>
      <c r="BK122" s="162">
        <f t="shared" si="115"/>
        <v>17.012</v>
      </c>
      <c r="BL122" s="162">
        <f t="shared" si="115"/>
        <v>57.545999999999999</v>
      </c>
      <c r="BM122" s="162">
        <f t="shared" si="115"/>
        <v>21.094999999999999</v>
      </c>
      <c r="BN122" s="162">
        <f t="shared" si="115"/>
        <v>15.288</v>
      </c>
      <c r="BO122" s="162">
        <f t="shared" si="115"/>
        <v>143.63299999999998</v>
      </c>
      <c r="BP122" s="162">
        <f t="shared" si="115"/>
        <v>110.36000000000001</v>
      </c>
      <c r="BQ122" s="162">
        <f t="shared" ref="BQ122:BZ124" si="116">BQ75+BQ98</f>
        <v>86.015000000000001</v>
      </c>
      <c r="BR122" s="162">
        <f t="shared" si="116"/>
        <v>109.23699999999999</v>
      </c>
      <c r="BS122" s="162">
        <f t="shared" si="116"/>
        <v>110.285</v>
      </c>
      <c r="BT122" s="162">
        <f t="shared" si="116"/>
        <v>86.421999999999997</v>
      </c>
      <c r="BU122" s="162">
        <f t="shared" si="116"/>
        <v>101.503</v>
      </c>
      <c r="BV122" s="162">
        <f t="shared" si="116"/>
        <v>117.167</v>
      </c>
      <c r="BW122" s="162">
        <f t="shared" si="116"/>
        <v>155.161</v>
      </c>
      <c r="BX122" s="162">
        <f t="shared" si="116"/>
        <v>90.994</v>
      </c>
      <c r="BY122" s="162">
        <f t="shared" si="116"/>
        <v>164.536</v>
      </c>
      <c r="BZ122" s="163">
        <f t="shared" si="116"/>
        <v>61.278999999999996</v>
      </c>
    </row>
    <row r="123" spans="1:78" s="6" customFormat="1" x14ac:dyDescent="0.2">
      <c r="A123" s="28" t="s">
        <v>22</v>
      </c>
      <c r="B123" s="261">
        <f t="shared" si="101"/>
        <v>5562</v>
      </c>
      <c r="C123" s="189">
        <f t="shared" si="113"/>
        <v>5561.9949999999981</v>
      </c>
      <c r="D123" s="219">
        <f t="shared" si="102"/>
        <v>1.000000898958018</v>
      </c>
      <c r="E123" s="220">
        <f t="shared" si="115"/>
        <v>61.057000000000002</v>
      </c>
      <c r="F123" s="162">
        <f t="shared" si="115"/>
        <v>45.941999999999993</v>
      </c>
      <c r="G123" s="162">
        <f t="shared" si="115"/>
        <v>50.081999999999994</v>
      </c>
      <c r="H123" s="162">
        <f t="shared" si="115"/>
        <v>42.54</v>
      </c>
      <c r="I123" s="162">
        <f t="shared" si="115"/>
        <v>70.649000000000001</v>
      </c>
      <c r="J123" s="162">
        <f t="shared" si="115"/>
        <v>688.24400000000003</v>
      </c>
      <c r="K123" s="162">
        <f t="shared" si="115"/>
        <v>86.913000000000011</v>
      </c>
      <c r="L123" s="162">
        <f t="shared" si="115"/>
        <v>10.923999999999999</v>
      </c>
      <c r="M123" s="162">
        <f t="shared" si="115"/>
        <v>37.213000000000001</v>
      </c>
      <c r="N123" s="162">
        <f t="shared" si="115"/>
        <v>39.683</v>
      </c>
      <c r="O123" s="162">
        <f t="shared" si="115"/>
        <v>36.864999999999995</v>
      </c>
      <c r="P123" s="162">
        <f t="shared" si="115"/>
        <v>71.180000000000007</v>
      </c>
      <c r="Q123" s="162">
        <f t="shared" si="115"/>
        <v>42.518999999999998</v>
      </c>
      <c r="R123" s="162">
        <f t="shared" si="115"/>
        <v>36.823</v>
      </c>
      <c r="S123" s="162">
        <f t="shared" si="115"/>
        <v>75.893000000000001</v>
      </c>
      <c r="T123" s="162">
        <f t="shared" si="115"/>
        <v>45.344000000000001</v>
      </c>
      <c r="U123" s="162">
        <f t="shared" si="115"/>
        <v>67.284999999999997</v>
      </c>
      <c r="V123" s="162">
        <f t="shared" si="115"/>
        <v>63.203000000000003</v>
      </c>
      <c r="W123" s="162">
        <f t="shared" si="115"/>
        <v>0.44900000000000001</v>
      </c>
      <c r="X123" s="162">
        <f t="shared" si="115"/>
        <v>80.676999999999992</v>
      </c>
      <c r="Y123" s="162">
        <f t="shared" si="115"/>
        <v>57.491</v>
      </c>
      <c r="Z123" s="162">
        <f t="shared" si="115"/>
        <v>42.537999999999997</v>
      </c>
      <c r="AA123" s="162">
        <f t="shared" si="115"/>
        <v>43.980999999999995</v>
      </c>
      <c r="AB123" s="162">
        <f t="shared" si="115"/>
        <v>24.240000000000002</v>
      </c>
      <c r="AC123" s="162">
        <f t="shared" si="115"/>
        <v>41.233000000000004</v>
      </c>
      <c r="AD123" s="162">
        <f t="shared" si="115"/>
        <v>50.33</v>
      </c>
      <c r="AE123" s="162">
        <f t="shared" si="115"/>
        <v>79.875</v>
      </c>
      <c r="AF123" s="162">
        <f t="shared" si="115"/>
        <v>52.585999999999999</v>
      </c>
      <c r="AG123" s="162">
        <f t="shared" si="115"/>
        <v>93.289000000000001</v>
      </c>
      <c r="AH123" s="162">
        <f t="shared" si="115"/>
        <v>76.933999999999997</v>
      </c>
      <c r="AI123" s="162">
        <f t="shared" si="115"/>
        <v>31.759</v>
      </c>
      <c r="AJ123" s="162">
        <f t="shared" si="115"/>
        <v>80.7</v>
      </c>
      <c r="AK123" s="162">
        <f t="shared" si="115"/>
        <v>7.3609999999999998</v>
      </c>
      <c r="AL123" s="162">
        <f t="shared" si="115"/>
        <v>178.68100000000001</v>
      </c>
      <c r="AM123" s="162">
        <f t="shared" si="115"/>
        <v>35.277000000000001</v>
      </c>
      <c r="AN123" s="162">
        <f t="shared" si="115"/>
        <v>51.843000000000004</v>
      </c>
      <c r="AO123" s="162">
        <f t="shared" si="115"/>
        <v>84.89500000000001</v>
      </c>
      <c r="AP123" s="162">
        <f t="shared" si="115"/>
        <v>125.18</v>
      </c>
      <c r="AQ123" s="162">
        <f t="shared" si="115"/>
        <v>110.78899999999999</v>
      </c>
      <c r="AR123" s="162">
        <f t="shared" si="115"/>
        <v>66.629000000000005</v>
      </c>
      <c r="AS123" s="162">
        <f t="shared" si="115"/>
        <v>66.974999999999994</v>
      </c>
      <c r="AT123" s="162">
        <f t="shared" si="115"/>
        <v>63.004999999999995</v>
      </c>
      <c r="AU123" s="162">
        <f t="shared" si="115"/>
        <v>80.894000000000005</v>
      </c>
      <c r="AV123" s="162">
        <f t="shared" si="115"/>
        <v>57.920999999999999</v>
      </c>
      <c r="AW123" s="162">
        <f t="shared" si="115"/>
        <v>266.78199999999998</v>
      </c>
      <c r="AX123" s="162">
        <f t="shared" si="115"/>
        <v>85.997</v>
      </c>
      <c r="AY123" s="162">
        <f t="shared" si="115"/>
        <v>24.198999999999998</v>
      </c>
      <c r="AZ123" s="162">
        <f t="shared" si="115"/>
        <v>91.52</v>
      </c>
      <c r="BA123" s="162">
        <f t="shared" si="115"/>
        <v>115.72</v>
      </c>
      <c r="BB123" s="162">
        <f t="shared" si="115"/>
        <v>60.777999999999999</v>
      </c>
      <c r="BC123" s="162">
        <f t="shared" si="115"/>
        <v>345.65899999999999</v>
      </c>
      <c r="BD123" s="162">
        <f t="shared" si="115"/>
        <v>174.137</v>
      </c>
      <c r="BE123" s="162">
        <f t="shared" si="115"/>
        <v>61.139000000000003</v>
      </c>
      <c r="BF123" s="162">
        <f t="shared" si="115"/>
        <v>29.497999999999998</v>
      </c>
      <c r="BG123" s="162">
        <f t="shared" si="115"/>
        <v>0.65600000000000003</v>
      </c>
      <c r="BH123" s="162">
        <f t="shared" si="115"/>
        <v>53.45</v>
      </c>
      <c r="BI123" s="162">
        <f t="shared" si="115"/>
        <v>35.402999999999999</v>
      </c>
      <c r="BJ123" s="162">
        <f t="shared" si="115"/>
        <v>35.179000000000002</v>
      </c>
      <c r="BK123" s="162">
        <f t="shared" si="115"/>
        <v>11.281000000000001</v>
      </c>
      <c r="BL123" s="162">
        <f t="shared" si="115"/>
        <v>48.627000000000002</v>
      </c>
      <c r="BM123" s="162">
        <f t="shared" si="115"/>
        <v>13.005000000000001</v>
      </c>
      <c r="BN123" s="162">
        <f t="shared" si="115"/>
        <v>13.527999999999999</v>
      </c>
      <c r="BO123" s="162">
        <f t="shared" si="115"/>
        <v>63.606000000000002</v>
      </c>
      <c r="BP123" s="162">
        <f t="shared" si="115"/>
        <v>77.063999999999993</v>
      </c>
      <c r="BQ123" s="162">
        <f t="shared" si="116"/>
        <v>51.882000000000005</v>
      </c>
      <c r="BR123" s="162">
        <f t="shared" si="116"/>
        <v>72.968000000000004</v>
      </c>
      <c r="BS123" s="162">
        <f t="shared" si="116"/>
        <v>73.527000000000001</v>
      </c>
      <c r="BT123" s="162">
        <f t="shared" si="116"/>
        <v>56.456000000000003</v>
      </c>
      <c r="BU123" s="162">
        <f t="shared" si="116"/>
        <v>77.626000000000005</v>
      </c>
      <c r="BV123" s="162">
        <f t="shared" si="116"/>
        <v>57.064999999999998</v>
      </c>
      <c r="BW123" s="162">
        <f t="shared" si="116"/>
        <v>89.022999999999996</v>
      </c>
      <c r="BX123" s="162">
        <f t="shared" si="116"/>
        <v>53.302999999999997</v>
      </c>
      <c r="BY123" s="162">
        <f t="shared" si="116"/>
        <v>97.206000000000003</v>
      </c>
      <c r="BZ123" s="163">
        <f t="shared" si="116"/>
        <v>67.820000000000007</v>
      </c>
    </row>
    <row r="124" spans="1:78" s="6" customFormat="1" ht="16.8" thickBot="1" x14ac:dyDescent="0.25">
      <c r="A124" s="29" t="s">
        <v>23</v>
      </c>
      <c r="B124" s="262">
        <f t="shared" si="101"/>
        <v>4364</v>
      </c>
      <c r="C124" s="190">
        <f t="shared" si="113"/>
        <v>4363.9939999999979</v>
      </c>
      <c r="D124" s="221">
        <f t="shared" si="102"/>
        <v>1.0000013748873171</v>
      </c>
      <c r="E124" s="222">
        <f t="shared" si="115"/>
        <v>31.604999999999997</v>
      </c>
      <c r="F124" s="164">
        <f t="shared" si="115"/>
        <v>21.035</v>
      </c>
      <c r="G124" s="164">
        <f t="shared" si="115"/>
        <v>32.975000000000001</v>
      </c>
      <c r="H124" s="164">
        <f t="shared" si="115"/>
        <v>59.564</v>
      </c>
      <c r="I124" s="164">
        <f t="shared" si="115"/>
        <v>68.378</v>
      </c>
      <c r="J124" s="164">
        <f t="shared" si="115"/>
        <v>669.20299999999997</v>
      </c>
      <c r="K124" s="164">
        <f t="shared" si="115"/>
        <v>66.438999999999993</v>
      </c>
      <c r="L124" s="164">
        <f t="shared" si="115"/>
        <v>1.464</v>
      </c>
      <c r="M124" s="164">
        <f t="shared" si="115"/>
        <v>75.953000000000003</v>
      </c>
      <c r="N124" s="164">
        <f t="shared" si="115"/>
        <v>16.612000000000002</v>
      </c>
      <c r="O124" s="164">
        <f t="shared" si="115"/>
        <v>18.651</v>
      </c>
      <c r="P124" s="164">
        <f t="shared" si="115"/>
        <v>89.337999999999994</v>
      </c>
      <c r="Q124" s="164">
        <f t="shared" si="115"/>
        <v>35.871000000000002</v>
      </c>
      <c r="R124" s="164">
        <f t="shared" si="115"/>
        <v>26.616999999999997</v>
      </c>
      <c r="S124" s="164">
        <f t="shared" si="115"/>
        <v>52.995999999999995</v>
      </c>
      <c r="T124" s="164">
        <f t="shared" si="115"/>
        <v>41.504000000000005</v>
      </c>
      <c r="U124" s="164">
        <f t="shared" si="115"/>
        <v>34.262</v>
      </c>
      <c r="V124" s="164">
        <f t="shared" si="115"/>
        <v>36.890999999999998</v>
      </c>
      <c r="W124" s="164">
        <f t="shared" si="115"/>
        <v>0</v>
      </c>
      <c r="X124" s="164">
        <f t="shared" si="115"/>
        <v>26.936999999999998</v>
      </c>
      <c r="Y124" s="164">
        <f t="shared" si="115"/>
        <v>39.126999999999995</v>
      </c>
      <c r="Z124" s="164">
        <f t="shared" si="115"/>
        <v>9.6240000000000006</v>
      </c>
      <c r="AA124" s="164">
        <f t="shared" si="115"/>
        <v>45.489999999999995</v>
      </c>
      <c r="AB124" s="164">
        <f t="shared" si="115"/>
        <v>15.991</v>
      </c>
      <c r="AC124" s="164">
        <f t="shared" si="115"/>
        <v>21.541</v>
      </c>
      <c r="AD124" s="164">
        <f t="shared" si="115"/>
        <v>22.167999999999999</v>
      </c>
      <c r="AE124" s="164">
        <f t="shared" si="115"/>
        <v>26.521000000000001</v>
      </c>
      <c r="AF124" s="164">
        <f t="shared" si="115"/>
        <v>35.855999999999995</v>
      </c>
      <c r="AG124" s="164">
        <f t="shared" si="115"/>
        <v>80.614999999999995</v>
      </c>
      <c r="AH124" s="164">
        <f t="shared" si="115"/>
        <v>36.657000000000004</v>
      </c>
      <c r="AI124" s="164">
        <f t="shared" si="115"/>
        <v>35.292999999999999</v>
      </c>
      <c r="AJ124" s="164">
        <f t="shared" si="115"/>
        <v>67.472000000000008</v>
      </c>
      <c r="AK124" s="164">
        <f t="shared" si="115"/>
        <v>0.26900000000000002</v>
      </c>
      <c r="AL124" s="164">
        <f t="shared" si="115"/>
        <v>107.24499999999999</v>
      </c>
      <c r="AM124" s="164">
        <f t="shared" si="115"/>
        <v>22.337</v>
      </c>
      <c r="AN124" s="164">
        <f t="shared" si="115"/>
        <v>30.151000000000003</v>
      </c>
      <c r="AO124" s="164">
        <f t="shared" si="115"/>
        <v>59.895000000000003</v>
      </c>
      <c r="AP124" s="164">
        <f t="shared" si="115"/>
        <v>84.459000000000003</v>
      </c>
      <c r="AQ124" s="164">
        <f t="shared" si="115"/>
        <v>98.881</v>
      </c>
      <c r="AR124" s="164">
        <f t="shared" si="115"/>
        <v>49.530999999999999</v>
      </c>
      <c r="AS124" s="164">
        <f t="shared" si="115"/>
        <v>33.070999999999998</v>
      </c>
      <c r="AT124" s="164">
        <f t="shared" si="115"/>
        <v>41.588999999999999</v>
      </c>
      <c r="AU124" s="164">
        <f t="shared" si="115"/>
        <v>58.285000000000004</v>
      </c>
      <c r="AV124" s="164">
        <f t="shared" si="115"/>
        <v>41.704000000000001</v>
      </c>
      <c r="AW124" s="164">
        <f t="shared" si="115"/>
        <v>232.88200000000001</v>
      </c>
      <c r="AX124" s="164">
        <f t="shared" si="115"/>
        <v>60.086999999999996</v>
      </c>
      <c r="AY124" s="164">
        <f t="shared" si="115"/>
        <v>25.726999999999997</v>
      </c>
      <c r="AZ124" s="164">
        <f t="shared" si="115"/>
        <v>82.975000000000009</v>
      </c>
      <c r="BA124" s="164">
        <f t="shared" si="115"/>
        <v>49.714999999999996</v>
      </c>
      <c r="BB124" s="164">
        <f t="shared" si="115"/>
        <v>57.491</v>
      </c>
      <c r="BC124" s="164">
        <f t="shared" si="115"/>
        <v>483.35899999999998</v>
      </c>
      <c r="BD124" s="164">
        <f t="shared" si="115"/>
        <v>165.89400000000001</v>
      </c>
      <c r="BE124" s="164">
        <f t="shared" si="115"/>
        <v>33.341000000000001</v>
      </c>
      <c r="BF124" s="164">
        <f t="shared" si="115"/>
        <v>10.214</v>
      </c>
      <c r="BG124" s="164">
        <f t="shared" si="115"/>
        <v>1.4929999999999999</v>
      </c>
      <c r="BH124" s="164">
        <f t="shared" si="115"/>
        <v>56.623999999999995</v>
      </c>
      <c r="BI124" s="164">
        <f t="shared" si="115"/>
        <v>11.931000000000001</v>
      </c>
      <c r="BJ124" s="164">
        <f t="shared" si="115"/>
        <v>14.874000000000001</v>
      </c>
      <c r="BK124" s="164">
        <f t="shared" si="115"/>
        <v>21.077999999999999</v>
      </c>
      <c r="BL124" s="164">
        <f t="shared" si="115"/>
        <v>16.661000000000001</v>
      </c>
      <c r="BM124" s="164">
        <f t="shared" si="115"/>
        <v>5.9260000000000002</v>
      </c>
      <c r="BN124" s="164">
        <f t="shared" si="115"/>
        <v>3.2480000000000002</v>
      </c>
      <c r="BO124" s="164">
        <f t="shared" si="115"/>
        <v>40.828000000000003</v>
      </c>
      <c r="BP124" s="164">
        <f t="shared" si="115"/>
        <v>39.786000000000001</v>
      </c>
      <c r="BQ124" s="164">
        <f t="shared" si="116"/>
        <v>32.399000000000001</v>
      </c>
      <c r="BR124" s="164">
        <f t="shared" si="116"/>
        <v>43.456000000000003</v>
      </c>
      <c r="BS124" s="164">
        <f t="shared" si="116"/>
        <v>59.243000000000002</v>
      </c>
      <c r="BT124" s="164">
        <f t="shared" si="116"/>
        <v>36.486000000000004</v>
      </c>
      <c r="BU124" s="164">
        <f t="shared" si="116"/>
        <v>69.322999999999993</v>
      </c>
      <c r="BV124" s="164">
        <f t="shared" si="116"/>
        <v>38.537999999999997</v>
      </c>
      <c r="BW124" s="164">
        <f t="shared" si="116"/>
        <v>36.819000000000003</v>
      </c>
      <c r="BX124" s="164">
        <f t="shared" si="116"/>
        <v>46.096999999999994</v>
      </c>
      <c r="BY124" s="164">
        <f t="shared" si="116"/>
        <v>90.816000000000003</v>
      </c>
      <c r="BZ124" s="165">
        <f t="shared" si="116"/>
        <v>26.616</v>
      </c>
    </row>
    <row r="125" spans="1:78" s="11" customFormat="1" ht="16.8" thickBot="1" x14ac:dyDescent="0.25">
      <c r="A125" s="30"/>
      <c r="B125" s="263">
        <f t="shared" si="101"/>
        <v>186512</v>
      </c>
      <c r="C125" s="191">
        <f t="shared" si="113"/>
        <v>186511.98800000001</v>
      </c>
      <c r="D125" s="210"/>
      <c r="E125" s="114">
        <f>SUM(E106:E124)</f>
        <v>1540.3249999999998</v>
      </c>
      <c r="F125" s="115">
        <f t="shared" ref="F125:BQ125" si="117">SUM(F106:F124)</f>
        <v>1274.2320000000002</v>
      </c>
      <c r="G125" s="115">
        <f t="shared" si="117"/>
        <v>2218.3409999999999</v>
      </c>
      <c r="H125" s="115">
        <f t="shared" si="117"/>
        <v>1351.636</v>
      </c>
      <c r="I125" s="115">
        <f t="shared" si="117"/>
        <v>1468.5929999999996</v>
      </c>
      <c r="J125" s="115">
        <f t="shared" si="117"/>
        <v>19073.313000000002</v>
      </c>
      <c r="K125" s="115">
        <f t="shared" si="117"/>
        <v>5831.8459999999995</v>
      </c>
      <c r="L125" s="115">
        <f t="shared" si="117"/>
        <v>500.334</v>
      </c>
      <c r="M125" s="115">
        <f t="shared" si="117"/>
        <v>1942.194</v>
      </c>
      <c r="N125" s="115">
        <f t="shared" si="117"/>
        <v>793.07399999999984</v>
      </c>
      <c r="O125" s="115">
        <f t="shared" si="117"/>
        <v>1486.7910000000002</v>
      </c>
      <c r="P125" s="115">
        <f t="shared" si="117"/>
        <v>1633.4769999999999</v>
      </c>
      <c r="Q125" s="115">
        <f t="shared" si="117"/>
        <v>1149.297</v>
      </c>
      <c r="R125" s="115">
        <f t="shared" si="117"/>
        <v>1256.7379999999998</v>
      </c>
      <c r="S125" s="115">
        <f t="shared" si="117"/>
        <v>2327.451</v>
      </c>
      <c r="T125" s="115">
        <f t="shared" si="117"/>
        <v>1408.6499999999999</v>
      </c>
      <c r="U125" s="115">
        <f t="shared" si="117"/>
        <v>4012.9269999999992</v>
      </c>
      <c r="V125" s="115">
        <f t="shared" si="117"/>
        <v>1088.364</v>
      </c>
      <c r="W125" s="115">
        <f t="shared" si="117"/>
        <v>746.54599999999994</v>
      </c>
      <c r="X125" s="115">
        <f t="shared" si="117"/>
        <v>1133.5919999999999</v>
      </c>
      <c r="Y125" s="115">
        <f t="shared" si="117"/>
        <v>3201.9879999999998</v>
      </c>
      <c r="Z125" s="115">
        <f t="shared" si="117"/>
        <v>1590.7899999999997</v>
      </c>
      <c r="AA125" s="115">
        <f t="shared" si="117"/>
        <v>936.70699999999999</v>
      </c>
      <c r="AB125" s="115">
        <f t="shared" si="117"/>
        <v>1250.3689999999999</v>
      </c>
      <c r="AC125" s="115">
        <f t="shared" si="117"/>
        <v>1708.1249999999995</v>
      </c>
      <c r="AD125" s="115">
        <f t="shared" si="117"/>
        <v>3152.9690000000005</v>
      </c>
      <c r="AE125" s="115">
        <f t="shared" si="117"/>
        <v>2204.2020000000002</v>
      </c>
      <c r="AF125" s="115">
        <f t="shared" si="117"/>
        <v>1576.8210000000001</v>
      </c>
      <c r="AG125" s="115">
        <f t="shared" si="117"/>
        <v>1882.057</v>
      </c>
      <c r="AH125" s="115">
        <f t="shared" si="117"/>
        <v>2672.4750000000004</v>
      </c>
      <c r="AI125" s="115">
        <f t="shared" si="117"/>
        <v>917.06599999999992</v>
      </c>
      <c r="AJ125" s="115">
        <f t="shared" si="117"/>
        <v>1539.807</v>
      </c>
      <c r="AK125" s="115">
        <f t="shared" si="117"/>
        <v>1398.0160000000001</v>
      </c>
      <c r="AL125" s="115">
        <f t="shared" si="117"/>
        <v>1974.3719999999998</v>
      </c>
      <c r="AM125" s="115">
        <f t="shared" si="117"/>
        <v>785.024</v>
      </c>
      <c r="AN125" s="115">
        <f t="shared" si="117"/>
        <v>1933.6290000000001</v>
      </c>
      <c r="AO125" s="115">
        <f t="shared" si="117"/>
        <v>2410.7359999999999</v>
      </c>
      <c r="AP125" s="115">
        <f t="shared" si="117"/>
        <v>4123.7959999999994</v>
      </c>
      <c r="AQ125" s="115">
        <f t="shared" si="117"/>
        <v>3472.1790000000005</v>
      </c>
      <c r="AR125" s="115">
        <f t="shared" si="117"/>
        <v>2058.1950000000002</v>
      </c>
      <c r="AS125" s="115">
        <f t="shared" si="117"/>
        <v>2440.9809999999998</v>
      </c>
      <c r="AT125" s="115">
        <f t="shared" si="117"/>
        <v>2645.4359999999997</v>
      </c>
      <c r="AU125" s="115">
        <f t="shared" si="117"/>
        <v>2140.9380000000001</v>
      </c>
      <c r="AV125" s="115">
        <f t="shared" si="117"/>
        <v>1578.491</v>
      </c>
      <c r="AW125" s="115">
        <f t="shared" si="117"/>
        <v>8379.2209999999995</v>
      </c>
      <c r="AX125" s="115">
        <f t="shared" si="117"/>
        <v>3466.992999999999</v>
      </c>
      <c r="AY125" s="115">
        <f t="shared" si="117"/>
        <v>701.59099999999989</v>
      </c>
      <c r="AZ125" s="115">
        <f t="shared" si="117"/>
        <v>1238.0659999999996</v>
      </c>
      <c r="BA125" s="115">
        <f t="shared" si="117"/>
        <v>3992.2640000000001</v>
      </c>
      <c r="BB125" s="115">
        <f t="shared" si="117"/>
        <v>2553.2909999999997</v>
      </c>
      <c r="BC125" s="115">
        <f t="shared" si="117"/>
        <v>9689.58</v>
      </c>
      <c r="BD125" s="115">
        <f t="shared" si="117"/>
        <v>6837.588999999999</v>
      </c>
      <c r="BE125" s="115">
        <f t="shared" si="117"/>
        <v>3370.1690000000003</v>
      </c>
      <c r="BF125" s="115">
        <f t="shared" si="117"/>
        <v>1192.998</v>
      </c>
      <c r="BG125" s="115">
        <f t="shared" si="117"/>
        <v>332.75799999999992</v>
      </c>
      <c r="BH125" s="115">
        <f t="shared" si="117"/>
        <v>2699.4249999999997</v>
      </c>
      <c r="BI125" s="115">
        <f t="shared" si="117"/>
        <v>1481.192</v>
      </c>
      <c r="BJ125" s="115">
        <f t="shared" si="117"/>
        <v>1809.3310000000006</v>
      </c>
      <c r="BK125" s="115">
        <f t="shared" si="117"/>
        <v>714.5</v>
      </c>
      <c r="BL125" s="115">
        <f t="shared" si="117"/>
        <v>2026.5540000000001</v>
      </c>
      <c r="BM125" s="115">
        <f t="shared" si="117"/>
        <v>896.11500000000012</v>
      </c>
      <c r="BN125" s="115">
        <f t="shared" si="117"/>
        <v>584.99400000000014</v>
      </c>
      <c r="BO125" s="115">
        <f t="shared" si="117"/>
        <v>2188.2970000000005</v>
      </c>
      <c r="BP125" s="115">
        <f t="shared" si="117"/>
        <v>4391.7290000000003</v>
      </c>
      <c r="BQ125" s="115">
        <f t="shared" si="117"/>
        <v>1867.4810000000002</v>
      </c>
      <c r="BR125" s="115">
        <f t="shared" ref="BR125:BZ125" si="118">SUM(BR106:BR124)</f>
        <v>2900.9580000000001</v>
      </c>
      <c r="BS125" s="115">
        <f t="shared" si="118"/>
        <v>3797.6390000000001</v>
      </c>
      <c r="BT125" s="115">
        <f t="shared" si="118"/>
        <v>2328.5839999999998</v>
      </c>
      <c r="BU125" s="115">
        <f t="shared" si="118"/>
        <v>2823.9760000000006</v>
      </c>
      <c r="BV125" s="115">
        <f t="shared" si="118"/>
        <v>3112.5320000000002</v>
      </c>
      <c r="BW125" s="115">
        <f t="shared" si="118"/>
        <v>2955.08</v>
      </c>
      <c r="BX125" s="115">
        <f t="shared" si="118"/>
        <v>1991.4359999999999</v>
      </c>
      <c r="BY125" s="115">
        <f t="shared" si="118"/>
        <v>3278.9569999999999</v>
      </c>
      <c r="BZ125" s="116">
        <f t="shared" si="118"/>
        <v>1075.798</v>
      </c>
    </row>
    <row r="126" spans="1:78" x14ac:dyDescent="0.2">
      <c r="C126" s="231">
        <f>C125-B125</f>
        <v>-1.1999999987892807E-2</v>
      </c>
    </row>
  </sheetData>
  <mergeCells count="4">
    <mergeCell ref="F2:J2"/>
    <mergeCell ref="F57:I57"/>
    <mergeCell ref="F80:I80"/>
    <mergeCell ref="A104:A105"/>
  </mergeCells>
  <phoneticPr fontId="1"/>
  <pageMargins left="0.23622047244094491" right="0.23622047244094491" top="0.74803149606299213" bottom="0.74803149606299213" header="0.31496062992125984" footer="0.31496062992125984"/>
  <pageSetup paperSize="8" scale="78" fitToWidth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BZ126"/>
  <sheetViews>
    <sheetView workbookViewId="0">
      <pane xSplit="1" ySplit="2" topLeftCell="B70" activePane="bottomRight" state="frozen"/>
      <selection pane="topRight" activeCell="B1" sqref="B1"/>
      <selection pane="bottomLeft" activeCell="A3" sqref="A3"/>
      <selection pane="bottomRight" activeCell="M77" sqref="M77"/>
    </sheetView>
  </sheetViews>
  <sheetFormatPr defaultRowHeight="16.2" x14ac:dyDescent="0.2"/>
  <cols>
    <col min="1" max="1" width="10.109375" style="3" customWidth="1"/>
    <col min="2" max="2" width="10.109375" style="264" customWidth="1"/>
    <col min="3" max="3" width="7.33203125" style="192" customWidth="1"/>
    <col min="4" max="4" width="10.109375" style="232" customWidth="1"/>
    <col min="5" max="23" width="6.6640625" style="192" customWidth="1"/>
    <col min="24" max="24" width="6.6640625" style="233" customWidth="1"/>
    <col min="25" max="78" width="6.6640625" style="192" customWidth="1"/>
  </cols>
  <sheetData>
    <row r="1" spans="1:78" s="9" customFormat="1" ht="81" x14ac:dyDescent="0.2">
      <c r="A1" s="37" t="s">
        <v>3</v>
      </c>
      <c r="B1" s="250" t="s">
        <v>112</v>
      </c>
      <c r="C1" s="147" t="s">
        <v>101</v>
      </c>
      <c r="D1" s="147" t="s">
        <v>103</v>
      </c>
      <c r="E1" s="147" t="s">
        <v>26</v>
      </c>
      <c r="F1" s="147" t="s">
        <v>27</v>
      </c>
      <c r="G1" s="147" t="s">
        <v>28</v>
      </c>
      <c r="H1" s="147" t="s">
        <v>29</v>
      </c>
      <c r="I1" s="147" t="s">
        <v>30</v>
      </c>
      <c r="J1" s="147" t="s">
        <v>31</v>
      </c>
      <c r="K1" s="147" t="s">
        <v>32</v>
      </c>
      <c r="L1" s="147" t="s">
        <v>33</v>
      </c>
      <c r="M1" s="147" t="s">
        <v>34</v>
      </c>
      <c r="N1" s="147" t="s">
        <v>35</v>
      </c>
      <c r="O1" s="147" t="s">
        <v>36</v>
      </c>
      <c r="P1" s="147" t="s">
        <v>37</v>
      </c>
      <c r="Q1" s="147" t="s">
        <v>38</v>
      </c>
      <c r="R1" s="147" t="s">
        <v>39</v>
      </c>
      <c r="S1" s="147" t="s">
        <v>40</v>
      </c>
      <c r="T1" s="147" t="s">
        <v>41</v>
      </c>
      <c r="U1" s="166" t="s">
        <v>42</v>
      </c>
      <c r="V1" s="166" t="s">
        <v>43</v>
      </c>
      <c r="W1" s="166" t="s">
        <v>44</v>
      </c>
      <c r="X1" s="166" t="s">
        <v>45</v>
      </c>
      <c r="Y1" s="147" t="s">
        <v>46</v>
      </c>
      <c r="Z1" s="147" t="s">
        <v>47</v>
      </c>
      <c r="AA1" s="147" t="s">
        <v>48</v>
      </c>
      <c r="AB1" s="147" t="s">
        <v>49</v>
      </c>
      <c r="AC1" s="147" t="s">
        <v>50</v>
      </c>
      <c r="AD1" s="147" t="s">
        <v>51</v>
      </c>
      <c r="AE1" s="147" t="s">
        <v>52</v>
      </c>
      <c r="AF1" s="147" t="s">
        <v>53</v>
      </c>
      <c r="AG1" s="147" t="s">
        <v>54</v>
      </c>
      <c r="AH1" s="147" t="s">
        <v>55</v>
      </c>
      <c r="AI1" s="147" t="s">
        <v>56</v>
      </c>
      <c r="AJ1" s="147" t="s">
        <v>57</v>
      </c>
      <c r="AK1" s="147" t="s">
        <v>58</v>
      </c>
      <c r="AL1" s="147" t="s">
        <v>59</v>
      </c>
      <c r="AM1" s="147" t="s">
        <v>60</v>
      </c>
      <c r="AN1" s="147" t="s">
        <v>61</v>
      </c>
      <c r="AO1" s="147" t="s">
        <v>62</v>
      </c>
      <c r="AP1" s="147" t="s">
        <v>63</v>
      </c>
      <c r="AQ1" s="147" t="s">
        <v>64</v>
      </c>
      <c r="AR1" s="147" t="s">
        <v>65</v>
      </c>
      <c r="AS1" s="147" t="s">
        <v>66</v>
      </c>
      <c r="AT1" s="147" t="s">
        <v>67</v>
      </c>
      <c r="AU1" s="147" t="s">
        <v>68</v>
      </c>
      <c r="AV1" s="147" t="s">
        <v>69</v>
      </c>
      <c r="AW1" s="147" t="s">
        <v>70</v>
      </c>
      <c r="AX1" s="147" t="s">
        <v>71</v>
      </c>
      <c r="AY1" s="147" t="s">
        <v>72</v>
      </c>
      <c r="AZ1" s="147" t="s">
        <v>73</v>
      </c>
      <c r="BA1" s="147" t="s">
        <v>74</v>
      </c>
      <c r="BB1" s="147" t="s">
        <v>75</v>
      </c>
      <c r="BC1" s="147" t="s">
        <v>76</v>
      </c>
      <c r="BD1" s="147" t="s">
        <v>77</v>
      </c>
      <c r="BE1" s="147" t="s">
        <v>78</v>
      </c>
      <c r="BF1" s="147" t="s">
        <v>79</v>
      </c>
      <c r="BG1" s="147" t="s">
        <v>80</v>
      </c>
      <c r="BH1" s="147" t="s">
        <v>81</v>
      </c>
      <c r="BI1" s="147" t="s">
        <v>82</v>
      </c>
      <c r="BJ1" s="147" t="s">
        <v>83</v>
      </c>
      <c r="BK1" s="147" t="s">
        <v>84</v>
      </c>
      <c r="BL1" s="147" t="s">
        <v>85</v>
      </c>
      <c r="BM1" s="147" t="s">
        <v>86</v>
      </c>
      <c r="BN1" s="147" t="s">
        <v>87</v>
      </c>
      <c r="BO1" s="147" t="s">
        <v>88</v>
      </c>
      <c r="BP1" s="147" t="s">
        <v>89</v>
      </c>
      <c r="BQ1" s="147" t="s">
        <v>90</v>
      </c>
      <c r="BR1" s="147" t="s">
        <v>91</v>
      </c>
      <c r="BS1" s="147" t="s">
        <v>92</v>
      </c>
      <c r="BT1" s="147" t="s">
        <v>93</v>
      </c>
      <c r="BU1" s="147" t="s">
        <v>94</v>
      </c>
      <c r="BV1" s="147" t="s">
        <v>95</v>
      </c>
      <c r="BW1" s="147" t="s">
        <v>96</v>
      </c>
      <c r="BX1" s="147" t="s">
        <v>97</v>
      </c>
      <c r="BY1" s="147" t="s">
        <v>98</v>
      </c>
      <c r="BZ1" s="148" t="s">
        <v>99</v>
      </c>
    </row>
    <row r="2" spans="1:78" s="2" customFormat="1" ht="21.75" customHeight="1" thickBot="1" x14ac:dyDescent="0.25">
      <c r="A2" s="86" t="s">
        <v>114</v>
      </c>
      <c r="B2" s="251" t="s">
        <v>104</v>
      </c>
      <c r="C2" s="167" t="s">
        <v>105</v>
      </c>
      <c r="D2" s="167" t="s">
        <v>106</v>
      </c>
      <c r="E2" s="235"/>
      <c r="F2" s="297" t="s">
        <v>110</v>
      </c>
      <c r="G2" s="298"/>
      <c r="H2" s="298"/>
      <c r="I2" s="298"/>
      <c r="J2" s="299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70"/>
    </row>
    <row r="3" spans="1:78" x14ac:dyDescent="0.2">
      <c r="A3" s="76" t="s">
        <v>4</v>
      </c>
      <c r="B3" s="246">
        <v>3374</v>
      </c>
      <c r="C3" s="171">
        <f t="shared" ref="C3:C23" si="0">SUM(E3:BZ3)</f>
        <v>3568.9991153182018</v>
      </c>
      <c r="D3" s="172">
        <f t="shared" ref="D3:D23" si="1">B3/C3</f>
        <v>0.94536308107187184</v>
      </c>
      <c r="E3" s="117">
        <v>27.171598827899725</v>
      </c>
      <c r="F3" s="117">
        <v>18.926447118665457</v>
      </c>
      <c r="G3" s="117">
        <v>34.188199327149057</v>
      </c>
      <c r="H3" s="117">
        <v>19.812073282560885</v>
      </c>
      <c r="I3" s="117">
        <v>15.051662513364299</v>
      </c>
      <c r="J3" s="117">
        <v>328.37930239538304</v>
      </c>
      <c r="K3" s="117">
        <v>119.63042880248824</v>
      </c>
      <c r="L3" s="117">
        <v>10.938502164570982</v>
      </c>
      <c r="M3" s="117">
        <v>30.484963668481054</v>
      </c>
      <c r="N3" s="117">
        <v>10.438392924627765</v>
      </c>
      <c r="O3" s="117">
        <v>31.237709743349711</v>
      </c>
      <c r="P3" s="117">
        <v>21.562569543887239</v>
      </c>
      <c r="Q3" s="117">
        <v>22.985451538558213</v>
      </c>
      <c r="R3" s="117">
        <v>26.125795172213426</v>
      </c>
      <c r="S3" s="117">
        <v>37.773224290508203</v>
      </c>
      <c r="T3" s="117">
        <v>23.864651034535544</v>
      </c>
      <c r="U3" s="117">
        <v>87.831534555652055</v>
      </c>
      <c r="V3" s="117">
        <v>10.973768334508282</v>
      </c>
      <c r="W3" s="117">
        <v>14.400140299255934</v>
      </c>
      <c r="X3" s="117">
        <v>30.295086044148892</v>
      </c>
      <c r="Y3" s="117">
        <v>66.962228716774604</v>
      </c>
      <c r="Z3" s="117">
        <v>36.096208486922798</v>
      </c>
      <c r="AA3" s="117">
        <v>11.392298000385912</v>
      </c>
      <c r="AB3" s="117">
        <v>25.720563878216005</v>
      </c>
      <c r="AC3" s="117">
        <v>33.966953318307844</v>
      </c>
      <c r="AD3" s="117">
        <v>81.176583753981916</v>
      </c>
      <c r="AE3" s="117">
        <v>43.083904237792474</v>
      </c>
      <c r="AF3" s="117">
        <v>23.214736985800215</v>
      </c>
      <c r="AG3" s="117">
        <v>29.970969379637861</v>
      </c>
      <c r="AH3" s="117">
        <v>31.072558989442165</v>
      </c>
      <c r="AI3" s="117">
        <v>11.044978769285011</v>
      </c>
      <c r="AJ3" s="117">
        <v>29.908367771827265</v>
      </c>
      <c r="AK3" s="117">
        <v>12.093384761347089</v>
      </c>
      <c r="AL3" s="117">
        <v>10.168729792699228</v>
      </c>
      <c r="AM3" s="117">
        <v>15.185254967226111</v>
      </c>
      <c r="AN3" s="117">
        <v>32.728617554973439</v>
      </c>
      <c r="AO3" s="117">
        <v>48.816173454963952</v>
      </c>
      <c r="AP3" s="117">
        <v>100.77580220911001</v>
      </c>
      <c r="AQ3" s="117">
        <v>70.421263904946883</v>
      </c>
      <c r="AR3" s="117">
        <v>29.485139839964635</v>
      </c>
      <c r="AS3" s="117">
        <v>49.497702959687281</v>
      </c>
      <c r="AT3" s="117">
        <v>45.103077310020574</v>
      </c>
      <c r="AU3" s="117">
        <v>28.685952772254215</v>
      </c>
      <c r="AV3" s="117">
        <v>24.769020532683484</v>
      </c>
      <c r="AW3" s="117">
        <v>184.97835415312676</v>
      </c>
      <c r="AX3" s="117">
        <v>87.090343426648175</v>
      </c>
      <c r="AY3" s="117">
        <v>12.026399397879361</v>
      </c>
      <c r="AZ3" s="117">
        <v>22.520744863840026</v>
      </c>
      <c r="BA3" s="117">
        <v>66.325464883918272</v>
      </c>
      <c r="BB3" s="117">
        <v>42.402099783196121</v>
      </c>
      <c r="BC3" s="117">
        <v>188.66539126036247</v>
      </c>
      <c r="BD3" s="117">
        <v>115.61247596994681</v>
      </c>
      <c r="BE3" s="117">
        <v>70.796589817737598</v>
      </c>
      <c r="BF3" s="117">
        <v>18.814666397971628</v>
      </c>
      <c r="BG3" s="117">
        <v>8.6057705995326081</v>
      </c>
      <c r="BH3" s="117">
        <v>51.363243356111333</v>
      </c>
      <c r="BI3" s="117">
        <v>30.801250042797708</v>
      </c>
      <c r="BJ3" s="117">
        <v>36.952981076207259</v>
      </c>
      <c r="BK3" s="117">
        <v>14.231162127861383</v>
      </c>
      <c r="BL3" s="117">
        <v>39.371595918651771</v>
      </c>
      <c r="BM3" s="117">
        <v>18.417731490588693</v>
      </c>
      <c r="BN3" s="117">
        <v>17.095901881969223</v>
      </c>
      <c r="BO3" s="117">
        <v>33.620394559623328</v>
      </c>
      <c r="BP3" s="117">
        <v>88.216547360438966</v>
      </c>
      <c r="BQ3" s="117">
        <v>39.890863786341598</v>
      </c>
      <c r="BR3" s="117">
        <v>60.20339471332629</v>
      </c>
      <c r="BS3" s="117">
        <v>94.548380352577269</v>
      </c>
      <c r="BT3" s="117">
        <v>50.327379985078579</v>
      </c>
      <c r="BU3" s="117">
        <v>56.59926825966059</v>
      </c>
      <c r="BV3" s="117">
        <v>61.080826421331899</v>
      </c>
      <c r="BW3" s="117">
        <v>74.709617163499075</v>
      </c>
      <c r="BX3" s="117">
        <v>50.401490196001731</v>
      </c>
      <c r="BY3" s="117">
        <v>99.50228619029464</v>
      </c>
      <c r="BZ3" s="118">
        <v>20.414525951621236</v>
      </c>
    </row>
    <row r="4" spans="1:78" s="2" customFormat="1" x14ac:dyDescent="0.2">
      <c r="A4" s="66" t="s">
        <v>5</v>
      </c>
      <c r="B4" s="243">
        <v>3367</v>
      </c>
      <c r="C4" s="125">
        <f t="shared" si="0"/>
        <v>3608.207823613172</v>
      </c>
      <c r="D4" s="173">
        <f t="shared" si="1"/>
        <v>0.93315024094936072</v>
      </c>
      <c r="E4" s="119">
        <v>19.541776215544441</v>
      </c>
      <c r="F4" s="119">
        <v>15.607793077287043</v>
      </c>
      <c r="G4" s="119">
        <v>44.468147869281388</v>
      </c>
      <c r="H4" s="119">
        <v>15.483305715091465</v>
      </c>
      <c r="I4" s="119">
        <v>5.6827008369205103</v>
      </c>
      <c r="J4" s="119">
        <v>316.4362120320647</v>
      </c>
      <c r="K4" s="119">
        <v>167.82125975391409</v>
      </c>
      <c r="L4" s="119">
        <v>8.0518784601622926</v>
      </c>
      <c r="M4" s="119">
        <v>34.212517190088185</v>
      </c>
      <c r="N4" s="119">
        <v>8.1093652452950415</v>
      </c>
      <c r="O4" s="119">
        <v>34.235208558878107</v>
      </c>
      <c r="P4" s="119">
        <v>29.998698351119266</v>
      </c>
      <c r="Q4" s="119">
        <v>12.388914170711649</v>
      </c>
      <c r="R4" s="119">
        <v>35.307111341128177</v>
      </c>
      <c r="S4" s="119">
        <v>27.861556117275917</v>
      </c>
      <c r="T4" s="119">
        <v>23.191421649925584</v>
      </c>
      <c r="U4" s="119">
        <v>75.236119092667636</v>
      </c>
      <c r="V4" s="119">
        <v>6.1420661741947198</v>
      </c>
      <c r="W4" s="119">
        <v>32.00700204577501</v>
      </c>
      <c r="X4" s="119">
        <v>14.142122518600695</v>
      </c>
      <c r="Y4" s="119">
        <v>91.748183831860956</v>
      </c>
      <c r="Z4" s="119">
        <v>25.801158313612149</v>
      </c>
      <c r="AA4" s="119">
        <v>8.3423600397206918</v>
      </c>
      <c r="AB4" s="119">
        <v>31.548799329470683</v>
      </c>
      <c r="AC4" s="119">
        <v>45.87687162204908</v>
      </c>
      <c r="AD4" s="119">
        <v>71.872837848009027</v>
      </c>
      <c r="AE4" s="119">
        <v>32.001187330745232</v>
      </c>
      <c r="AF4" s="119">
        <v>17.646125732690564</v>
      </c>
      <c r="AG4" s="119">
        <v>22.217184861550209</v>
      </c>
      <c r="AH4" s="119">
        <v>27.782837548216829</v>
      </c>
      <c r="AI4" s="119">
        <v>6.9705568524396755</v>
      </c>
      <c r="AJ4" s="119">
        <v>33.809435359749564</v>
      </c>
      <c r="AK4" s="119">
        <v>14.614993904928182</v>
      </c>
      <c r="AL4" s="119">
        <v>7.6854046609965856</v>
      </c>
      <c r="AM4" s="119">
        <v>8.6457134577947325</v>
      </c>
      <c r="AN4" s="119">
        <v>34.932904070630137</v>
      </c>
      <c r="AO4" s="119">
        <v>42.197929024060414</v>
      </c>
      <c r="AP4" s="119">
        <v>85.204978563758061</v>
      </c>
      <c r="AQ4" s="119">
        <v>56.906018617275706</v>
      </c>
      <c r="AR4" s="119">
        <v>25.287006858107009</v>
      </c>
      <c r="AS4" s="119">
        <v>40.469860652994356</v>
      </c>
      <c r="AT4" s="119">
        <v>33.220068956939258</v>
      </c>
      <c r="AU4" s="119">
        <v>30.096658250924438</v>
      </c>
      <c r="AV4" s="119">
        <v>13.756261718802595</v>
      </c>
      <c r="AW4" s="119">
        <v>169.02777334334158</v>
      </c>
      <c r="AX4" s="119">
        <v>64.943164070870893</v>
      </c>
      <c r="AY4" s="119">
        <v>7.6872831791763359</v>
      </c>
      <c r="AZ4" s="119">
        <v>7.891512366681205</v>
      </c>
      <c r="BA4" s="119">
        <v>81.879528854211358</v>
      </c>
      <c r="BB4" s="119">
        <v>62.917830123730091</v>
      </c>
      <c r="BC4" s="119">
        <v>164.6484475280451</v>
      </c>
      <c r="BD4" s="119">
        <v>163.03052155075957</v>
      </c>
      <c r="BE4" s="119">
        <v>96.134001275968259</v>
      </c>
      <c r="BF4" s="119">
        <v>15.189418536645434</v>
      </c>
      <c r="BG4" s="119">
        <v>2.5967124649214575</v>
      </c>
      <c r="BH4" s="119">
        <v>55.932538613932913</v>
      </c>
      <c r="BI4" s="119">
        <v>35.270035968519466</v>
      </c>
      <c r="BJ4" s="119">
        <v>43.157406854806219</v>
      </c>
      <c r="BK4" s="119">
        <v>12.136876086498287</v>
      </c>
      <c r="BL4" s="119">
        <v>39.741160716490505</v>
      </c>
      <c r="BM4" s="119">
        <v>27.989869580688346</v>
      </c>
      <c r="BN4" s="119">
        <v>19.692792595767028</v>
      </c>
      <c r="BO4" s="119">
        <v>35.672746768074681</v>
      </c>
      <c r="BP4" s="119">
        <v>135.80084581892476</v>
      </c>
      <c r="BQ4" s="119">
        <v>26.410986912119927</v>
      </c>
      <c r="BR4" s="119">
        <v>57.601504178217212</v>
      </c>
      <c r="BS4" s="119">
        <v>92.448113995020975</v>
      </c>
      <c r="BT4" s="119">
        <v>79.017648364040909</v>
      </c>
      <c r="BU4" s="119">
        <v>53.039795754524356</v>
      </c>
      <c r="BV4" s="119">
        <v>80.870722122249674</v>
      </c>
      <c r="BW4" s="119">
        <v>52.691964708076505</v>
      </c>
      <c r="BX4" s="119">
        <v>76.887362234486631</v>
      </c>
      <c r="BY4" s="119">
        <v>91.545625951125075</v>
      </c>
      <c r="BZ4" s="120">
        <v>21.793119272005068</v>
      </c>
    </row>
    <row r="5" spans="1:78" s="2" customFormat="1" x14ac:dyDescent="0.2">
      <c r="A5" s="66" t="s">
        <v>6</v>
      </c>
      <c r="B5" s="243">
        <v>3565</v>
      </c>
      <c r="C5" s="125">
        <f t="shared" si="0"/>
        <v>3781.9957235029938</v>
      </c>
      <c r="D5" s="173">
        <f t="shared" si="1"/>
        <v>0.94262401669190521</v>
      </c>
      <c r="E5" s="119">
        <v>18.011914946951066</v>
      </c>
      <c r="F5" s="119">
        <v>20.663605769516145</v>
      </c>
      <c r="G5" s="119">
        <v>57.062039548709642</v>
      </c>
      <c r="H5" s="119">
        <v>23.783392070192839</v>
      </c>
      <c r="I5" s="119">
        <v>10.380352984806226</v>
      </c>
      <c r="J5" s="119">
        <v>328.03688522240043</v>
      </c>
      <c r="K5" s="119">
        <v>163.62198681904459</v>
      </c>
      <c r="L5" s="119">
        <v>8.0098981258025379</v>
      </c>
      <c r="M5" s="119">
        <v>41.086900184067012</v>
      </c>
      <c r="N5" s="119">
        <v>14.106893524935622</v>
      </c>
      <c r="O5" s="119">
        <v>72.97161777664482</v>
      </c>
      <c r="P5" s="119">
        <v>34.997676685877963</v>
      </c>
      <c r="Q5" s="119">
        <v>16.657109748357534</v>
      </c>
      <c r="R5" s="119">
        <v>16.045069847852094</v>
      </c>
      <c r="S5" s="119">
        <v>37.907694647474251</v>
      </c>
      <c r="T5" s="119">
        <v>36.020928140406212</v>
      </c>
      <c r="U5" s="119">
        <v>84.223250510991676</v>
      </c>
      <c r="V5" s="119">
        <v>8.2199016054311951</v>
      </c>
      <c r="W5" s="119">
        <v>23.553381035715802</v>
      </c>
      <c r="X5" s="119">
        <v>10.958404741345454</v>
      </c>
      <c r="Y5" s="119">
        <v>84.327048776110757</v>
      </c>
      <c r="Z5" s="119">
        <v>25.950449136621216</v>
      </c>
      <c r="AA5" s="119">
        <v>12.234009308348245</v>
      </c>
      <c r="AB5" s="119">
        <v>34.654865945807501</v>
      </c>
      <c r="AC5" s="119">
        <v>55.001067639017506</v>
      </c>
      <c r="AD5" s="119">
        <v>57.705959191418188</v>
      </c>
      <c r="AE5" s="119">
        <v>40.231802572679001</v>
      </c>
      <c r="AF5" s="119">
        <v>24.233571336223726</v>
      </c>
      <c r="AG5" s="119">
        <v>22.471508562184653</v>
      </c>
      <c r="AH5" s="119">
        <v>30.677285613139908</v>
      </c>
      <c r="AI5" s="119">
        <v>16.464960840930491</v>
      </c>
      <c r="AJ5" s="119">
        <v>23.99539467097626</v>
      </c>
      <c r="AK5" s="119">
        <v>22.303709070321617</v>
      </c>
      <c r="AL5" s="119">
        <v>4.9837989492501773</v>
      </c>
      <c r="AM5" s="119">
        <v>16.15533302202099</v>
      </c>
      <c r="AN5" s="119">
        <v>47.166025240601137</v>
      </c>
      <c r="AO5" s="119">
        <v>53.614248404750107</v>
      </c>
      <c r="AP5" s="119">
        <v>71.227658152781544</v>
      </c>
      <c r="AQ5" s="119">
        <v>54.24000978542071</v>
      </c>
      <c r="AR5" s="119">
        <v>30.511332254974015</v>
      </c>
      <c r="AS5" s="119">
        <v>52.461096409018751</v>
      </c>
      <c r="AT5" s="119">
        <v>29.694585854295585</v>
      </c>
      <c r="AU5" s="119">
        <v>39.558060947770521</v>
      </c>
      <c r="AV5" s="119">
        <v>14.554986519592699</v>
      </c>
      <c r="AW5" s="119">
        <v>158.14601907583057</v>
      </c>
      <c r="AX5" s="119">
        <v>59.128036807262347</v>
      </c>
      <c r="AY5" s="119">
        <v>6.5310990879427209</v>
      </c>
      <c r="AZ5" s="119">
        <v>7.0766162075847339</v>
      </c>
      <c r="BA5" s="119">
        <v>96.069270647025604</v>
      </c>
      <c r="BB5" s="119">
        <v>52.144101712640818</v>
      </c>
      <c r="BC5" s="119">
        <v>183.5131343027424</v>
      </c>
      <c r="BD5" s="119">
        <v>177.49668336769815</v>
      </c>
      <c r="BE5" s="119">
        <v>106.67985899662791</v>
      </c>
      <c r="BF5" s="119">
        <v>14.335684288333669</v>
      </c>
      <c r="BG5" s="119">
        <v>12.063709650331516</v>
      </c>
      <c r="BH5" s="119">
        <v>67.296181557697992</v>
      </c>
      <c r="BI5" s="119">
        <v>33.306762985135556</v>
      </c>
      <c r="BJ5" s="119">
        <v>52.530772964638636</v>
      </c>
      <c r="BK5" s="119">
        <v>17.06335660763191</v>
      </c>
      <c r="BL5" s="119">
        <v>46.580244967057922</v>
      </c>
      <c r="BM5" s="119">
        <v>35.926003402100477</v>
      </c>
      <c r="BN5" s="119">
        <v>19.826085915446743</v>
      </c>
      <c r="BO5" s="119">
        <v>55.062813805293693</v>
      </c>
      <c r="BP5" s="119">
        <v>117.46367191182001</v>
      </c>
      <c r="BQ5" s="119">
        <v>18.887327143732996</v>
      </c>
      <c r="BR5" s="119">
        <v>78.346918222140005</v>
      </c>
      <c r="BS5" s="119">
        <v>69.908858273594461</v>
      </c>
      <c r="BT5" s="119">
        <v>70.565543769016031</v>
      </c>
      <c r="BU5" s="119">
        <v>57.215270911629631</v>
      </c>
      <c r="BV5" s="119">
        <v>101.42069787279289</v>
      </c>
      <c r="BW5" s="119">
        <v>55.958523857978946</v>
      </c>
      <c r="BX5" s="119">
        <v>53.753532952484839</v>
      </c>
      <c r="BY5" s="119">
        <v>50.687295952729698</v>
      </c>
      <c r="BZ5" s="120">
        <v>16.273974145273243</v>
      </c>
    </row>
    <row r="6" spans="1:78" s="2" customFormat="1" x14ac:dyDescent="0.2">
      <c r="A6" s="66" t="s">
        <v>7</v>
      </c>
      <c r="B6" s="243">
        <v>3857</v>
      </c>
      <c r="C6" s="125">
        <f t="shared" si="0"/>
        <v>4115.7548069350478</v>
      </c>
      <c r="D6" s="173">
        <f t="shared" si="1"/>
        <v>0.93713065547562602</v>
      </c>
      <c r="E6" s="119">
        <v>18.436629355234757</v>
      </c>
      <c r="F6" s="119">
        <v>23.228946072773986</v>
      </c>
      <c r="G6" s="119">
        <v>68.009962164870473</v>
      </c>
      <c r="H6" s="119">
        <v>25.742906324649091</v>
      </c>
      <c r="I6" s="119">
        <v>11.576171348086307</v>
      </c>
      <c r="J6" s="119">
        <v>393.03824337542295</v>
      </c>
      <c r="K6" s="119">
        <v>160.33809554558263</v>
      </c>
      <c r="L6" s="119">
        <v>6.5564941946033999</v>
      </c>
      <c r="M6" s="119">
        <v>43.875954162105714</v>
      </c>
      <c r="N6" s="119">
        <v>20.636428625991336</v>
      </c>
      <c r="O6" s="119">
        <v>100.41216867705342</v>
      </c>
      <c r="P6" s="119">
        <v>33.583788245322467</v>
      </c>
      <c r="Q6" s="119">
        <v>18.366707202136158</v>
      </c>
      <c r="R6" s="119">
        <v>14.327539479465559</v>
      </c>
      <c r="S6" s="119">
        <v>45.543317065185263</v>
      </c>
      <c r="T6" s="119">
        <v>34.069838724450499</v>
      </c>
      <c r="U6" s="119">
        <v>105.65421243107841</v>
      </c>
      <c r="V6" s="119">
        <v>8.5746617337451525</v>
      </c>
      <c r="W6" s="119">
        <v>17.193610662694454</v>
      </c>
      <c r="X6" s="119">
        <v>8.2057756304681195</v>
      </c>
      <c r="Y6" s="119">
        <v>110.72589869348468</v>
      </c>
      <c r="Z6" s="119">
        <v>24.643672364953133</v>
      </c>
      <c r="AA6" s="119">
        <v>15.544492017842236</v>
      </c>
      <c r="AB6" s="119">
        <v>35.331577834881365</v>
      </c>
      <c r="AC6" s="119">
        <v>43.172807996817006</v>
      </c>
      <c r="AD6" s="119">
        <v>69.955183642063488</v>
      </c>
      <c r="AE6" s="119">
        <v>42.522870967911309</v>
      </c>
      <c r="AF6" s="119">
        <v>29.046811510907592</v>
      </c>
      <c r="AG6" s="119">
        <v>26.168557881108978</v>
      </c>
      <c r="AH6" s="119">
        <v>38.164588712789453</v>
      </c>
      <c r="AI6" s="119">
        <v>25.500181404590183</v>
      </c>
      <c r="AJ6" s="119">
        <v>23.025807084550802</v>
      </c>
      <c r="AK6" s="119">
        <v>21.515057859201292</v>
      </c>
      <c r="AL6" s="119">
        <v>6.1911189882535265</v>
      </c>
      <c r="AM6" s="119">
        <v>19.202706340028058</v>
      </c>
      <c r="AN6" s="119">
        <v>65.860845445845271</v>
      </c>
      <c r="AO6" s="119">
        <v>64.30365823942445</v>
      </c>
      <c r="AP6" s="119">
        <v>67.453250470918988</v>
      </c>
      <c r="AQ6" s="119">
        <v>54.821392443984116</v>
      </c>
      <c r="AR6" s="119">
        <v>34.223465521405565</v>
      </c>
      <c r="AS6" s="119">
        <v>60.089241329065679</v>
      </c>
      <c r="AT6" s="119">
        <v>38.978640499658766</v>
      </c>
      <c r="AU6" s="119">
        <v>42.785049064305262</v>
      </c>
      <c r="AV6" s="119">
        <v>14.98148300512254</v>
      </c>
      <c r="AW6" s="119">
        <v>162.87824706499745</v>
      </c>
      <c r="AX6" s="119">
        <v>71.583526140831154</v>
      </c>
      <c r="AY6" s="119">
        <v>8.0498344723393931</v>
      </c>
      <c r="AZ6" s="119">
        <v>7.5728374356885544</v>
      </c>
      <c r="BA6" s="119">
        <v>102.55504612996528</v>
      </c>
      <c r="BB6" s="119">
        <v>57.315274974206154</v>
      </c>
      <c r="BC6" s="119">
        <v>191.44309338840881</v>
      </c>
      <c r="BD6" s="119">
        <v>184.39044643957794</v>
      </c>
      <c r="BE6" s="119">
        <v>114.70880330424129</v>
      </c>
      <c r="BF6" s="119">
        <v>22.546053916160563</v>
      </c>
      <c r="BG6" s="119">
        <v>9.9347186539466161</v>
      </c>
      <c r="BH6" s="119">
        <v>51.973372706715239</v>
      </c>
      <c r="BI6" s="119">
        <v>37.932119188938159</v>
      </c>
      <c r="BJ6" s="119">
        <v>36.895996974415823</v>
      </c>
      <c r="BK6" s="119">
        <v>31.177950800871404</v>
      </c>
      <c r="BL6" s="119">
        <v>44.333365140956758</v>
      </c>
      <c r="BM6" s="119">
        <v>32.894585332880482</v>
      </c>
      <c r="BN6" s="119">
        <v>15.521566190264364</v>
      </c>
      <c r="BO6" s="119">
        <v>73.141532576430976</v>
      </c>
      <c r="BP6" s="119">
        <v>106.18638084705721</v>
      </c>
      <c r="BQ6" s="119">
        <v>17.416909376314244</v>
      </c>
      <c r="BR6" s="119">
        <v>76.865268807016079</v>
      </c>
      <c r="BS6" s="119">
        <v>97.616589103843665</v>
      </c>
      <c r="BT6" s="119">
        <v>74.342702435726679</v>
      </c>
      <c r="BU6" s="119">
        <v>68.320027529946742</v>
      </c>
      <c r="BV6" s="119">
        <v>106.361892053039</v>
      </c>
      <c r="BW6" s="119">
        <v>57.693908755057343</v>
      </c>
      <c r="BX6" s="119">
        <v>53.531724149278183</v>
      </c>
      <c r="BY6" s="119">
        <v>47.986103566381253</v>
      </c>
      <c r="BZ6" s="120">
        <v>21.005119139517365</v>
      </c>
    </row>
    <row r="7" spans="1:78" s="7" customFormat="1" x14ac:dyDescent="0.2">
      <c r="A7" s="66" t="s">
        <v>8</v>
      </c>
      <c r="B7" s="243">
        <v>5080</v>
      </c>
      <c r="C7" s="125">
        <f t="shared" si="0"/>
        <v>5214.312481218285</v>
      </c>
      <c r="D7" s="173">
        <f t="shared" si="1"/>
        <v>0.97424157418603652</v>
      </c>
      <c r="E7" s="119">
        <v>19.882639500743366</v>
      </c>
      <c r="F7" s="119">
        <v>22.68873802456994</v>
      </c>
      <c r="G7" s="119">
        <v>84.33235308443939</v>
      </c>
      <c r="H7" s="119">
        <v>34.047069655181055</v>
      </c>
      <c r="I7" s="119">
        <v>12.644741010986582</v>
      </c>
      <c r="J7" s="119">
        <v>731.82613766522411</v>
      </c>
      <c r="K7" s="119">
        <v>174.48557456431053</v>
      </c>
      <c r="L7" s="119">
        <v>6.2114155527821682</v>
      </c>
      <c r="M7" s="119">
        <v>49.537367602377415</v>
      </c>
      <c r="N7" s="119">
        <v>19.948547671791626</v>
      </c>
      <c r="O7" s="119">
        <v>94.505570519579678</v>
      </c>
      <c r="P7" s="119">
        <v>58.893309821507522</v>
      </c>
      <c r="Q7" s="119">
        <v>21.810464802536689</v>
      </c>
      <c r="R7" s="119">
        <v>20.75022959095012</v>
      </c>
      <c r="S7" s="119">
        <v>51.728211975272146</v>
      </c>
      <c r="T7" s="119">
        <v>30.212875849984407</v>
      </c>
      <c r="U7" s="119">
        <v>135.30975768014284</v>
      </c>
      <c r="V7" s="119">
        <v>9.5834454671269356</v>
      </c>
      <c r="W7" s="119">
        <v>5.7312035542314854</v>
      </c>
      <c r="X7" s="119">
        <v>8.2057756304681195</v>
      </c>
      <c r="Y7" s="119">
        <v>139.73608415117766</v>
      </c>
      <c r="Z7" s="119">
        <v>31.945501213828134</v>
      </c>
      <c r="AA7" s="119">
        <v>12.090160458321739</v>
      </c>
      <c r="AB7" s="119">
        <v>41.640788162538755</v>
      </c>
      <c r="AC7" s="119">
        <v>59.362610995623385</v>
      </c>
      <c r="AD7" s="119">
        <v>69.955183642063488</v>
      </c>
      <c r="AE7" s="119">
        <v>47.247634408790347</v>
      </c>
      <c r="AF7" s="119">
        <v>34.098430904108916</v>
      </c>
      <c r="AG7" s="119">
        <v>33.728363491207126</v>
      </c>
      <c r="AH7" s="119">
        <v>42.777890645104662</v>
      </c>
      <c r="AI7" s="119">
        <v>23.404276083664961</v>
      </c>
      <c r="AJ7" s="119">
        <v>26.863441598642606</v>
      </c>
      <c r="AK7" s="119">
        <v>21.515057859201292</v>
      </c>
      <c r="AL7" s="119">
        <v>5.3371715415978684</v>
      </c>
      <c r="AM7" s="119">
        <v>20.037606615681451</v>
      </c>
      <c r="AN7" s="119">
        <v>74.945099990099791</v>
      </c>
      <c r="AO7" s="119">
        <v>73.328733080045424</v>
      </c>
      <c r="AP7" s="119">
        <v>109.89574514925005</v>
      </c>
      <c r="AQ7" s="119">
        <v>76.749949421577753</v>
      </c>
      <c r="AR7" s="119">
        <v>47.53259100195217</v>
      </c>
      <c r="AS7" s="119">
        <v>90.133861993598515</v>
      </c>
      <c r="AT7" s="119">
        <v>55.544562712013736</v>
      </c>
      <c r="AU7" s="119">
        <v>48.801696588973186</v>
      </c>
      <c r="AV7" s="119">
        <v>21.529567534889804</v>
      </c>
      <c r="AW7" s="119">
        <v>179.64512543933543</v>
      </c>
      <c r="AX7" s="119">
        <v>79.971231839387528</v>
      </c>
      <c r="AY7" s="119">
        <v>9.9074885813407914</v>
      </c>
      <c r="AZ7" s="119">
        <v>7.1138775911013692</v>
      </c>
      <c r="BA7" s="119">
        <v>124.12335614892071</v>
      </c>
      <c r="BB7" s="119">
        <v>62.372505118989061</v>
      </c>
      <c r="BC7" s="119">
        <v>216.18343161091087</v>
      </c>
      <c r="BD7" s="119">
        <v>271.02755446655561</v>
      </c>
      <c r="BE7" s="119">
        <v>121.32661887948598</v>
      </c>
      <c r="BF7" s="119">
        <v>25.766918761326355</v>
      </c>
      <c r="BG7" s="119">
        <v>12.142433910379198</v>
      </c>
      <c r="BH7" s="119">
        <v>77.217582307119784</v>
      </c>
      <c r="BI7" s="119">
        <v>53.250859630624717</v>
      </c>
      <c r="BJ7" s="119">
        <v>40.409901448169713</v>
      </c>
      <c r="BK7" s="119">
        <v>24.137768361964959</v>
      </c>
      <c r="BL7" s="119">
        <v>53.007284407665686</v>
      </c>
      <c r="BM7" s="119">
        <v>37.429810390989267</v>
      </c>
      <c r="BN7" s="119">
        <v>11.288411774737719</v>
      </c>
      <c r="BO7" s="119">
        <v>95.155003546036411</v>
      </c>
      <c r="BP7" s="119">
        <v>238.09434182803841</v>
      </c>
      <c r="BQ7" s="119">
        <v>30.160989407763694</v>
      </c>
      <c r="BR7" s="119">
        <v>81.989620060817145</v>
      </c>
      <c r="BS7" s="119">
        <v>88.163400034678233</v>
      </c>
      <c r="BT7" s="119">
        <v>76.407777503385759</v>
      </c>
      <c r="BU7" s="119">
        <v>75.559320543680215</v>
      </c>
      <c r="BV7" s="119">
        <v>112.03452629586776</v>
      </c>
      <c r="BW7" s="119">
        <v>58.342154920844507</v>
      </c>
      <c r="BX7" s="119">
        <v>57.872134215435878</v>
      </c>
      <c r="BY7" s="119">
        <v>66.87397896035921</v>
      </c>
      <c r="BZ7" s="120">
        <v>26.799634764211813</v>
      </c>
    </row>
    <row r="8" spans="1:78" s="7" customFormat="1" x14ac:dyDescent="0.2">
      <c r="A8" s="66" t="s">
        <v>9</v>
      </c>
      <c r="B8" s="243">
        <v>6367</v>
      </c>
      <c r="C8" s="125">
        <f t="shared" si="0"/>
        <v>6359.2807266932632</v>
      </c>
      <c r="D8" s="173">
        <f t="shared" si="1"/>
        <v>1.0012138594974012</v>
      </c>
      <c r="E8" s="119">
        <v>30.154601868626617</v>
      </c>
      <c r="F8" s="119">
        <v>31.627906976744182</v>
      </c>
      <c r="G8" s="119">
        <v>82.645999999999987</v>
      </c>
      <c r="H8" s="119">
        <v>38.63327674023769</v>
      </c>
      <c r="I8" s="119">
        <v>22.167420814479637</v>
      </c>
      <c r="J8" s="119">
        <v>918.28198163853506</v>
      </c>
      <c r="K8" s="119">
        <v>183.0439501953125</v>
      </c>
      <c r="L8" s="119">
        <v>6.3427327545224808</v>
      </c>
      <c r="M8" s="119">
        <v>51.819754527146721</v>
      </c>
      <c r="N8" s="119">
        <v>32.800701525294279</v>
      </c>
      <c r="O8" s="119">
        <v>76.112831097351233</v>
      </c>
      <c r="P8" s="119">
        <v>83.811496483606788</v>
      </c>
      <c r="Q8" s="119">
        <v>41.063749999999999</v>
      </c>
      <c r="R8" s="119">
        <v>27.413314176245219</v>
      </c>
      <c r="S8" s="119">
        <v>74.833441628763268</v>
      </c>
      <c r="T8" s="119">
        <v>41.890779163793646</v>
      </c>
      <c r="U8" s="119">
        <v>151.69811320754715</v>
      </c>
      <c r="V8" s="119">
        <v>15.027187345526444</v>
      </c>
      <c r="W8" s="119">
        <v>4.919822384823048</v>
      </c>
      <c r="X8" s="119">
        <v>11.621448408459733</v>
      </c>
      <c r="Y8" s="119">
        <v>152.92045313696875</v>
      </c>
      <c r="Z8" s="119">
        <v>40.054727486585442</v>
      </c>
      <c r="AA8" s="119">
        <v>13.542941176470585</v>
      </c>
      <c r="AB8" s="119">
        <v>25.657289002557544</v>
      </c>
      <c r="AC8" s="119">
        <v>75.097359422492389</v>
      </c>
      <c r="AD8" s="119">
        <v>161.88055189898108</v>
      </c>
      <c r="AE8" s="119">
        <v>53.75648928280507</v>
      </c>
      <c r="AF8" s="119">
        <v>43.22028985507248</v>
      </c>
      <c r="AG8" s="119">
        <v>64.979813664596278</v>
      </c>
      <c r="AH8" s="119">
        <v>70.818584923848093</v>
      </c>
      <c r="AI8" s="119">
        <v>23.118277886497062</v>
      </c>
      <c r="AJ8" s="119">
        <v>33.281296165923202</v>
      </c>
      <c r="AK8" s="119">
        <v>74.933489334776922</v>
      </c>
      <c r="AL8" s="119">
        <v>12.901737607758623</v>
      </c>
      <c r="AM8" s="119">
        <v>30.903010033444815</v>
      </c>
      <c r="AN8" s="119">
        <v>72.022028046730298</v>
      </c>
      <c r="AO8" s="119">
        <v>76.154202470461868</v>
      </c>
      <c r="AP8" s="119">
        <v>256.40879065040644</v>
      </c>
      <c r="AQ8" s="119">
        <v>127.74941451990634</v>
      </c>
      <c r="AR8" s="119">
        <v>73.921524600746579</v>
      </c>
      <c r="AS8" s="119">
        <v>95.553609774157721</v>
      </c>
      <c r="AT8" s="119">
        <v>118.68405882352937</v>
      </c>
      <c r="AU8" s="119">
        <v>66.281353657697807</v>
      </c>
      <c r="AV8" s="119">
        <v>41.204396612058154</v>
      </c>
      <c r="AW8" s="119">
        <v>221.46026026012797</v>
      </c>
      <c r="AX8" s="119">
        <v>107.16989695087521</v>
      </c>
      <c r="AY8" s="119">
        <v>12.424294947636389</v>
      </c>
      <c r="AZ8" s="119">
        <v>12.743083003952568</v>
      </c>
      <c r="BA8" s="119">
        <v>133.24230367637563</v>
      </c>
      <c r="BB8" s="119">
        <v>78.123202614379096</v>
      </c>
      <c r="BC8" s="119">
        <v>282.4026868392271</v>
      </c>
      <c r="BD8" s="119">
        <v>199.20339741838151</v>
      </c>
      <c r="BE8" s="119">
        <v>118.72209821428574</v>
      </c>
      <c r="BF8" s="119">
        <v>33.120262390670547</v>
      </c>
      <c r="BG8" s="119">
        <v>10</v>
      </c>
      <c r="BH8" s="119">
        <v>85.604302069259759</v>
      </c>
      <c r="BI8" s="119">
        <v>59.044649044649042</v>
      </c>
      <c r="BJ8" s="119">
        <v>47.942400644468314</v>
      </c>
      <c r="BK8" s="119">
        <v>25.456941176470593</v>
      </c>
      <c r="BL8" s="119">
        <v>53.762148337595903</v>
      </c>
      <c r="BM8" s="119">
        <v>35.50386941057549</v>
      </c>
      <c r="BN8" s="119">
        <v>14.487263943785683</v>
      </c>
      <c r="BO8" s="119">
        <v>75.819174757281573</v>
      </c>
      <c r="BP8" s="119">
        <v>206.00883812568534</v>
      </c>
      <c r="BQ8" s="119">
        <v>44.727746276350423</v>
      </c>
      <c r="BR8" s="119">
        <v>117.10119858989425</v>
      </c>
      <c r="BS8" s="119">
        <v>127.19313157894734</v>
      </c>
      <c r="BT8" s="119">
        <v>48.715351812366755</v>
      </c>
      <c r="BU8" s="119">
        <v>89.869711716144451</v>
      </c>
      <c r="BV8" s="119">
        <v>70.584861515383992</v>
      </c>
      <c r="BW8" s="119">
        <v>86.430210193974446</v>
      </c>
      <c r="BX8" s="119">
        <v>77.913777191825943</v>
      </c>
      <c r="BY8" s="119">
        <v>122.65172595064679</v>
      </c>
      <c r="BZ8" s="120">
        <v>30.895737070556631</v>
      </c>
    </row>
    <row r="9" spans="1:78" s="7" customFormat="1" x14ac:dyDescent="0.2">
      <c r="A9" s="66" t="s">
        <v>10</v>
      </c>
      <c r="B9" s="243">
        <v>4784</v>
      </c>
      <c r="C9" s="125">
        <f t="shared" si="0"/>
        <v>5119.4873559605294</v>
      </c>
      <c r="D9" s="173">
        <f t="shared" si="1"/>
        <v>0.93446856440226822</v>
      </c>
      <c r="E9" s="119">
        <v>43.746519188661459</v>
      </c>
      <c r="F9" s="119">
        <v>20.782874988629818</v>
      </c>
      <c r="G9" s="119">
        <v>48.506743221690584</v>
      </c>
      <c r="H9" s="119">
        <v>24.988332189430334</v>
      </c>
      <c r="I9" s="119">
        <v>15.167182662538698</v>
      </c>
      <c r="J9" s="119">
        <v>475.63197675605375</v>
      </c>
      <c r="K9" s="119">
        <v>134.03249999999997</v>
      </c>
      <c r="L9" s="119">
        <v>8.1336898395721917</v>
      </c>
      <c r="M9" s="119">
        <v>50.521717600452732</v>
      </c>
      <c r="N9" s="119">
        <v>14.960484848484848</v>
      </c>
      <c r="O9" s="119">
        <v>22.337461300309599</v>
      </c>
      <c r="P9" s="119">
        <v>20.142756810319352</v>
      </c>
      <c r="Q9" s="119">
        <v>41.063749999999992</v>
      </c>
      <c r="R9" s="119">
        <v>25.752675386444711</v>
      </c>
      <c r="S9" s="119">
        <v>55.234206916468118</v>
      </c>
      <c r="T9" s="119">
        <v>20.408328310566137</v>
      </c>
      <c r="U9" s="119">
        <v>123.8142554319025</v>
      </c>
      <c r="V9" s="119">
        <v>12.77310924369748</v>
      </c>
      <c r="W9" s="119">
        <v>131.15902964959568</v>
      </c>
      <c r="X9" s="119">
        <v>22.469565217391306</v>
      </c>
      <c r="Y9" s="119">
        <v>171.77486872105936</v>
      </c>
      <c r="Z9" s="119">
        <v>33.911880624146917</v>
      </c>
      <c r="AA9" s="119">
        <v>10.550638297872338</v>
      </c>
      <c r="AB9" s="119">
        <v>13.744976251370115</v>
      </c>
      <c r="AC9" s="119">
        <v>87.003551420568229</v>
      </c>
      <c r="AD9" s="119">
        <v>199.36654594513175</v>
      </c>
      <c r="AE9" s="119">
        <v>37.746404431187045</v>
      </c>
      <c r="AF9" s="119">
        <v>37.463488952245193</v>
      </c>
      <c r="AG9" s="119">
        <v>47.944565217391293</v>
      </c>
      <c r="AH9" s="119">
        <v>90.170174990248441</v>
      </c>
      <c r="AI9" s="119">
        <v>17.494912995186965</v>
      </c>
      <c r="AJ9" s="119">
        <v>32.896223317722438</v>
      </c>
      <c r="AK9" s="119">
        <v>55.757041842386052</v>
      </c>
      <c r="AL9" s="119">
        <v>15.029296875000004</v>
      </c>
      <c r="AM9" s="119">
        <v>13.734671125975476</v>
      </c>
      <c r="AN9" s="119">
        <v>36.579797160243416</v>
      </c>
      <c r="AO9" s="119">
        <v>34.0227263457015</v>
      </c>
      <c r="AP9" s="119">
        <v>161.63870041352396</v>
      </c>
      <c r="AQ9" s="119">
        <v>95.045564402810314</v>
      </c>
      <c r="AR9" s="119">
        <v>58.335858020102442</v>
      </c>
      <c r="AS9" s="119">
        <v>57.046931208452349</v>
      </c>
      <c r="AT9" s="119">
        <v>85.28532998565278</v>
      </c>
      <c r="AU9" s="119">
        <v>46.051439354642561</v>
      </c>
      <c r="AV9" s="119">
        <v>43.077323730788073</v>
      </c>
      <c r="AW9" s="119">
        <v>189.0974994987979</v>
      </c>
      <c r="AX9" s="119">
        <v>108.69495738636361</v>
      </c>
      <c r="AY9" s="119">
        <v>29.36651533077692</v>
      </c>
      <c r="AZ9" s="119">
        <v>21.042424242424239</v>
      </c>
      <c r="BA9" s="119">
        <v>57.239843580187085</v>
      </c>
      <c r="BB9" s="119">
        <v>51.633923931018195</v>
      </c>
      <c r="BC9" s="119">
        <v>218.67158978481334</v>
      </c>
      <c r="BD9" s="119">
        <v>102.43245488737119</v>
      </c>
      <c r="BE9" s="119">
        <v>97.883597883597901</v>
      </c>
      <c r="BF9" s="119">
        <v>58.580055929077169</v>
      </c>
      <c r="BG9" s="119">
        <v>10</v>
      </c>
      <c r="BH9" s="119">
        <v>70.367857142857147</v>
      </c>
      <c r="BI9" s="119">
        <v>48.765621073313376</v>
      </c>
      <c r="BJ9" s="119">
        <v>39.70614207221351</v>
      </c>
      <c r="BK9" s="119">
        <v>11.286328600405678</v>
      </c>
      <c r="BL9" s="119">
        <v>60.41272520602444</v>
      </c>
      <c r="BM9" s="119">
        <v>37.20916875566941</v>
      </c>
      <c r="BN9" s="119">
        <v>15.586297760210803</v>
      </c>
      <c r="BO9" s="119">
        <v>42.532707790670145</v>
      </c>
      <c r="BP9" s="119">
        <v>127.95757806509756</v>
      </c>
      <c r="BQ9" s="119">
        <v>46.306372615515727</v>
      </c>
      <c r="BR9" s="119">
        <v>76.465334900117497</v>
      </c>
      <c r="BS9" s="119">
        <v>193.87831881290526</v>
      </c>
      <c r="BT9" s="119">
        <v>41.554603221516196</v>
      </c>
      <c r="BU9" s="119">
        <v>133.21863148510823</v>
      </c>
      <c r="BV9" s="119">
        <v>36.31537940379404</v>
      </c>
      <c r="BW9" s="119">
        <v>99.542485672120179</v>
      </c>
      <c r="BX9" s="119">
        <v>82.485850021594331</v>
      </c>
      <c r="BY9" s="119">
        <v>170.67444826320539</v>
      </c>
      <c r="BZ9" s="120">
        <v>47.278571452143581</v>
      </c>
    </row>
    <row r="10" spans="1:78" s="7" customFormat="1" x14ac:dyDescent="0.2">
      <c r="A10" s="66" t="s">
        <v>11</v>
      </c>
      <c r="B10" s="243">
        <v>4487</v>
      </c>
      <c r="C10" s="125">
        <f t="shared" si="0"/>
        <v>4997.1473166643318</v>
      </c>
      <c r="D10" s="173">
        <f t="shared" si="1"/>
        <v>0.89791229188639121</v>
      </c>
      <c r="E10" s="119">
        <v>38.551620035007907</v>
      </c>
      <c r="F10" s="119">
        <v>22.885612928655892</v>
      </c>
      <c r="G10" s="119">
        <v>80.844572036150979</v>
      </c>
      <c r="H10" s="119">
        <v>28.793139971360052</v>
      </c>
      <c r="I10" s="119">
        <v>26.11393188854489</v>
      </c>
      <c r="J10" s="119">
        <v>448.46962099553321</v>
      </c>
      <c r="K10" s="119">
        <v>169.96875000000006</v>
      </c>
      <c r="L10" s="119">
        <v>8.3571428571428559</v>
      </c>
      <c r="M10" s="119">
        <v>68.966154184745008</v>
      </c>
      <c r="N10" s="119">
        <v>9.6174545454545441</v>
      </c>
      <c r="O10" s="119">
        <v>21.993808049535602</v>
      </c>
      <c r="P10" s="119">
        <v>38.736070789075669</v>
      </c>
      <c r="Q10" s="119">
        <v>22.316162790697671</v>
      </c>
      <c r="R10" s="119">
        <v>39.19708680142687</v>
      </c>
      <c r="S10" s="119">
        <v>61.730348247161096</v>
      </c>
      <c r="T10" s="119">
        <v>22.888585746755915</v>
      </c>
      <c r="U10" s="119">
        <v>107.77027027027026</v>
      </c>
      <c r="V10" s="119">
        <v>9.8064516129032278</v>
      </c>
      <c r="W10" s="119">
        <v>139.05826381647549</v>
      </c>
      <c r="X10" s="119">
        <v>25.193148880105401</v>
      </c>
      <c r="Y10" s="119">
        <v>119.13437489957822</v>
      </c>
      <c r="Z10" s="119">
        <v>41.771665456305968</v>
      </c>
      <c r="AA10" s="119">
        <v>9.7017363658596221</v>
      </c>
      <c r="AB10" s="119">
        <v>19.167798913043484</v>
      </c>
      <c r="AC10" s="119">
        <v>64.007318613720003</v>
      </c>
      <c r="AD10" s="119">
        <v>174.76536699009245</v>
      </c>
      <c r="AE10" s="119">
        <v>36.392582023016814</v>
      </c>
      <c r="AF10" s="119">
        <v>34.079689950106918</v>
      </c>
      <c r="AG10" s="119">
        <v>47.692771084337345</v>
      </c>
      <c r="AH10" s="119">
        <v>134.09416708138863</v>
      </c>
      <c r="AI10" s="119">
        <v>23.019622362088118</v>
      </c>
      <c r="AJ10" s="119">
        <v>51.311146211981857</v>
      </c>
      <c r="AK10" s="119">
        <v>35.684506779127084</v>
      </c>
      <c r="AL10" s="119">
        <v>18.899890988372093</v>
      </c>
      <c r="AM10" s="119">
        <v>12.441471571906357</v>
      </c>
      <c r="AN10" s="119">
        <v>24.676847290640396</v>
      </c>
      <c r="AO10" s="119">
        <v>26.048649858427709</v>
      </c>
      <c r="AP10" s="119">
        <v>112.47395073582057</v>
      </c>
      <c r="AQ10" s="119">
        <v>85.309714285714279</v>
      </c>
      <c r="AR10" s="119">
        <v>55.002380418953734</v>
      </c>
      <c r="AS10" s="119">
        <v>46.267087820611764</v>
      </c>
      <c r="AT10" s="119">
        <v>76.619670579197688</v>
      </c>
      <c r="AU10" s="119">
        <v>49.652526411469992</v>
      </c>
      <c r="AV10" s="119">
        <v>61.556871302256575</v>
      </c>
      <c r="AW10" s="119">
        <v>186.31095963123846</v>
      </c>
      <c r="AX10" s="119">
        <v>107.41866600790513</v>
      </c>
      <c r="AY10" s="119">
        <v>12.763714642918321</v>
      </c>
      <c r="AZ10" s="119">
        <v>20.014035087719293</v>
      </c>
      <c r="BA10" s="119">
        <v>35.16680862733164</v>
      </c>
      <c r="BB10" s="119">
        <v>64.820433734939783</v>
      </c>
      <c r="BC10" s="119">
        <v>232.16717027414961</v>
      </c>
      <c r="BD10" s="119">
        <v>122.62390302053603</v>
      </c>
      <c r="BE10" s="119">
        <v>105.14249559915645</v>
      </c>
      <c r="BF10" s="119">
        <v>37.869935146070091</v>
      </c>
      <c r="BG10" s="119">
        <v>5.8333333333333339</v>
      </c>
      <c r="BH10" s="119">
        <v>90.427472527472531</v>
      </c>
      <c r="BI10" s="119">
        <v>34.368151994525611</v>
      </c>
      <c r="BJ10" s="119">
        <v>38.428640109890118</v>
      </c>
      <c r="BK10" s="119">
        <v>17.131034482758622</v>
      </c>
      <c r="BL10" s="119">
        <v>51.51302766116018</v>
      </c>
      <c r="BM10" s="119">
        <v>32.200242192406215</v>
      </c>
      <c r="BN10" s="119">
        <v>26.288888888888891</v>
      </c>
      <c r="BO10" s="119">
        <v>29.772895453469097</v>
      </c>
      <c r="BP10" s="119">
        <v>111.27874907818807</v>
      </c>
      <c r="BQ10" s="119">
        <v>73.547096752914797</v>
      </c>
      <c r="BR10" s="119">
        <v>64.322922922922942</v>
      </c>
      <c r="BS10" s="119">
        <v>191.48740899868721</v>
      </c>
      <c r="BT10" s="119">
        <v>47.393290048192519</v>
      </c>
      <c r="BU10" s="119">
        <v>98.200965881501332</v>
      </c>
      <c r="BV10" s="119">
        <v>53.063863928112973</v>
      </c>
      <c r="BW10" s="119">
        <v>107.92233778227315</v>
      </c>
      <c r="BX10" s="119">
        <v>68.85591076288911</v>
      </c>
      <c r="BY10" s="119">
        <v>137.89127797719578</v>
      </c>
      <c r="BZ10" s="120">
        <v>41.891679674566006</v>
      </c>
    </row>
    <row r="11" spans="1:78" s="7" customFormat="1" x14ac:dyDescent="0.2">
      <c r="A11" s="66" t="s">
        <v>12</v>
      </c>
      <c r="B11" s="243">
        <v>4941</v>
      </c>
      <c r="C11" s="125">
        <f t="shared" si="0"/>
        <v>5266.1139848240518</v>
      </c>
      <c r="D11" s="173">
        <f t="shared" si="1"/>
        <v>0.93826301789878286</v>
      </c>
      <c r="E11" s="119">
        <v>36.93789038950824</v>
      </c>
      <c r="F11" s="119">
        <v>19.769491525423732</v>
      </c>
      <c r="G11" s="119">
        <v>117.97594997594997</v>
      </c>
      <c r="H11" s="119">
        <v>30.354532672012859</v>
      </c>
      <c r="I11" s="119">
        <v>40.781822202565223</v>
      </c>
      <c r="J11" s="119">
        <v>409.56603750509936</v>
      </c>
      <c r="K11" s="119">
        <v>192.58974358974359</v>
      </c>
      <c r="L11" s="119">
        <v>10.638248847926265</v>
      </c>
      <c r="M11" s="119">
        <v>100.84673489278754</v>
      </c>
      <c r="N11" s="119">
        <v>23.184935064935065</v>
      </c>
      <c r="O11" s="119">
        <v>41.416032388663972</v>
      </c>
      <c r="P11" s="119">
        <v>48.573516539330207</v>
      </c>
      <c r="Q11" s="119">
        <v>27.132112815437896</v>
      </c>
      <c r="R11" s="119">
        <v>57.829724247574141</v>
      </c>
      <c r="S11" s="119">
        <v>61.346180005935885</v>
      </c>
      <c r="T11" s="119">
        <v>31.496566853718402</v>
      </c>
      <c r="U11" s="119">
        <v>97.575602629656672</v>
      </c>
      <c r="V11" s="119">
        <v>15.738326189939094</v>
      </c>
      <c r="W11" s="119">
        <v>65.370825855257877</v>
      </c>
      <c r="X11" s="119">
        <v>47.534243170010193</v>
      </c>
      <c r="Y11" s="119">
        <v>79.981791147487343</v>
      </c>
      <c r="Z11" s="119">
        <v>26.525735294117638</v>
      </c>
      <c r="AA11" s="119">
        <v>14.100660308143802</v>
      </c>
      <c r="AB11" s="119">
        <v>40.658967391304344</v>
      </c>
      <c r="AC11" s="119">
        <v>64.153788450364658</v>
      </c>
      <c r="AD11" s="119">
        <v>123.25557461406518</v>
      </c>
      <c r="AE11" s="119">
        <v>56.284376493072145</v>
      </c>
      <c r="AF11" s="119">
        <v>34.106169895678093</v>
      </c>
      <c r="AG11" s="119">
        <v>43.983333333333341</v>
      </c>
      <c r="AH11" s="119">
        <v>110.22995090588726</v>
      </c>
      <c r="AI11" s="119">
        <v>27.582855582855583</v>
      </c>
      <c r="AJ11" s="119">
        <v>38.025224424950835</v>
      </c>
      <c r="AK11" s="119">
        <v>26.869583973568904</v>
      </c>
      <c r="AL11" s="119">
        <v>13.817567361246823</v>
      </c>
      <c r="AM11" s="119">
        <v>11.12820512820513</v>
      </c>
      <c r="AN11" s="119">
        <v>33.260098522167489</v>
      </c>
      <c r="AO11" s="119">
        <v>28.890904017857139</v>
      </c>
      <c r="AP11" s="119">
        <v>103.35095398945059</v>
      </c>
      <c r="AQ11" s="119">
        <v>96.877508055853937</v>
      </c>
      <c r="AR11" s="119">
        <v>62.538847377679019</v>
      </c>
      <c r="AS11" s="119">
        <v>72.463877459904523</v>
      </c>
      <c r="AT11" s="119">
        <v>58.324816141167432</v>
      </c>
      <c r="AU11" s="119">
        <v>59.732362600264658</v>
      </c>
      <c r="AV11" s="119">
        <v>79.55021362395226</v>
      </c>
      <c r="AW11" s="119">
        <v>206.12669175386728</v>
      </c>
      <c r="AX11" s="119">
        <v>80.363897515527967</v>
      </c>
      <c r="AY11" s="119">
        <v>14.115427478366266</v>
      </c>
      <c r="AZ11" s="119">
        <v>25.199570354457563</v>
      </c>
      <c r="BA11" s="119">
        <v>58.678944721977345</v>
      </c>
      <c r="BB11" s="119">
        <v>90.592413412686909</v>
      </c>
      <c r="BC11" s="119">
        <v>302.51092896923359</v>
      </c>
      <c r="BD11" s="119">
        <v>196.4471568572863</v>
      </c>
      <c r="BE11" s="119">
        <v>97.397443456090201</v>
      </c>
      <c r="BF11" s="119">
        <v>40.079851785893808</v>
      </c>
      <c r="BG11" s="119">
        <v>13.499999999999996</v>
      </c>
      <c r="BH11" s="119">
        <v>78.724710221285576</v>
      </c>
      <c r="BI11" s="119">
        <v>51.226948024290202</v>
      </c>
      <c r="BJ11" s="119">
        <v>51.976364080834422</v>
      </c>
      <c r="BK11" s="119">
        <v>13.100202839756594</v>
      </c>
      <c r="BL11" s="119">
        <v>79.848860152515002</v>
      </c>
      <c r="BM11" s="119">
        <v>41.445142642671073</v>
      </c>
      <c r="BN11" s="119">
        <v>26.363786008230456</v>
      </c>
      <c r="BO11" s="119">
        <v>31.987296747967484</v>
      </c>
      <c r="BP11" s="119">
        <v>89.289803742463036</v>
      </c>
      <c r="BQ11" s="119">
        <v>99.994911476723516</v>
      </c>
      <c r="BR11" s="119">
        <v>99.63963963963964</v>
      </c>
      <c r="BS11" s="119">
        <v>105.33898904661142</v>
      </c>
      <c r="BT11" s="119">
        <v>55.533201242171536</v>
      </c>
      <c r="BU11" s="119">
        <v>107.88398877762822</v>
      </c>
      <c r="BV11" s="119">
        <v>78.474728344392403</v>
      </c>
      <c r="BW11" s="119">
        <v>101.3324507885346</v>
      </c>
      <c r="BX11" s="119">
        <v>73.490443218083584</v>
      </c>
      <c r="BY11" s="119">
        <v>153.22561928692036</v>
      </c>
      <c r="BZ11" s="120">
        <v>19.872688783891341</v>
      </c>
    </row>
    <row r="12" spans="1:78" s="7" customFormat="1" x14ac:dyDescent="0.2">
      <c r="A12" s="66" t="s">
        <v>13</v>
      </c>
      <c r="B12" s="243">
        <v>4830</v>
      </c>
      <c r="C12" s="125">
        <f t="shared" si="0"/>
        <v>5209.6783533958069</v>
      </c>
      <c r="D12" s="173">
        <f t="shared" si="1"/>
        <v>0.92712057681098059</v>
      </c>
      <c r="E12" s="119">
        <v>28.120289303387903</v>
      </c>
      <c r="F12" s="119">
        <v>26.647816917909864</v>
      </c>
      <c r="G12" s="119">
        <v>168.47077042198993</v>
      </c>
      <c r="H12" s="119">
        <v>33.315950493672652</v>
      </c>
      <c r="I12" s="119">
        <v>42.814285714285703</v>
      </c>
      <c r="J12" s="119">
        <v>437.00162949677696</v>
      </c>
      <c r="K12" s="119">
        <v>207.36896303161359</v>
      </c>
      <c r="L12" s="119">
        <v>11.633640552995388</v>
      </c>
      <c r="M12" s="119">
        <v>70.232547514619881</v>
      </c>
      <c r="N12" s="119">
        <v>22.91819932360379</v>
      </c>
      <c r="O12" s="119">
        <v>53.169230769230772</v>
      </c>
      <c r="P12" s="119">
        <v>50.160136717513751</v>
      </c>
      <c r="Q12" s="119">
        <v>43.938644235526965</v>
      </c>
      <c r="R12" s="119">
        <v>35.11090400745573</v>
      </c>
      <c r="S12" s="119">
        <v>54.678116961812414</v>
      </c>
      <c r="T12" s="119">
        <v>23.839396607104618</v>
      </c>
      <c r="U12" s="119">
        <v>110.17475630336766</v>
      </c>
      <c r="V12" s="119">
        <v>14.576639725341536</v>
      </c>
      <c r="W12" s="119">
        <v>33.047960733984773</v>
      </c>
      <c r="X12" s="119">
        <v>22.175573264580649</v>
      </c>
      <c r="Y12" s="119">
        <v>81.274682224673356</v>
      </c>
      <c r="Z12" s="119">
        <v>23.833038803756793</v>
      </c>
      <c r="AA12" s="119">
        <v>21.542675470775251</v>
      </c>
      <c r="AB12" s="119">
        <v>67.471590909090907</v>
      </c>
      <c r="AC12" s="119">
        <v>51.409433168979092</v>
      </c>
      <c r="AD12" s="119">
        <v>97.664893617021278</v>
      </c>
      <c r="AE12" s="119">
        <v>56.11239645378776</v>
      </c>
      <c r="AF12" s="119">
        <v>38.516986038835</v>
      </c>
      <c r="AG12" s="119">
        <v>52.48011363636364</v>
      </c>
      <c r="AH12" s="119">
        <v>61.18842961069938</v>
      </c>
      <c r="AI12" s="119">
        <v>23.342506142506142</v>
      </c>
      <c r="AJ12" s="119">
        <v>32.215828990306427</v>
      </c>
      <c r="AK12" s="119">
        <v>47.054951288826537</v>
      </c>
      <c r="AL12" s="119">
        <v>14.013139083898318</v>
      </c>
      <c r="AM12" s="119">
        <v>12.557870370370376</v>
      </c>
      <c r="AN12" s="119">
        <v>29.564532019704437</v>
      </c>
      <c r="AO12" s="119">
        <v>36.743303571428569</v>
      </c>
      <c r="AP12" s="119">
        <v>106.38621253745542</v>
      </c>
      <c r="AQ12" s="119">
        <v>115.34616541353383</v>
      </c>
      <c r="AR12" s="119">
        <v>62.810333846915462</v>
      </c>
      <c r="AS12" s="119">
        <v>91.247055020607078</v>
      </c>
      <c r="AT12" s="119">
        <v>63.00282398969923</v>
      </c>
      <c r="AU12" s="119">
        <v>65.158619425470263</v>
      </c>
      <c r="AV12" s="119">
        <v>94.94814814814815</v>
      </c>
      <c r="AW12" s="119">
        <v>216.98495027030054</v>
      </c>
      <c r="AX12" s="119">
        <v>73.642568354572973</v>
      </c>
      <c r="AY12" s="119">
        <v>18.591397849462368</v>
      </c>
      <c r="AZ12" s="119">
        <v>17.95364272750842</v>
      </c>
      <c r="BA12" s="119">
        <v>63.714417344173455</v>
      </c>
      <c r="BB12" s="119">
        <v>73.453308172448843</v>
      </c>
      <c r="BC12" s="119">
        <v>268.24071359703953</v>
      </c>
      <c r="BD12" s="119">
        <v>214.90318576405832</v>
      </c>
      <c r="BE12" s="119">
        <v>94.862069192746347</v>
      </c>
      <c r="BF12" s="119">
        <v>34.530333846308515</v>
      </c>
      <c r="BG12" s="119">
        <v>15.749999999999996</v>
      </c>
      <c r="BH12" s="119">
        <v>89.019480019453667</v>
      </c>
      <c r="BI12" s="119">
        <v>45.490994344381598</v>
      </c>
      <c r="BJ12" s="119">
        <v>69.255463042824189</v>
      </c>
      <c r="BK12" s="119">
        <v>25.85566349951959</v>
      </c>
      <c r="BL12" s="119">
        <v>81.635687792291577</v>
      </c>
      <c r="BM12" s="119">
        <v>29.028682528667524</v>
      </c>
      <c r="BN12" s="119">
        <v>22.680610021786492</v>
      </c>
      <c r="BO12" s="119">
        <v>40.872656955736218</v>
      </c>
      <c r="BP12" s="119">
        <v>54.631583495770535</v>
      </c>
      <c r="BQ12" s="119">
        <v>78.014703842419195</v>
      </c>
      <c r="BR12" s="119">
        <v>79.979338842975196</v>
      </c>
      <c r="BS12" s="119">
        <v>108.0468230206254</v>
      </c>
      <c r="BT12" s="119">
        <v>87.990106022224481</v>
      </c>
      <c r="BU12" s="119">
        <v>99.842691520800201</v>
      </c>
      <c r="BV12" s="119">
        <v>79.468079336093567</v>
      </c>
      <c r="BW12" s="119">
        <v>93.933573429371748</v>
      </c>
      <c r="BX12" s="119">
        <v>93.829245705193557</v>
      </c>
      <c r="BY12" s="119">
        <v>84.470910980979895</v>
      </c>
      <c r="BZ12" s="120">
        <v>17.72428999644363</v>
      </c>
    </row>
    <row r="13" spans="1:78" s="7" customFormat="1" x14ac:dyDescent="0.2">
      <c r="A13" s="66" t="s">
        <v>14</v>
      </c>
      <c r="B13" s="245">
        <v>5079</v>
      </c>
      <c r="C13" s="125">
        <f t="shared" si="0"/>
        <v>5339.4077355432355</v>
      </c>
      <c r="D13" s="173">
        <f t="shared" si="1"/>
        <v>0.95122909722556681</v>
      </c>
      <c r="E13" s="119">
        <v>26.062707159237565</v>
      </c>
      <c r="F13" s="119">
        <v>31.123152709359616</v>
      </c>
      <c r="G13" s="119">
        <v>179.898051361466</v>
      </c>
      <c r="H13" s="119">
        <v>38.147841296142872</v>
      </c>
      <c r="I13" s="119">
        <v>44.478345567475991</v>
      </c>
      <c r="J13" s="119">
        <v>559.15806675806527</v>
      </c>
      <c r="K13" s="119">
        <v>197.68636553597406</v>
      </c>
      <c r="L13" s="119">
        <v>16.338658615979675</v>
      </c>
      <c r="M13" s="119">
        <v>45.289351851851833</v>
      </c>
      <c r="N13" s="119">
        <v>24.911086221308466</v>
      </c>
      <c r="O13" s="119">
        <v>52.553370953370951</v>
      </c>
      <c r="P13" s="119">
        <v>41.211135947978057</v>
      </c>
      <c r="Q13" s="119">
        <v>32.473507806045568</v>
      </c>
      <c r="R13" s="119">
        <v>43.144754924415942</v>
      </c>
      <c r="S13" s="119">
        <v>58.119397050318092</v>
      </c>
      <c r="T13" s="119">
        <v>38.974753885043256</v>
      </c>
      <c r="U13" s="119">
        <v>129.86686193582744</v>
      </c>
      <c r="V13" s="119">
        <v>9.4917654025479763</v>
      </c>
      <c r="W13" s="119">
        <v>16.567953293754329</v>
      </c>
      <c r="X13" s="119">
        <v>27.085361136068684</v>
      </c>
      <c r="Y13" s="119">
        <v>74.894438775876012</v>
      </c>
      <c r="Z13" s="119">
        <v>33.389485466317673</v>
      </c>
      <c r="AA13" s="119">
        <v>25.046524356869188</v>
      </c>
      <c r="AB13" s="119">
        <v>79.26136363636364</v>
      </c>
      <c r="AC13" s="119">
        <v>48.006273508497372</v>
      </c>
      <c r="AD13" s="119">
        <v>74.593935658745934</v>
      </c>
      <c r="AE13" s="119">
        <v>53.925857061457066</v>
      </c>
      <c r="AF13" s="119">
        <v>32.884434509024672</v>
      </c>
      <c r="AG13" s="119">
        <v>52.45537053705371</v>
      </c>
      <c r="AH13" s="119">
        <v>69.6190410615026</v>
      </c>
      <c r="AI13" s="119">
        <v>33.937420718816071</v>
      </c>
      <c r="AJ13" s="119">
        <v>19.680038605712422</v>
      </c>
      <c r="AK13" s="119">
        <v>96.201923076923094</v>
      </c>
      <c r="AL13" s="119">
        <v>17.320376288613978</v>
      </c>
      <c r="AM13" s="119">
        <v>13.155864197530862</v>
      </c>
      <c r="AN13" s="119">
        <v>60.224046706805318</v>
      </c>
      <c r="AO13" s="119">
        <v>46.738727678571436</v>
      </c>
      <c r="AP13" s="119">
        <v>83.59144245763207</v>
      </c>
      <c r="AQ13" s="119">
        <v>91.556201909396293</v>
      </c>
      <c r="AR13" s="119">
        <v>67.595883092394715</v>
      </c>
      <c r="AS13" s="119">
        <v>83.217083100465018</v>
      </c>
      <c r="AT13" s="119">
        <v>64.399866113407057</v>
      </c>
      <c r="AU13" s="119">
        <v>75.783609049095574</v>
      </c>
      <c r="AV13" s="119">
        <v>57.991240083153023</v>
      </c>
      <c r="AW13" s="119">
        <v>221.10466881641963</v>
      </c>
      <c r="AX13" s="119">
        <v>71.002707753797964</v>
      </c>
      <c r="AY13" s="119">
        <v>19.623071528751751</v>
      </c>
      <c r="AZ13" s="119">
        <v>37.57739175525019</v>
      </c>
      <c r="BA13" s="119">
        <v>75.791025641025655</v>
      </c>
      <c r="BB13" s="119">
        <v>75.989337882503477</v>
      </c>
      <c r="BC13" s="119">
        <v>220.52023742178051</v>
      </c>
      <c r="BD13" s="119">
        <v>265.3211483159061</v>
      </c>
      <c r="BE13" s="119">
        <v>74.3086208676513</v>
      </c>
      <c r="BF13" s="119">
        <v>35.987745743444158</v>
      </c>
      <c r="BG13" s="119">
        <v>19.090909090909086</v>
      </c>
      <c r="BH13" s="119">
        <v>91.062550052687058</v>
      </c>
      <c r="BI13" s="119">
        <v>39.308190549559896</v>
      </c>
      <c r="BJ13" s="119">
        <v>60.381890200500358</v>
      </c>
      <c r="BK13" s="119">
        <v>27.71052631578948</v>
      </c>
      <c r="BL13" s="119">
        <v>63.247161273798348</v>
      </c>
      <c r="BM13" s="119">
        <v>33.517265212939108</v>
      </c>
      <c r="BN13" s="119">
        <v>19.440522875816992</v>
      </c>
      <c r="BO13" s="119">
        <v>35.84553872053872</v>
      </c>
      <c r="BP13" s="119">
        <v>131.42394950763048</v>
      </c>
      <c r="BQ13" s="119">
        <v>72.185797221832701</v>
      </c>
      <c r="BR13" s="119">
        <v>69.379667430050773</v>
      </c>
      <c r="BS13" s="119">
        <v>100.64431923823587</v>
      </c>
      <c r="BT13" s="119">
        <v>65.408325212680779</v>
      </c>
      <c r="BU13" s="119">
        <v>96.474641892597091</v>
      </c>
      <c r="BV13" s="119">
        <v>145.2238819641498</v>
      </c>
      <c r="BW13" s="119">
        <v>79.499367314493369</v>
      </c>
      <c r="BX13" s="119">
        <v>63.401225666906996</v>
      </c>
      <c r="BY13" s="119">
        <v>47.40266710034151</v>
      </c>
      <c r="BZ13" s="120">
        <v>13.480445912788113</v>
      </c>
    </row>
    <row r="14" spans="1:78" s="7" customFormat="1" x14ac:dyDescent="0.2">
      <c r="A14" s="66" t="s">
        <v>15</v>
      </c>
      <c r="B14" s="243">
        <v>5906</v>
      </c>
      <c r="C14" s="125">
        <f t="shared" si="0"/>
        <v>5927.9677378376964</v>
      </c>
      <c r="D14" s="173">
        <f t="shared" si="1"/>
        <v>0.99629422108735877</v>
      </c>
      <c r="E14" s="119">
        <v>36.112831264273751</v>
      </c>
      <c r="F14" s="119">
        <v>22.299437016185784</v>
      </c>
      <c r="G14" s="119">
        <v>168.16556975093562</v>
      </c>
      <c r="H14" s="119">
        <v>39.339961336647335</v>
      </c>
      <c r="I14" s="119">
        <v>36.772176421709133</v>
      </c>
      <c r="J14" s="119">
        <v>559.58451462532139</v>
      </c>
      <c r="K14" s="119">
        <v>193.55066751220892</v>
      </c>
      <c r="L14" s="119">
        <v>11.575972703629326</v>
      </c>
      <c r="M14" s="119">
        <v>40.694067643335124</v>
      </c>
      <c r="N14" s="119">
        <v>17.747949746888573</v>
      </c>
      <c r="O14" s="119">
        <v>61.150064350064341</v>
      </c>
      <c r="P14" s="119">
        <v>37.464669043616418</v>
      </c>
      <c r="Q14" s="119">
        <v>44.3289154177765</v>
      </c>
      <c r="R14" s="119">
        <v>53.481519125057254</v>
      </c>
      <c r="S14" s="119">
        <v>60.231035584913698</v>
      </c>
      <c r="T14" s="119">
        <v>54.359525155455053</v>
      </c>
      <c r="U14" s="119">
        <v>213.95200066722069</v>
      </c>
      <c r="V14" s="119">
        <v>15.012486095866693</v>
      </c>
      <c r="W14" s="119">
        <v>13.603237666034151</v>
      </c>
      <c r="X14" s="119">
        <v>23.165111497953479</v>
      </c>
      <c r="Y14" s="119">
        <v>111.54745439371565</v>
      </c>
      <c r="Z14" s="119">
        <v>37.726329101917578</v>
      </c>
      <c r="AA14" s="119">
        <v>26.777850925316365</v>
      </c>
      <c r="AB14" s="119">
        <v>40.564738292011015</v>
      </c>
      <c r="AC14" s="119">
        <v>48.857826031929697</v>
      </c>
      <c r="AD14" s="119">
        <v>75.630961604499959</v>
      </c>
      <c r="AE14" s="119">
        <v>77.068083570750233</v>
      </c>
      <c r="AF14" s="119">
        <v>39.981075390911457</v>
      </c>
      <c r="AG14" s="119">
        <v>64.302214221422147</v>
      </c>
      <c r="AH14" s="119">
        <v>67.826770046929212</v>
      </c>
      <c r="AI14" s="119">
        <v>22.037286181049396</v>
      </c>
      <c r="AJ14" s="119">
        <v>28.108229052071874</v>
      </c>
      <c r="AK14" s="119">
        <v>102.97011590331194</v>
      </c>
      <c r="AL14" s="119">
        <v>39.924649047341191</v>
      </c>
      <c r="AM14" s="119">
        <v>23.304673721340382</v>
      </c>
      <c r="AN14" s="119">
        <v>79.654621490997428</v>
      </c>
      <c r="AO14" s="119">
        <v>62.041333333333341</v>
      </c>
      <c r="AP14" s="119">
        <v>85.844463667351746</v>
      </c>
      <c r="AQ14" s="119">
        <v>114.67645491681959</v>
      </c>
      <c r="AR14" s="119">
        <v>69.926775612822112</v>
      </c>
      <c r="AS14" s="119">
        <v>101.27779835645002</v>
      </c>
      <c r="AT14" s="119">
        <v>102.73291586561081</v>
      </c>
      <c r="AU14" s="119">
        <v>81.501989120727444</v>
      </c>
      <c r="AV14" s="119">
        <v>40.459004709176526</v>
      </c>
      <c r="AW14" s="119">
        <v>257.86346524142999</v>
      </c>
      <c r="AX14" s="119">
        <v>91.173304969231197</v>
      </c>
      <c r="AY14" s="119">
        <v>25.64975845410628</v>
      </c>
      <c r="AZ14" s="119">
        <v>36.665148818147941</v>
      </c>
      <c r="BA14" s="119">
        <v>114.70402439195543</v>
      </c>
      <c r="BB14" s="119">
        <v>88.268864933417902</v>
      </c>
      <c r="BC14" s="119">
        <v>240.80809926458431</v>
      </c>
      <c r="BD14" s="119">
        <v>339.11547859503679</v>
      </c>
      <c r="BE14" s="119">
        <v>112.36578341254186</v>
      </c>
      <c r="BF14" s="119">
        <v>36.190493606787513</v>
      </c>
      <c r="BG14" s="119">
        <v>8.0181818181818176</v>
      </c>
      <c r="BH14" s="119">
        <v>83.009399367755535</v>
      </c>
      <c r="BI14" s="119">
        <v>43.635841098935117</v>
      </c>
      <c r="BJ14" s="119">
        <v>52.710487013598211</v>
      </c>
      <c r="BK14" s="119">
        <v>26.124401913875602</v>
      </c>
      <c r="BL14" s="119">
        <v>90.597285067873301</v>
      </c>
      <c r="BM14" s="119">
        <v>22.782977661082796</v>
      </c>
      <c r="BN14" s="119">
        <v>10.254341736694679</v>
      </c>
      <c r="BO14" s="119">
        <v>47.409236396890712</v>
      </c>
      <c r="BP14" s="119">
        <v>166.73324274181417</v>
      </c>
      <c r="BQ14" s="119">
        <v>58.322842982639827</v>
      </c>
      <c r="BR14" s="119">
        <v>98.357216640202864</v>
      </c>
      <c r="BS14" s="119">
        <v>90.151648335326641</v>
      </c>
      <c r="BT14" s="119">
        <v>79.134898947139916</v>
      </c>
      <c r="BU14" s="119">
        <v>68.011530398322861</v>
      </c>
      <c r="BV14" s="119">
        <v>180.23294597714451</v>
      </c>
      <c r="BW14" s="119">
        <v>80.558131326209249</v>
      </c>
      <c r="BX14" s="119">
        <v>45.893962848297221</v>
      </c>
      <c r="BY14" s="119">
        <v>67.690814713308029</v>
      </c>
      <c r="BZ14" s="120">
        <v>18.198601982263956</v>
      </c>
    </row>
    <row r="15" spans="1:78" s="7" customFormat="1" x14ac:dyDescent="0.2">
      <c r="A15" s="66" t="s">
        <v>16</v>
      </c>
      <c r="B15" s="243">
        <v>6525</v>
      </c>
      <c r="C15" s="125">
        <f t="shared" si="0"/>
        <v>6178.593366884912</v>
      </c>
      <c r="D15" s="173">
        <f t="shared" si="1"/>
        <v>1.0560656143794322</v>
      </c>
      <c r="E15" s="119">
        <v>56.557661662566282</v>
      </c>
      <c r="F15" s="119">
        <v>47.301836094939553</v>
      </c>
      <c r="G15" s="119">
        <v>88.286924119241178</v>
      </c>
      <c r="H15" s="119">
        <v>36.687323943661966</v>
      </c>
      <c r="I15" s="119">
        <v>33.818255342788056</v>
      </c>
      <c r="J15" s="119">
        <v>618.17870768968248</v>
      </c>
      <c r="K15" s="119">
        <v>201.90452611000029</v>
      </c>
      <c r="L15" s="119">
        <v>13.499253434953323</v>
      </c>
      <c r="M15" s="119">
        <v>47.459933107117678</v>
      </c>
      <c r="N15" s="119">
        <v>35.779866689727356</v>
      </c>
      <c r="O15" s="119">
        <v>37.937769702475585</v>
      </c>
      <c r="P15" s="119">
        <v>28.879015721120993</v>
      </c>
      <c r="Q15" s="119">
        <v>54.745544941623379</v>
      </c>
      <c r="R15" s="119">
        <v>48.019806858494285</v>
      </c>
      <c r="S15" s="119">
        <v>83.228340080971634</v>
      </c>
      <c r="T15" s="119">
        <v>30.73213276265848</v>
      </c>
      <c r="U15" s="119">
        <v>198.852759490734</v>
      </c>
      <c r="V15" s="119">
        <v>34.855979828119558</v>
      </c>
      <c r="W15" s="119">
        <v>17.987752285664996</v>
      </c>
      <c r="X15" s="119">
        <v>28.900849654377883</v>
      </c>
      <c r="Y15" s="119">
        <v>110.14987607880597</v>
      </c>
      <c r="Z15" s="119">
        <v>54.4173716742811</v>
      </c>
      <c r="AA15" s="119">
        <v>16.993636164143073</v>
      </c>
      <c r="AB15" s="119">
        <v>59.191403834260989</v>
      </c>
      <c r="AC15" s="119">
        <v>45.782414529595385</v>
      </c>
      <c r="AD15" s="119">
        <v>99.928356414068944</v>
      </c>
      <c r="AE15" s="119">
        <v>78.346016744714035</v>
      </c>
      <c r="AF15" s="119">
        <v>62.053494391717017</v>
      </c>
      <c r="AG15" s="119">
        <v>72.006626985279169</v>
      </c>
      <c r="AH15" s="119">
        <v>93.399139231289325</v>
      </c>
      <c r="AI15" s="119">
        <v>25.626215644820299</v>
      </c>
      <c r="AJ15" s="119">
        <v>28.929554223027939</v>
      </c>
      <c r="AK15" s="119">
        <v>88.900282029306922</v>
      </c>
      <c r="AL15" s="119">
        <v>69.36440017435504</v>
      </c>
      <c r="AM15" s="119">
        <v>21.365914786967412</v>
      </c>
      <c r="AN15" s="119">
        <v>53.230066622462189</v>
      </c>
      <c r="AO15" s="119">
        <v>68.628437860082315</v>
      </c>
      <c r="AP15" s="119">
        <v>91.178161540732006</v>
      </c>
      <c r="AQ15" s="119">
        <v>138.50612423447066</v>
      </c>
      <c r="AR15" s="119">
        <v>60.64910214895496</v>
      </c>
      <c r="AS15" s="119">
        <v>85.562277921828468</v>
      </c>
      <c r="AT15" s="119">
        <v>117.05653519607009</v>
      </c>
      <c r="AU15" s="119">
        <v>78.757814402857832</v>
      </c>
      <c r="AV15" s="119">
        <v>51.580809791932197</v>
      </c>
      <c r="AW15" s="119">
        <v>278.69213365107117</v>
      </c>
      <c r="AX15" s="119">
        <v>114.97191844400098</v>
      </c>
      <c r="AY15" s="119">
        <v>20.478436185133241</v>
      </c>
      <c r="AZ15" s="119">
        <v>55.600535151698253</v>
      </c>
      <c r="BA15" s="119">
        <v>145.48933440817913</v>
      </c>
      <c r="BB15" s="119">
        <v>111.44527986633253</v>
      </c>
      <c r="BC15" s="119">
        <v>271.74525090621495</v>
      </c>
      <c r="BD15" s="119">
        <v>272.72446105933324</v>
      </c>
      <c r="BE15" s="119">
        <v>94.661348416519928</v>
      </c>
      <c r="BF15" s="119">
        <v>40.862627002745732</v>
      </c>
      <c r="BG15" s="119">
        <v>8.7471074380165277</v>
      </c>
      <c r="BH15" s="119">
        <v>94.983722084367244</v>
      </c>
      <c r="BI15" s="119">
        <v>38.292676882738988</v>
      </c>
      <c r="BJ15" s="119">
        <v>61.563501071248652</v>
      </c>
      <c r="BK15" s="119">
        <v>15.06818181818182</v>
      </c>
      <c r="BL15" s="119">
        <v>67.49360051712992</v>
      </c>
      <c r="BM15" s="119">
        <v>27.276117454690361</v>
      </c>
      <c r="BN15" s="119">
        <v>10.29671504965623</v>
      </c>
      <c r="BO15" s="119">
        <v>44.022862368541382</v>
      </c>
      <c r="BP15" s="119">
        <v>150.45722113579254</v>
      </c>
      <c r="BQ15" s="119">
        <v>49.766621510346113</v>
      </c>
      <c r="BR15" s="119">
        <v>104.35043994255328</v>
      </c>
      <c r="BS15" s="119">
        <v>124.09555217317774</v>
      </c>
      <c r="BT15" s="119">
        <v>59.183106243154441</v>
      </c>
      <c r="BU15" s="119">
        <v>100.98016962073568</v>
      </c>
      <c r="BV15" s="119">
        <v>130.39430517147662</v>
      </c>
      <c r="BW15" s="119">
        <v>85.326369629006663</v>
      </c>
      <c r="BX15" s="119">
        <v>51.890773993808047</v>
      </c>
      <c r="BY15" s="119">
        <v>104.43688248376648</v>
      </c>
      <c r="BZ15" s="120">
        <v>28.077843058350098</v>
      </c>
    </row>
    <row r="16" spans="1:78" s="7" customFormat="1" x14ac:dyDescent="0.2">
      <c r="A16" s="66" t="s">
        <v>17</v>
      </c>
      <c r="B16" s="243">
        <v>7054</v>
      </c>
      <c r="C16" s="125">
        <f t="shared" si="0"/>
        <v>6520.0997454437693</v>
      </c>
      <c r="D16" s="173">
        <f t="shared" si="1"/>
        <v>1.0818852893975002</v>
      </c>
      <c r="E16" s="119">
        <v>72.302938662809822</v>
      </c>
      <c r="F16" s="119">
        <v>58.761115148904871</v>
      </c>
      <c r="G16" s="119">
        <v>89.044535024154598</v>
      </c>
      <c r="H16" s="119">
        <v>68.045070422535204</v>
      </c>
      <c r="I16" s="119">
        <v>46.911107446366586</v>
      </c>
      <c r="J16" s="119">
        <v>713.7493140249519</v>
      </c>
      <c r="K16" s="119">
        <v>183.86603396537646</v>
      </c>
      <c r="L16" s="119">
        <v>20.406278855032323</v>
      </c>
      <c r="M16" s="119">
        <v>65.787228030243625</v>
      </c>
      <c r="N16" s="119">
        <v>29.49327677624602</v>
      </c>
      <c r="O16" s="119">
        <v>42.536287242169593</v>
      </c>
      <c r="P16" s="119">
        <v>35.601863510450777</v>
      </c>
      <c r="Q16" s="119">
        <v>38.515101029518561</v>
      </c>
      <c r="R16" s="119">
        <v>39.865500033466951</v>
      </c>
      <c r="S16" s="119">
        <v>87.504895104895098</v>
      </c>
      <c r="T16" s="119">
        <v>51.011159143460333</v>
      </c>
      <c r="U16" s="119">
        <v>157.75486528295087</v>
      </c>
      <c r="V16" s="119">
        <v>46.068225739908364</v>
      </c>
      <c r="W16" s="119">
        <v>2.2229114971050463</v>
      </c>
      <c r="X16" s="119">
        <v>44.057739695340501</v>
      </c>
      <c r="Y16" s="119">
        <v>93.410470548627515</v>
      </c>
      <c r="Z16" s="119">
        <v>77.091276538564898</v>
      </c>
      <c r="AA16" s="119">
        <v>26.797657028071768</v>
      </c>
      <c r="AB16" s="119">
        <v>22.600354191263289</v>
      </c>
      <c r="AC16" s="119">
        <v>45.155258166176274</v>
      </c>
      <c r="AD16" s="119">
        <v>118.15818060743655</v>
      </c>
      <c r="AE16" s="119">
        <v>88.759278503822657</v>
      </c>
      <c r="AF16" s="119">
        <v>70.008055853920538</v>
      </c>
      <c r="AG16" s="119">
        <v>64.89271925902267</v>
      </c>
      <c r="AH16" s="119">
        <v>150.5344047433297</v>
      </c>
      <c r="AI16" s="119">
        <v>27.776667307322704</v>
      </c>
      <c r="AJ16" s="119">
        <v>28.945045282852853</v>
      </c>
      <c r="AK16" s="119">
        <v>50.922957674010163</v>
      </c>
      <c r="AL16" s="119">
        <v>104.59020841336917</v>
      </c>
      <c r="AM16" s="119">
        <v>21.365914786967412</v>
      </c>
      <c r="AN16" s="119">
        <v>67.807886052971924</v>
      </c>
      <c r="AO16" s="119">
        <v>69.230933333333326</v>
      </c>
      <c r="AP16" s="119">
        <v>101.29114550050554</v>
      </c>
      <c r="AQ16" s="119">
        <v>140.81455963837854</v>
      </c>
      <c r="AR16" s="119">
        <v>66.726943942133801</v>
      </c>
      <c r="AS16" s="119">
        <v>68.701476096056396</v>
      </c>
      <c r="AT16" s="119">
        <v>135.79975579975579</v>
      </c>
      <c r="AU16" s="119">
        <v>78.631295825503855</v>
      </c>
      <c r="AV16" s="119">
        <v>62.938507332655732</v>
      </c>
      <c r="AW16" s="119">
        <v>294.31843097106207</v>
      </c>
      <c r="AX16" s="119">
        <v>141.44064699755512</v>
      </c>
      <c r="AY16" s="119">
        <v>19.368767229288583</v>
      </c>
      <c r="AZ16" s="119">
        <v>53.387033358114664</v>
      </c>
      <c r="BA16" s="119">
        <v>128.5059248351034</v>
      </c>
      <c r="BB16" s="119">
        <v>81.840403477830392</v>
      </c>
      <c r="BC16" s="119">
        <v>307.87236551267284</v>
      </c>
      <c r="BD16" s="119">
        <v>236.06060408711693</v>
      </c>
      <c r="BE16" s="119">
        <v>129.95670035738451</v>
      </c>
      <c r="BF16" s="119">
        <v>36.096835071612546</v>
      </c>
      <c r="BG16" s="119">
        <v>7.7752066115702485</v>
      </c>
      <c r="BH16" s="119">
        <v>110.7093493712411</v>
      </c>
      <c r="BI16" s="119">
        <v>40.669332597904024</v>
      </c>
      <c r="BJ16" s="119">
        <v>74.591741977773879</v>
      </c>
      <c r="BK16" s="119">
        <v>19.820454545454545</v>
      </c>
      <c r="BL16" s="119">
        <v>84.034285714285716</v>
      </c>
      <c r="BM16" s="119">
        <v>33.307189542483655</v>
      </c>
      <c r="BN16" s="119">
        <v>11.851948051948053</v>
      </c>
      <c r="BO16" s="119">
        <v>45.414889637111855</v>
      </c>
      <c r="BP16" s="119">
        <v>122.41920337158433</v>
      </c>
      <c r="BQ16" s="119">
        <v>58.321381665353286</v>
      </c>
      <c r="BR16" s="119">
        <v>115.21592950157164</v>
      </c>
      <c r="BS16" s="119">
        <v>128.48630442622849</v>
      </c>
      <c r="BT16" s="119">
        <v>57.389678781240669</v>
      </c>
      <c r="BU16" s="119">
        <v>104.93876500857635</v>
      </c>
      <c r="BV16" s="119">
        <v>116.23720918143054</v>
      </c>
      <c r="BW16" s="119">
        <v>76.923015044331763</v>
      </c>
      <c r="BX16" s="119">
        <v>45.693480130019914</v>
      </c>
      <c r="BY16" s="119">
        <v>113.06634512230804</v>
      </c>
      <c r="BZ16" s="120">
        <v>47.929924201667433</v>
      </c>
    </row>
    <row r="17" spans="1:78" s="4" customFormat="1" x14ac:dyDescent="0.2">
      <c r="A17" s="66" t="s">
        <v>18</v>
      </c>
      <c r="B17" s="243">
        <v>6545</v>
      </c>
      <c r="C17" s="125">
        <f t="shared" si="0"/>
        <v>6188.711335640236</v>
      </c>
      <c r="D17" s="173">
        <f t="shared" si="1"/>
        <v>1.0575707356566995</v>
      </c>
      <c r="E17" s="119">
        <v>68.740185163482963</v>
      </c>
      <c r="F17" s="119">
        <v>49.348701229125538</v>
      </c>
      <c r="G17" s="119">
        <v>80.820057971014492</v>
      </c>
      <c r="H17" s="119">
        <v>80.666666666666657</v>
      </c>
      <c r="I17" s="119">
        <v>71.374540289615496</v>
      </c>
      <c r="J17" s="119">
        <v>610.61635996537348</v>
      </c>
      <c r="K17" s="119">
        <v>182.78411408246882</v>
      </c>
      <c r="L17" s="119">
        <v>17.105263157894736</v>
      </c>
      <c r="M17" s="119">
        <v>59.487352190612761</v>
      </c>
      <c r="N17" s="119">
        <v>23.391219512195121</v>
      </c>
      <c r="O17" s="119">
        <v>29.775401069518718</v>
      </c>
      <c r="P17" s="119">
        <v>45.90097402597403</v>
      </c>
      <c r="Q17" s="119">
        <v>26.271102862727169</v>
      </c>
      <c r="R17" s="119">
        <v>41.597449861910526</v>
      </c>
      <c r="S17" s="119">
        <v>115.93636363636364</v>
      </c>
      <c r="T17" s="119">
        <v>43.977362373520826</v>
      </c>
      <c r="U17" s="119">
        <v>118.52815675221058</v>
      </c>
      <c r="V17" s="119">
        <v>50.827926107151718</v>
      </c>
      <c r="W17" s="119">
        <v>0</v>
      </c>
      <c r="X17" s="119">
        <v>53.664314516129025</v>
      </c>
      <c r="Y17" s="119">
        <v>86.971079713636357</v>
      </c>
      <c r="Z17" s="119">
        <v>52.250754098360652</v>
      </c>
      <c r="AA17" s="119">
        <v>42.737901949371476</v>
      </c>
      <c r="AB17" s="119">
        <v>21.696340023612759</v>
      </c>
      <c r="AC17" s="119">
        <v>43.218451749734896</v>
      </c>
      <c r="AD17" s="119">
        <v>76.478155070887794</v>
      </c>
      <c r="AE17" s="119">
        <v>66.960704372765335</v>
      </c>
      <c r="AF17" s="119">
        <v>54.327014719898337</v>
      </c>
      <c r="AG17" s="119">
        <v>69.595399078341003</v>
      </c>
      <c r="AH17" s="119">
        <v>144.47261663286005</v>
      </c>
      <c r="AI17" s="119">
        <v>36.684270644359337</v>
      </c>
      <c r="AJ17" s="119">
        <v>29.751563572467948</v>
      </c>
      <c r="AK17" s="119">
        <v>24.613447610185975</v>
      </c>
      <c r="AL17" s="119">
        <v>137.08425374567804</v>
      </c>
      <c r="AM17" s="119">
        <v>33.823886639676104</v>
      </c>
      <c r="AN17" s="119">
        <v>37.426430613653331</v>
      </c>
      <c r="AO17" s="119">
        <v>62.356008264811301</v>
      </c>
      <c r="AP17" s="119">
        <v>102.27558794429819</v>
      </c>
      <c r="AQ17" s="119">
        <v>108.63409029467425</v>
      </c>
      <c r="AR17" s="119">
        <v>70.795660036166367</v>
      </c>
      <c r="AS17" s="119">
        <v>66.085080814756964</v>
      </c>
      <c r="AT17" s="119">
        <v>97.897435897435884</v>
      </c>
      <c r="AU17" s="119">
        <v>78.31090654753848</v>
      </c>
      <c r="AV17" s="119">
        <v>82.738366473349913</v>
      </c>
      <c r="AW17" s="119">
        <v>326.09023230265291</v>
      </c>
      <c r="AX17" s="119">
        <v>107.56715542521995</v>
      </c>
      <c r="AY17" s="119">
        <v>19.799184278828328</v>
      </c>
      <c r="AZ17" s="119">
        <v>32.993738109483857</v>
      </c>
      <c r="BA17" s="119">
        <v>138.86660115091567</v>
      </c>
      <c r="BB17" s="119">
        <v>89.397000732283402</v>
      </c>
      <c r="BC17" s="119">
        <v>304.43065944077028</v>
      </c>
      <c r="BD17" s="119">
        <v>249.51359890109896</v>
      </c>
      <c r="BE17" s="119">
        <v>101.79941527995121</v>
      </c>
      <c r="BF17" s="119">
        <v>39.346117788357539</v>
      </c>
      <c r="BG17" s="119">
        <v>5.4981818181818189</v>
      </c>
      <c r="BH17" s="119">
        <v>109.12410061234553</v>
      </c>
      <c r="BI17" s="119">
        <v>34.922779922779917</v>
      </c>
      <c r="BJ17" s="119">
        <v>60.635526611273328</v>
      </c>
      <c r="BK17" s="119">
        <v>26.916666666666675</v>
      </c>
      <c r="BL17" s="119">
        <v>94.755331991951721</v>
      </c>
      <c r="BM17" s="119">
        <v>35.9093137254902</v>
      </c>
      <c r="BN17" s="119">
        <v>8.8406139315230234</v>
      </c>
      <c r="BO17" s="119">
        <v>59.179578934812433</v>
      </c>
      <c r="BP17" s="119">
        <v>105.74460724460724</v>
      </c>
      <c r="BQ17" s="119">
        <v>59.954573629138658</v>
      </c>
      <c r="BR17" s="119">
        <v>118.4716386554622</v>
      </c>
      <c r="BS17" s="119">
        <v>118.50343470910242</v>
      </c>
      <c r="BT17" s="119">
        <v>55.510850011616704</v>
      </c>
      <c r="BU17" s="119">
        <v>98.87563636363636</v>
      </c>
      <c r="BV17" s="119">
        <v>94.227478368835605</v>
      </c>
      <c r="BW17" s="119">
        <v>100.66433279256374</v>
      </c>
      <c r="BX17" s="119">
        <v>38.07790010834993</v>
      </c>
      <c r="BY17" s="119">
        <v>111.30042883822712</v>
      </c>
      <c r="BZ17" s="120">
        <v>43.795739351633763</v>
      </c>
    </row>
    <row r="18" spans="1:78" s="4" customFormat="1" x14ac:dyDescent="0.2">
      <c r="A18" s="66" t="s">
        <v>19</v>
      </c>
      <c r="B18" s="243">
        <v>5583</v>
      </c>
      <c r="C18" s="125">
        <f t="shared" si="0"/>
        <v>5237.767816674188</v>
      </c>
      <c r="D18" s="173">
        <f t="shared" si="1"/>
        <v>1.0659120822856603</v>
      </c>
      <c r="E18" s="119">
        <v>43.689631343079775</v>
      </c>
      <c r="F18" s="119">
        <v>47.812338812764906</v>
      </c>
      <c r="G18" s="119">
        <v>36.979999999999997</v>
      </c>
      <c r="H18" s="119">
        <v>56.279069767441861</v>
      </c>
      <c r="I18" s="119">
        <v>83.386746430224704</v>
      </c>
      <c r="J18" s="119">
        <v>463.34298342155677</v>
      </c>
      <c r="K18" s="119">
        <v>154.07176107185236</v>
      </c>
      <c r="L18" s="119">
        <v>14.102564102564104</v>
      </c>
      <c r="M18" s="119">
        <v>103.0405921873114</v>
      </c>
      <c r="N18" s="119">
        <v>37.609411764705882</v>
      </c>
      <c r="O18" s="119">
        <v>25.960427807486639</v>
      </c>
      <c r="P18" s="119">
        <v>56.765109890109898</v>
      </c>
      <c r="Q18" s="119">
        <v>31.074961671911566</v>
      </c>
      <c r="R18" s="119">
        <v>28.414258059520428</v>
      </c>
      <c r="S18" s="119">
        <v>85.412055335968375</v>
      </c>
      <c r="T18" s="119">
        <v>35.465614817355508</v>
      </c>
      <c r="U18" s="119">
        <v>85.731523213108588</v>
      </c>
      <c r="V18" s="119">
        <v>52.012475232530257</v>
      </c>
      <c r="W18" s="119">
        <v>0</v>
      </c>
      <c r="X18" s="119">
        <v>34.675403225806448</v>
      </c>
      <c r="Y18" s="119">
        <v>65.940666149709287</v>
      </c>
      <c r="Z18" s="119">
        <v>43.69680000000001</v>
      </c>
      <c r="AA18" s="119">
        <v>25.851218740107626</v>
      </c>
      <c r="AB18" s="119">
        <v>26.821281943862594</v>
      </c>
      <c r="AC18" s="119">
        <v>25.163879598662216</v>
      </c>
      <c r="AD18" s="119">
        <v>53.986546414868705</v>
      </c>
      <c r="AE18" s="119">
        <v>69.419661453047766</v>
      </c>
      <c r="AF18" s="119">
        <v>54.173461823573014</v>
      </c>
      <c r="AG18" s="119">
        <v>43.486465976419886</v>
      </c>
      <c r="AH18" s="119">
        <v>117.7107843137255</v>
      </c>
      <c r="AI18" s="119">
        <v>46.791161536172616</v>
      </c>
      <c r="AJ18" s="119">
        <v>45.383741042747722</v>
      </c>
      <c r="AK18" s="119">
        <v>21.463264907941369</v>
      </c>
      <c r="AL18" s="119">
        <v>103.37834972709281</v>
      </c>
      <c r="AM18" s="119">
        <v>22.82879401300454</v>
      </c>
      <c r="AN18" s="119">
        <v>42.208185876331399</v>
      </c>
      <c r="AO18" s="119">
        <v>60.725856386697288</v>
      </c>
      <c r="AP18" s="119">
        <v>93.956341949316865</v>
      </c>
      <c r="AQ18" s="119">
        <v>100.10855871254016</v>
      </c>
      <c r="AR18" s="119">
        <v>81.545636242504983</v>
      </c>
      <c r="AS18" s="119">
        <v>63.047376336898395</v>
      </c>
      <c r="AT18" s="119">
        <v>63.311223832528178</v>
      </c>
      <c r="AU18" s="119">
        <v>66.263074770994081</v>
      </c>
      <c r="AV18" s="119">
        <v>56.715815727699521</v>
      </c>
      <c r="AW18" s="119">
        <v>246.93409466567809</v>
      </c>
      <c r="AX18" s="119">
        <v>94.185711275026335</v>
      </c>
      <c r="AY18" s="119">
        <v>19.557730812013347</v>
      </c>
      <c r="AZ18" s="119">
        <v>29.446911262714341</v>
      </c>
      <c r="BA18" s="119">
        <v>133.20869041750214</v>
      </c>
      <c r="BB18" s="119">
        <v>100.02531081934376</v>
      </c>
      <c r="BC18" s="119">
        <v>375.53715170646683</v>
      </c>
      <c r="BD18" s="119">
        <v>194.89214004499442</v>
      </c>
      <c r="BE18" s="119">
        <v>84.363557982002135</v>
      </c>
      <c r="BF18" s="119">
        <v>32.737199566094354</v>
      </c>
      <c r="BG18" s="119">
        <v>4.0090909090909097</v>
      </c>
      <c r="BH18" s="119">
        <v>91.947158849291171</v>
      </c>
      <c r="BI18" s="119">
        <v>30.231660231660236</v>
      </c>
      <c r="BJ18" s="119">
        <v>56.627634660421549</v>
      </c>
      <c r="BK18" s="119">
        <v>22.641666666666669</v>
      </c>
      <c r="BL18" s="119">
        <v>47.832595573440642</v>
      </c>
      <c r="BM18" s="119">
        <v>18.579166666666666</v>
      </c>
      <c r="BN18" s="119">
        <v>12.658151765589782</v>
      </c>
      <c r="BO18" s="119">
        <v>65.680797101449286</v>
      </c>
      <c r="BP18" s="119">
        <v>76.664550264550272</v>
      </c>
      <c r="BQ18" s="119">
        <v>56.857746478873239</v>
      </c>
      <c r="BR18" s="119">
        <v>96.580140208257234</v>
      </c>
      <c r="BS18" s="119">
        <v>75.652413394051834</v>
      </c>
      <c r="BT18" s="119">
        <v>41.733700642791547</v>
      </c>
      <c r="BU18" s="119">
        <v>60.04593301435407</v>
      </c>
      <c r="BV18" s="119">
        <v>59.74508723599633</v>
      </c>
      <c r="BW18" s="119">
        <v>85.141011439367048</v>
      </c>
      <c r="BX18" s="119">
        <v>38.985228966653104</v>
      </c>
      <c r="BY18" s="119">
        <v>90.868174312851707</v>
      </c>
      <c r="BZ18" s="120">
        <v>24.592334108583419</v>
      </c>
    </row>
    <row r="19" spans="1:78" s="8" customFormat="1" x14ac:dyDescent="0.2">
      <c r="A19" s="66" t="s">
        <v>20</v>
      </c>
      <c r="B19" s="243">
        <v>3979</v>
      </c>
      <c r="C19" s="125">
        <f t="shared" si="0"/>
        <v>3706.0733397387658</v>
      </c>
      <c r="D19" s="173">
        <f t="shared" si="1"/>
        <v>1.0736430812997544</v>
      </c>
      <c r="E19" s="119">
        <v>34.633853260986371</v>
      </c>
      <c r="F19" s="119">
        <v>38.433764661030246</v>
      </c>
      <c r="G19" s="119">
        <v>26.395384615384614</v>
      </c>
      <c r="H19" s="119">
        <v>45.478036175710599</v>
      </c>
      <c r="I19" s="119">
        <v>44.877230806084562</v>
      </c>
      <c r="J19" s="119">
        <v>361.65334209683908</v>
      </c>
      <c r="K19" s="119">
        <v>102.01990378102369</v>
      </c>
      <c r="L19" s="119">
        <v>10.905982905982906</v>
      </c>
      <c r="M19" s="119">
        <v>55.585504642108411</v>
      </c>
      <c r="N19" s="119">
        <v>22.422145328719726</v>
      </c>
      <c r="O19" s="119">
        <v>23.85552825552826</v>
      </c>
      <c r="P19" s="119">
        <v>64.586080586080584</v>
      </c>
      <c r="Q19" s="119">
        <v>23.664778503994192</v>
      </c>
      <c r="R19" s="119">
        <v>19.591755192643092</v>
      </c>
      <c r="S19" s="119">
        <v>44.665019762845851</v>
      </c>
      <c r="T19" s="119">
        <v>34.046990224661286</v>
      </c>
      <c r="U19" s="119">
        <v>64.680822289470939</v>
      </c>
      <c r="V19" s="119">
        <v>29.473735965100474</v>
      </c>
      <c r="W19" s="119">
        <v>0</v>
      </c>
      <c r="X19" s="119">
        <v>16.319901315789473</v>
      </c>
      <c r="Y19" s="119">
        <v>48.853836583861877</v>
      </c>
      <c r="Z19" s="119">
        <v>28.580755813953495</v>
      </c>
      <c r="AA19" s="119">
        <v>27.209876543209877</v>
      </c>
      <c r="AB19" s="119">
        <v>32.938416422287396</v>
      </c>
      <c r="AC19" s="119">
        <v>26.794871794871803</v>
      </c>
      <c r="AD19" s="119">
        <v>30.873556231003036</v>
      </c>
      <c r="AE19" s="119">
        <v>52.524509702566917</v>
      </c>
      <c r="AF19" s="119">
        <v>54.895774647887301</v>
      </c>
      <c r="AG19" s="119">
        <v>27.801322314049582</v>
      </c>
      <c r="AH19" s="119">
        <v>57.882575757575751</v>
      </c>
      <c r="AI19" s="119">
        <v>21.835875383547219</v>
      </c>
      <c r="AJ19" s="119">
        <v>49.897787948131217</v>
      </c>
      <c r="AK19" s="119">
        <v>13.381382729528323</v>
      </c>
      <c r="AL19" s="119">
        <v>58.690344284810408</v>
      </c>
      <c r="AM19" s="119">
        <v>10.913636363636364</v>
      </c>
      <c r="AN19" s="119">
        <v>28.179630628610219</v>
      </c>
      <c r="AO19" s="119">
        <v>49.801628253640629</v>
      </c>
      <c r="AP19" s="119">
        <v>73.661199183740365</v>
      </c>
      <c r="AQ19" s="119">
        <v>84.874647604110123</v>
      </c>
      <c r="AR19" s="119">
        <v>53.839516824848999</v>
      </c>
      <c r="AS19" s="119">
        <v>35.565186651583709</v>
      </c>
      <c r="AT19" s="119">
        <v>50.546818646603583</v>
      </c>
      <c r="AU19" s="119">
        <v>40.927193240908117</v>
      </c>
      <c r="AV19" s="119">
        <v>43.144531249999986</v>
      </c>
      <c r="AW19" s="119">
        <v>155.08038506374552</v>
      </c>
      <c r="AX19" s="119">
        <v>67.118651211801904</v>
      </c>
      <c r="AY19" s="119">
        <v>11.704433497536948</v>
      </c>
      <c r="AZ19" s="119">
        <v>23.366315300673321</v>
      </c>
      <c r="BA19" s="119">
        <v>90.171026614338714</v>
      </c>
      <c r="BB19" s="119">
        <v>44.094302485086295</v>
      </c>
      <c r="BC19" s="119">
        <v>254.30708516545673</v>
      </c>
      <c r="BD19" s="119">
        <v>110.48185902947479</v>
      </c>
      <c r="BE19" s="119">
        <v>84.655916621424808</v>
      </c>
      <c r="BF19" s="119">
        <v>25.785828639577907</v>
      </c>
      <c r="BG19" s="119">
        <v>5.25</v>
      </c>
      <c r="BH19" s="119">
        <v>43.316219202813976</v>
      </c>
      <c r="BI19" s="119">
        <v>25.122332859174971</v>
      </c>
      <c r="BJ19" s="119">
        <v>38.102425876010784</v>
      </c>
      <c r="BK19" s="119">
        <v>9.6604444444444439</v>
      </c>
      <c r="BL19" s="119">
        <v>31.390140845070427</v>
      </c>
      <c r="BM19" s="119">
        <v>17.915625000000002</v>
      </c>
      <c r="BN19" s="119">
        <v>4.6413223140495861</v>
      </c>
      <c r="BO19" s="119">
        <v>67.596017600119325</v>
      </c>
      <c r="BP19" s="119">
        <v>50.931092436974794</v>
      </c>
      <c r="BQ19" s="119">
        <v>30.457866347018271</v>
      </c>
      <c r="BR19" s="119">
        <v>63.148553213091269</v>
      </c>
      <c r="BS19" s="119">
        <v>68.535049920299983</v>
      </c>
      <c r="BT19" s="119">
        <v>38.75925925925926</v>
      </c>
      <c r="BU19" s="119">
        <v>32.210526315789465</v>
      </c>
      <c r="BV19" s="119">
        <v>35.774780058651032</v>
      </c>
      <c r="BW19" s="119">
        <v>74.019466820099737</v>
      </c>
      <c r="BX19" s="119">
        <v>30.751060658181398</v>
      </c>
      <c r="BY19" s="119">
        <v>64.39241093362925</v>
      </c>
      <c r="BZ19" s="120">
        <v>40.428306830019693</v>
      </c>
    </row>
    <row r="20" spans="1:78" s="8" customFormat="1" x14ac:dyDescent="0.2">
      <c r="A20" s="66" t="s">
        <v>21</v>
      </c>
      <c r="B20" s="243">
        <v>3083</v>
      </c>
      <c r="C20" s="125">
        <f t="shared" si="0"/>
        <v>2955.6725251658409</v>
      </c>
      <c r="D20" s="173">
        <f t="shared" si="1"/>
        <v>1.0430790196647428</v>
      </c>
      <c r="E20" s="119">
        <v>23.666466395007351</v>
      </c>
      <c r="F20" s="119">
        <v>33.343426052591582</v>
      </c>
      <c r="G20" s="119">
        <v>22.940118343195262</v>
      </c>
      <c r="H20" s="119">
        <v>29.413655238021779</v>
      </c>
      <c r="I20" s="119">
        <v>44.075851684547345</v>
      </c>
      <c r="J20" s="119">
        <v>333.82304451502847</v>
      </c>
      <c r="K20" s="119">
        <v>67.074774401484717</v>
      </c>
      <c r="L20" s="119">
        <v>8.7637362637362646</v>
      </c>
      <c r="M20" s="119">
        <v>36.825396825396822</v>
      </c>
      <c r="N20" s="119">
        <v>13.740169864737339</v>
      </c>
      <c r="O20" s="119">
        <v>15.11831831831832</v>
      </c>
      <c r="P20" s="119">
        <v>38.783542712431597</v>
      </c>
      <c r="Q20" s="119">
        <v>22.069096296296298</v>
      </c>
      <c r="R20" s="119">
        <v>27.912984548658169</v>
      </c>
      <c r="S20" s="119">
        <v>42.379528985507235</v>
      </c>
      <c r="T20" s="119">
        <v>25.198319327731095</v>
      </c>
      <c r="U20" s="119">
        <v>55.539297075129696</v>
      </c>
      <c r="V20" s="119">
        <v>18.345588728277193</v>
      </c>
      <c r="W20" s="119">
        <v>0</v>
      </c>
      <c r="X20" s="119">
        <v>23.314144736842103</v>
      </c>
      <c r="Y20" s="119">
        <v>51.034811431355728</v>
      </c>
      <c r="Z20" s="119">
        <v>23.350290697674417</v>
      </c>
      <c r="AA20" s="119">
        <v>18.997441077441078</v>
      </c>
      <c r="AB20" s="119">
        <v>22.645161290322587</v>
      </c>
      <c r="AC20" s="119">
        <v>28.205128205128208</v>
      </c>
      <c r="AD20" s="119">
        <v>27.482142857142854</v>
      </c>
      <c r="AE20" s="119">
        <v>37.312360228931922</v>
      </c>
      <c r="AF20" s="119">
        <v>39.308085550339065</v>
      </c>
      <c r="AG20" s="119">
        <v>25.00648038829857</v>
      </c>
      <c r="AH20" s="119">
        <v>47.219996012759161</v>
      </c>
      <c r="AI20" s="119">
        <v>14.838278252912399</v>
      </c>
      <c r="AJ20" s="119">
        <v>49.89778794813121</v>
      </c>
      <c r="AK20" s="119">
        <v>4.8123262432891112</v>
      </c>
      <c r="AL20" s="119">
        <v>66.326220036965225</v>
      </c>
      <c r="AM20" s="119">
        <v>14.667927272727274</v>
      </c>
      <c r="AN20" s="119">
        <v>18.077498893825421</v>
      </c>
      <c r="AO20" s="119">
        <v>35.379906738523864</v>
      </c>
      <c r="AP20" s="119">
        <v>56.933968535765985</v>
      </c>
      <c r="AQ20" s="119">
        <v>58.901771304901281</v>
      </c>
      <c r="AR20" s="119">
        <v>55.38215262607163</v>
      </c>
      <c r="AS20" s="119">
        <v>37.140216346153849</v>
      </c>
      <c r="AT20" s="119">
        <v>34.764004004004001</v>
      </c>
      <c r="AU20" s="119">
        <v>28.731147261369212</v>
      </c>
      <c r="AV20" s="119">
        <v>23.076160714285713</v>
      </c>
      <c r="AW20" s="119">
        <v>117.43529659419914</v>
      </c>
      <c r="AX20" s="119">
        <v>56.912951432129503</v>
      </c>
      <c r="AY20" s="119">
        <v>12.342857142857143</v>
      </c>
      <c r="AZ20" s="119">
        <v>24.618082191780818</v>
      </c>
      <c r="BA20" s="119">
        <v>70.007837669402463</v>
      </c>
      <c r="BB20" s="119">
        <v>43.135730691932245</v>
      </c>
      <c r="BC20" s="119">
        <v>187.64400818639004</v>
      </c>
      <c r="BD20" s="119">
        <v>91.534861947250647</v>
      </c>
      <c r="BE20" s="119">
        <v>36.413622513519236</v>
      </c>
      <c r="BF20" s="119">
        <v>23.830366818579929</v>
      </c>
      <c r="BG20" s="119">
        <v>3.0625000000000004</v>
      </c>
      <c r="BH20" s="119">
        <v>42.736738009465277</v>
      </c>
      <c r="BI20" s="119">
        <v>18.597051597051593</v>
      </c>
      <c r="BJ20" s="119">
        <v>22.579215333932318</v>
      </c>
      <c r="BK20" s="119">
        <v>8.897777777777776</v>
      </c>
      <c r="BL20" s="119">
        <v>21.738324684951824</v>
      </c>
      <c r="BM20" s="119">
        <v>11.812500000000002</v>
      </c>
      <c r="BN20" s="119">
        <v>9.2826446280991739</v>
      </c>
      <c r="BO20" s="119">
        <v>62.667612303521999</v>
      </c>
      <c r="BP20" s="119">
        <v>29.55538579067991</v>
      </c>
      <c r="BQ20" s="119">
        <v>43.859327539706314</v>
      </c>
      <c r="BR20" s="119">
        <v>39.237935977066407</v>
      </c>
      <c r="BS20" s="119">
        <v>46.369525535520573</v>
      </c>
      <c r="BT20" s="119">
        <v>29.314384151593451</v>
      </c>
      <c r="BU20" s="119">
        <v>29.347368421052625</v>
      </c>
      <c r="BV20" s="119">
        <v>27.8139534883721</v>
      </c>
      <c r="BW20" s="119">
        <v>57.716445014153727</v>
      </c>
      <c r="BX20" s="119">
        <v>24.210526315789473</v>
      </c>
      <c r="BY20" s="119">
        <v>39.099071918899689</v>
      </c>
      <c r="BZ20" s="120">
        <v>22.079897258907064</v>
      </c>
    </row>
    <row r="21" spans="1:78" s="8" customFormat="1" x14ac:dyDescent="0.2">
      <c r="A21" s="66" t="s">
        <v>22</v>
      </c>
      <c r="B21" s="243">
        <v>2256</v>
      </c>
      <c r="C21" s="125">
        <f t="shared" si="0"/>
        <v>2195.6998740156773</v>
      </c>
      <c r="D21" s="173">
        <f t="shared" si="1"/>
        <v>1.0274628270912276</v>
      </c>
      <c r="E21" s="119">
        <v>15.701790204379879</v>
      </c>
      <c r="F21" s="119">
        <v>21.642914728682168</v>
      </c>
      <c r="G21" s="119">
        <v>18.251012145748987</v>
      </c>
      <c r="H21" s="119">
        <v>18.751205214238883</v>
      </c>
      <c r="I21" s="119">
        <v>29.64165464165464</v>
      </c>
      <c r="J21" s="119">
        <v>291.38021817422629</v>
      </c>
      <c r="K21" s="119">
        <v>57.528822680734343</v>
      </c>
      <c r="L21" s="119">
        <v>3.4536891679748818</v>
      </c>
      <c r="M21" s="119">
        <v>27.654320987654323</v>
      </c>
      <c r="N21" s="119">
        <v>20.808430324001257</v>
      </c>
      <c r="O21" s="119">
        <v>15.538271604938274</v>
      </c>
      <c r="P21" s="119">
        <v>20.982772811125304</v>
      </c>
      <c r="Q21" s="119">
        <v>15.832177777777778</v>
      </c>
      <c r="R21" s="119">
        <v>11.199353066288554</v>
      </c>
      <c r="S21" s="119">
        <v>25.796235034656576</v>
      </c>
      <c r="T21" s="119">
        <v>15.931168831168831</v>
      </c>
      <c r="U21" s="119">
        <v>43.200048040140217</v>
      </c>
      <c r="V21" s="119">
        <v>16.274662341101696</v>
      </c>
      <c r="W21" s="119">
        <v>0</v>
      </c>
      <c r="X21" s="119">
        <v>24.424342105263161</v>
      </c>
      <c r="Y21" s="119">
        <v>45.245260465116289</v>
      </c>
      <c r="Z21" s="119">
        <v>15.56686046511628</v>
      </c>
      <c r="AA21" s="119">
        <v>9.7303966494210421</v>
      </c>
      <c r="AB21" s="119">
        <v>8.4919354838709662</v>
      </c>
      <c r="AC21" s="119">
        <v>17.307692307692307</v>
      </c>
      <c r="AD21" s="119">
        <v>25.591836734693874</v>
      </c>
      <c r="AE21" s="119">
        <v>29.356048121292023</v>
      </c>
      <c r="AF21" s="119">
        <v>25.663209876543206</v>
      </c>
      <c r="AG21" s="119">
        <v>36.962821690094415</v>
      </c>
      <c r="AH21" s="119">
        <v>32.141739027703942</v>
      </c>
      <c r="AI21" s="119">
        <v>9.8124098124098111</v>
      </c>
      <c r="AJ21" s="119">
        <v>48.684057971014489</v>
      </c>
      <c r="AK21" s="119">
        <v>1.8986036148036389</v>
      </c>
      <c r="AL21" s="119">
        <v>43.338754268986818</v>
      </c>
      <c r="AM21" s="119">
        <v>12.106860606060605</v>
      </c>
      <c r="AN21" s="119">
        <v>16.051901766187477</v>
      </c>
      <c r="AO21" s="119">
        <v>26.058502738327295</v>
      </c>
      <c r="AP21" s="119">
        <v>42.140102695763815</v>
      </c>
      <c r="AQ21" s="119">
        <v>37.205883206425852</v>
      </c>
      <c r="AR21" s="119">
        <v>35.175150992234684</v>
      </c>
      <c r="AS21" s="119">
        <v>19.454399038461538</v>
      </c>
      <c r="AT21" s="119">
        <v>17.750697674418603</v>
      </c>
      <c r="AU21" s="119">
        <v>22.396584440227706</v>
      </c>
      <c r="AV21" s="119">
        <v>13.146046875</v>
      </c>
      <c r="AW21" s="119">
        <v>87.724002802264735</v>
      </c>
      <c r="AX21" s="119">
        <v>20.910469667318981</v>
      </c>
      <c r="AY21" s="119">
        <v>16.911732363150279</v>
      </c>
      <c r="AZ21" s="119">
        <v>32.091428571428565</v>
      </c>
      <c r="BA21" s="119">
        <v>61.477558444337461</v>
      </c>
      <c r="BB21" s="119">
        <v>21.715928494794262</v>
      </c>
      <c r="BC21" s="119">
        <v>150.9432123097437</v>
      </c>
      <c r="BD21" s="119">
        <v>55.681507660849888</v>
      </c>
      <c r="BE21" s="119">
        <v>26.663821219218963</v>
      </c>
      <c r="BF21" s="119">
        <v>9.3556254917387882</v>
      </c>
      <c r="BG21" s="119">
        <v>0.72916666666666696</v>
      </c>
      <c r="BH21" s="119">
        <v>24.79316239316239</v>
      </c>
      <c r="BI21" s="119">
        <v>10.766714082503555</v>
      </c>
      <c r="BJ21" s="119">
        <v>14.112009583707696</v>
      </c>
      <c r="BK21" s="119">
        <v>6.673333333333332</v>
      </c>
      <c r="BL21" s="119">
        <v>12.969924812030078</v>
      </c>
      <c r="BM21" s="119">
        <v>13.500000000000002</v>
      </c>
      <c r="BN21" s="119">
        <v>5.8909090909090907</v>
      </c>
      <c r="BO21" s="119">
        <v>23.137091106116031</v>
      </c>
      <c r="BP21" s="119">
        <v>21.79861944777911</v>
      </c>
      <c r="BQ21" s="119">
        <v>27.99411702127659</v>
      </c>
      <c r="BR21" s="119">
        <v>25.895140664961641</v>
      </c>
      <c r="BS21" s="119">
        <v>37.935136497462508</v>
      </c>
      <c r="BT21" s="119">
        <v>21.312753783684016</v>
      </c>
      <c r="BU21" s="119">
        <v>29.643806485911746</v>
      </c>
      <c r="BV21" s="119">
        <v>22.006644518272427</v>
      </c>
      <c r="BW21" s="119">
        <v>39.047950612342468</v>
      </c>
      <c r="BX21" s="119">
        <v>19.848710845940762</v>
      </c>
      <c r="BY21" s="119">
        <v>43.578947368421041</v>
      </c>
      <c r="BZ21" s="120">
        <v>25.319602272727273</v>
      </c>
    </row>
    <row r="22" spans="1:78" s="8" customFormat="1" ht="16.8" thickBot="1" x14ac:dyDescent="0.25">
      <c r="A22" s="83" t="s">
        <v>23</v>
      </c>
      <c r="B22" s="244">
        <v>1306</v>
      </c>
      <c r="C22" s="174">
        <f t="shared" si="0"/>
        <v>2041.5726393688005</v>
      </c>
      <c r="D22" s="175">
        <f t="shared" si="1"/>
        <v>0.63970293038594994</v>
      </c>
      <c r="E22" s="121">
        <v>16.490823885518196</v>
      </c>
      <c r="F22" s="121">
        <v>13.831496139668872</v>
      </c>
      <c r="G22" s="121">
        <v>36.522692336040031</v>
      </c>
      <c r="H22" s="121">
        <v>17.386366846414976</v>
      </c>
      <c r="I22" s="121">
        <v>28.459913910308288</v>
      </c>
      <c r="J22" s="121">
        <v>371.70484997921238</v>
      </c>
      <c r="K22" s="121">
        <v>36.417117023860662</v>
      </c>
      <c r="L22" s="121">
        <v>1.2989149633363855</v>
      </c>
      <c r="M22" s="121">
        <v>49.21399176954732</v>
      </c>
      <c r="N22" s="121">
        <v>3.1082678348648654</v>
      </c>
      <c r="O22" s="121">
        <v>19.759929607341718</v>
      </c>
      <c r="P22" s="121">
        <v>15.815161913075453</v>
      </c>
      <c r="Q22" s="121">
        <v>22.533499454072874</v>
      </c>
      <c r="R22" s="121">
        <v>10.013578006880124</v>
      </c>
      <c r="S22" s="121">
        <v>11.756734433381453</v>
      </c>
      <c r="T22" s="121">
        <v>10.052743514692045</v>
      </c>
      <c r="U22" s="121">
        <v>11.302226089180953</v>
      </c>
      <c r="V22" s="121">
        <v>9.1177714948371626</v>
      </c>
      <c r="W22" s="121">
        <v>0.17098623099732271</v>
      </c>
      <c r="X22" s="121">
        <v>20.320483702300876</v>
      </c>
      <c r="Y22" s="121">
        <v>18.211159621393595</v>
      </c>
      <c r="Z22" s="121">
        <v>5.5168362403100764</v>
      </c>
      <c r="AA22" s="121">
        <v>28.498760593133923</v>
      </c>
      <c r="AB22" s="121">
        <v>15.071000201093538</v>
      </c>
      <c r="AC22" s="121">
        <v>7.2581943746443214</v>
      </c>
      <c r="AD22" s="121">
        <v>11.445070631630141</v>
      </c>
      <c r="AE22" s="121">
        <v>10.664152602426753</v>
      </c>
      <c r="AF22" s="121">
        <v>21.744213118213345</v>
      </c>
      <c r="AG22" s="121">
        <v>31.606211423565352</v>
      </c>
      <c r="AH22" s="121">
        <v>26.815793840608514</v>
      </c>
      <c r="AI22" s="121">
        <v>9.6586803048955314</v>
      </c>
      <c r="AJ22" s="121">
        <v>44.376855501240236</v>
      </c>
      <c r="AK22" s="121">
        <v>0.66712740260087844</v>
      </c>
      <c r="AL22" s="121">
        <v>23.286902910733279</v>
      </c>
      <c r="AM22" s="121">
        <v>10.269147095498621</v>
      </c>
      <c r="AN22" s="121">
        <v>11.990533449780207</v>
      </c>
      <c r="AO22" s="121">
        <v>14.469662934906186</v>
      </c>
      <c r="AP22" s="121">
        <v>51.482050788965729</v>
      </c>
      <c r="AQ22" s="121">
        <v>56.344338376805126</v>
      </c>
      <c r="AR22" s="121">
        <v>8.496735261924071</v>
      </c>
      <c r="AS22" s="121">
        <v>12.411457460004211</v>
      </c>
      <c r="AT22" s="121">
        <v>14.112400656871847</v>
      </c>
      <c r="AU22" s="121">
        <v>14.020770508037305</v>
      </c>
      <c r="AV22" s="121">
        <v>22.008352958841186</v>
      </c>
      <c r="AW22" s="121">
        <v>111.97461052052367</v>
      </c>
      <c r="AX22" s="121">
        <v>33.229800023341362</v>
      </c>
      <c r="AY22" s="121">
        <v>8.7936233110206352</v>
      </c>
      <c r="AZ22" s="121">
        <v>26.784719455578244</v>
      </c>
      <c r="BA22" s="121">
        <v>22.909622970932009</v>
      </c>
      <c r="BB22" s="121">
        <v>31.961037134413111</v>
      </c>
      <c r="BC22" s="121">
        <v>221.27400512708007</v>
      </c>
      <c r="BD22" s="121">
        <v>44.574675581199976</v>
      </c>
      <c r="BE22" s="121">
        <v>15.714750822644429</v>
      </c>
      <c r="BF22" s="121">
        <v>0.3844512095251339</v>
      </c>
      <c r="BG22" s="121">
        <v>0.41076679472440591</v>
      </c>
      <c r="BH22" s="121">
        <v>10.866778089674725</v>
      </c>
      <c r="BI22" s="121">
        <v>8.3451600768791359</v>
      </c>
      <c r="BJ22" s="121">
        <v>7.9787118688025469</v>
      </c>
      <c r="BK22" s="121">
        <v>3.0041678284070295</v>
      </c>
      <c r="BL22" s="121">
        <v>7.9961924765161054</v>
      </c>
      <c r="BM22" s="121">
        <v>6.2083861408012213</v>
      </c>
      <c r="BN22" s="121">
        <v>4.5500685230423006</v>
      </c>
      <c r="BO22" s="121">
        <v>15.798383608459822</v>
      </c>
      <c r="BP22" s="121">
        <v>61.5445295465125</v>
      </c>
      <c r="BQ22" s="121">
        <v>14.292199844131584</v>
      </c>
      <c r="BR22" s="121">
        <v>8.640514822269683</v>
      </c>
      <c r="BS22" s="121">
        <v>57.364605815194643</v>
      </c>
      <c r="BT22" s="121">
        <v>12.510355181465089</v>
      </c>
      <c r="BU22" s="121">
        <v>29.392696863641252</v>
      </c>
      <c r="BV22" s="121">
        <v>10.748751727576296</v>
      </c>
      <c r="BW22" s="121">
        <v>23.97141875146081</v>
      </c>
      <c r="BX22" s="121">
        <v>13.778833325441672</v>
      </c>
      <c r="BY22" s="121">
        <v>37.930984253657904</v>
      </c>
      <c r="BZ22" s="122">
        <v>12.933880280228065</v>
      </c>
    </row>
    <row r="23" spans="1:78" s="1" customFormat="1" ht="16.8" thickBot="1" x14ac:dyDescent="0.25">
      <c r="A23" s="73" t="s">
        <v>24</v>
      </c>
      <c r="B23" s="252">
        <f>SUM(B4:B22)</f>
        <v>88594</v>
      </c>
      <c r="C23" s="176">
        <f t="shared" si="0"/>
        <v>89963.544689120579</v>
      </c>
      <c r="D23" s="177">
        <f t="shared" si="1"/>
        <v>0.98477667044075246</v>
      </c>
      <c r="E23" s="123">
        <v>647.34276980500772</v>
      </c>
      <c r="F23" s="123">
        <v>567.80096887476373</v>
      </c>
      <c r="G23" s="123">
        <v>1499.6208839902631</v>
      </c>
      <c r="H23" s="123">
        <v>685.33710273931024</v>
      </c>
      <c r="I23" s="123">
        <v>651.12443200398866</v>
      </c>
      <c r="J23" s="123">
        <v>9341.4801259373708</v>
      </c>
      <c r="K23" s="123">
        <v>2930.1749096645067</v>
      </c>
      <c r="L23" s="123">
        <v>191.38545535659352</v>
      </c>
      <c r="M23" s="123">
        <v>1042.1373870935695</v>
      </c>
      <c r="N23" s="123">
        <v>395.29483443918087</v>
      </c>
      <c r="O23" s="123">
        <v>841.33929804845957</v>
      </c>
      <c r="P23" s="123">
        <v>784.88777660563619</v>
      </c>
      <c r="Q23" s="123">
        <v>556.24630152714849</v>
      </c>
      <c r="R23" s="123">
        <v>594.97461455587813</v>
      </c>
      <c r="S23" s="123">
        <v>1085.8926785751701</v>
      </c>
      <c r="T23" s="123">
        <v>603.76849108245199</v>
      </c>
      <c r="U23" s="123">
        <v>2070.8648983935987</v>
      </c>
      <c r="V23" s="123">
        <v>381.92240603334687</v>
      </c>
      <c r="W23" s="123">
        <v>502.59394071210943</v>
      </c>
      <c r="X23" s="123">
        <v>466.43370904730131</v>
      </c>
      <c r="Y23" s="123">
        <v>1737.8824393444995</v>
      </c>
      <c r="Z23" s="123">
        <v>646.02458879042365</v>
      </c>
      <c r="AA23" s="123">
        <v>366.29093747043993</v>
      </c>
      <c r="AB23" s="123">
        <v>639.15864905901344</v>
      </c>
      <c r="AC23" s="123">
        <v>880.83479959656358</v>
      </c>
      <c r="AD23" s="123">
        <v>1620.5908396138241</v>
      </c>
      <c r="AE23" s="123">
        <v>966.63241632576933</v>
      </c>
      <c r="AF23" s="123">
        <v>747.45038405789649</v>
      </c>
      <c r="AG23" s="123">
        <v>849.78184360561931</v>
      </c>
      <c r="AH23" s="123">
        <v>1413.5267706996062</v>
      </c>
      <c r="AI23" s="123">
        <v>435.89641593706466</v>
      </c>
      <c r="AJ23" s="123">
        <v>669.07845897220182</v>
      </c>
      <c r="AK23" s="123">
        <v>726.07982310423927</v>
      </c>
      <c r="AL23" s="123">
        <v>762.16358495431996</v>
      </c>
      <c r="AM23" s="123">
        <v>328.60920714883702</v>
      </c>
      <c r="AN23" s="123">
        <v>833.85897988828719</v>
      </c>
      <c r="AO23" s="123">
        <v>930.73535253438422</v>
      </c>
      <c r="AP23" s="123">
        <v>1856.3947049274375</v>
      </c>
      <c r="AQ23" s="123">
        <v>1694.6683671445987</v>
      </c>
      <c r="AR23" s="123">
        <v>1020.2968966808924</v>
      </c>
      <c r="AS23" s="123">
        <v>1178.1949737910693</v>
      </c>
      <c r="AT23" s="123">
        <v>1257.7262112288597</v>
      </c>
      <c r="AU23" s="123">
        <v>1013.4421514687783</v>
      </c>
      <c r="AV23" s="123">
        <v>838.95808811170468</v>
      </c>
      <c r="AW23" s="123">
        <v>3786.894846966884</v>
      </c>
      <c r="AX23" s="123">
        <v>1551.4292622730202</v>
      </c>
      <c r="AY23" s="123">
        <v>293.66665037264602</v>
      </c>
      <c r="AZ23" s="123">
        <v>479.13890299198812</v>
      </c>
      <c r="BA23" s="123">
        <v>1733.80116627386</v>
      </c>
      <c r="BB23" s="123">
        <v>1281.2461903129763</v>
      </c>
      <c r="BC23" s="123">
        <v>4594.863271335731</v>
      </c>
      <c r="BD23" s="123">
        <v>3491.4556389944873</v>
      </c>
      <c r="BE23" s="123">
        <v>1713.7605242950585</v>
      </c>
      <c r="BF23" s="123">
        <v>562.59580553894978</v>
      </c>
      <c r="BG23" s="123">
        <v>154.41201916025355</v>
      </c>
      <c r="BH23" s="123">
        <v>1369.1126751985985</v>
      </c>
      <c r="BI23" s="123">
        <v>688.54788215356518</v>
      </c>
      <c r="BJ23" s="123">
        <v>869.58623238953032</v>
      </c>
      <c r="BK23" s="123">
        <v>343.86374376647507</v>
      </c>
      <c r="BL23" s="123">
        <v>1032.8893473388061</v>
      </c>
      <c r="BM23" s="123">
        <v>530.43591564080214</v>
      </c>
      <c r="BN23" s="123">
        <v>269.44294106644702</v>
      </c>
      <c r="BO23" s="123">
        <v>946.76883617852195</v>
      </c>
      <c r="BP23" s="123">
        <v>2103.98419440097</v>
      </c>
      <c r="BQ23" s="123">
        <v>907.47951804417107</v>
      </c>
      <c r="BR23" s="123">
        <v>1471.5889232192269</v>
      </c>
      <c r="BS23" s="123">
        <v>1921.8196229095149</v>
      </c>
      <c r="BT23" s="123">
        <v>1041.7775366332667</v>
      </c>
      <c r="BU23" s="123">
        <v>1433.0714785055809</v>
      </c>
      <c r="BV23" s="123">
        <v>1540.9997885636315</v>
      </c>
      <c r="BW23" s="123">
        <v>1416.71511885226</v>
      </c>
      <c r="BX23" s="123">
        <v>1011.1516833106605</v>
      </c>
      <c r="BY23" s="123">
        <v>1645.7737139349545</v>
      </c>
      <c r="BZ23" s="124">
        <v>520.37138955577757</v>
      </c>
    </row>
    <row r="24" spans="1:78" s="14" customFormat="1" ht="81" x14ac:dyDescent="0.2">
      <c r="A24" s="37" t="s">
        <v>25</v>
      </c>
      <c r="B24" s="250" t="str">
        <f>B1</f>
        <v>37(2025)   人口
（推計値）</v>
      </c>
      <c r="C24" s="147" t="s">
        <v>101</v>
      </c>
      <c r="D24" s="148" t="s">
        <v>103</v>
      </c>
      <c r="E24" s="147" t="s">
        <v>26</v>
      </c>
      <c r="F24" s="147" t="s">
        <v>27</v>
      </c>
      <c r="G24" s="147" t="s">
        <v>28</v>
      </c>
      <c r="H24" s="147" t="s">
        <v>29</v>
      </c>
      <c r="I24" s="147" t="s">
        <v>30</v>
      </c>
      <c r="J24" s="147" t="s">
        <v>31</v>
      </c>
      <c r="K24" s="147" t="s">
        <v>32</v>
      </c>
      <c r="L24" s="147" t="s">
        <v>33</v>
      </c>
      <c r="M24" s="147" t="s">
        <v>34</v>
      </c>
      <c r="N24" s="147" t="s">
        <v>35</v>
      </c>
      <c r="O24" s="147" t="s">
        <v>36</v>
      </c>
      <c r="P24" s="147" t="s">
        <v>37</v>
      </c>
      <c r="Q24" s="147" t="s">
        <v>38</v>
      </c>
      <c r="R24" s="147" t="s">
        <v>39</v>
      </c>
      <c r="S24" s="147" t="s">
        <v>40</v>
      </c>
      <c r="T24" s="147" t="s">
        <v>41</v>
      </c>
      <c r="U24" s="166" t="s">
        <v>42</v>
      </c>
      <c r="V24" s="166" t="s">
        <v>43</v>
      </c>
      <c r="W24" s="166" t="s">
        <v>44</v>
      </c>
      <c r="X24" s="166" t="s">
        <v>45</v>
      </c>
      <c r="Y24" s="147" t="s">
        <v>46</v>
      </c>
      <c r="Z24" s="147" t="s">
        <v>47</v>
      </c>
      <c r="AA24" s="147" t="s">
        <v>48</v>
      </c>
      <c r="AB24" s="147" t="s">
        <v>49</v>
      </c>
      <c r="AC24" s="147" t="s">
        <v>50</v>
      </c>
      <c r="AD24" s="147" t="s">
        <v>51</v>
      </c>
      <c r="AE24" s="147" t="s">
        <v>52</v>
      </c>
      <c r="AF24" s="147" t="s">
        <v>53</v>
      </c>
      <c r="AG24" s="147" t="s">
        <v>54</v>
      </c>
      <c r="AH24" s="147" t="s">
        <v>55</v>
      </c>
      <c r="AI24" s="147" t="s">
        <v>56</v>
      </c>
      <c r="AJ24" s="147" t="s">
        <v>57</v>
      </c>
      <c r="AK24" s="147" t="s">
        <v>58</v>
      </c>
      <c r="AL24" s="147" t="s">
        <v>59</v>
      </c>
      <c r="AM24" s="147" t="s">
        <v>60</v>
      </c>
      <c r="AN24" s="147" t="s">
        <v>61</v>
      </c>
      <c r="AO24" s="147" t="s">
        <v>62</v>
      </c>
      <c r="AP24" s="147" t="s">
        <v>63</v>
      </c>
      <c r="AQ24" s="147" t="s">
        <v>64</v>
      </c>
      <c r="AR24" s="147" t="s">
        <v>65</v>
      </c>
      <c r="AS24" s="147" t="s">
        <v>66</v>
      </c>
      <c r="AT24" s="147" t="s">
        <v>67</v>
      </c>
      <c r="AU24" s="147" t="s">
        <v>68</v>
      </c>
      <c r="AV24" s="147" t="s">
        <v>69</v>
      </c>
      <c r="AW24" s="147" t="s">
        <v>70</v>
      </c>
      <c r="AX24" s="147" t="s">
        <v>71</v>
      </c>
      <c r="AY24" s="147" t="s">
        <v>72</v>
      </c>
      <c r="AZ24" s="147" t="s">
        <v>73</v>
      </c>
      <c r="BA24" s="147" t="s">
        <v>74</v>
      </c>
      <c r="BB24" s="147" t="s">
        <v>75</v>
      </c>
      <c r="BC24" s="147" t="s">
        <v>76</v>
      </c>
      <c r="BD24" s="147" t="s">
        <v>77</v>
      </c>
      <c r="BE24" s="147" t="s">
        <v>78</v>
      </c>
      <c r="BF24" s="147" t="s">
        <v>79</v>
      </c>
      <c r="BG24" s="147" t="s">
        <v>80</v>
      </c>
      <c r="BH24" s="147" t="s">
        <v>81</v>
      </c>
      <c r="BI24" s="147" t="s">
        <v>82</v>
      </c>
      <c r="BJ24" s="147" t="s">
        <v>83</v>
      </c>
      <c r="BK24" s="147" t="s">
        <v>84</v>
      </c>
      <c r="BL24" s="147" t="s">
        <v>85</v>
      </c>
      <c r="BM24" s="147" t="s">
        <v>86</v>
      </c>
      <c r="BN24" s="147" t="s">
        <v>87</v>
      </c>
      <c r="BO24" s="147" t="s">
        <v>88</v>
      </c>
      <c r="BP24" s="147" t="s">
        <v>89</v>
      </c>
      <c r="BQ24" s="147" t="s">
        <v>90</v>
      </c>
      <c r="BR24" s="147" t="s">
        <v>91</v>
      </c>
      <c r="BS24" s="147" t="s">
        <v>92</v>
      </c>
      <c r="BT24" s="147" t="s">
        <v>93</v>
      </c>
      <c r="BU24" s="147" t="s">
        <v>94</v>
      </c>
      <c r="BV24" s="147" t="s">
        <v>95</v>
      </c>
      <c r="BW24" s="147" t="s">
        <v>96</v>
      </c>
      <c r="BX24" s="147" t="s">
        <v>97</v>
      </c>
      <c r="BY24" s="147" t="s">
        <v>98</v>
      </c>
      <c r="BZ24" s="148" t="s">
        <v>99</v>
      </c>
    </row>
    <row r="25" spans="1:78" s="14" customFormat="1" ht="35.25" customHeight="1" thickBot="1" x14ac:dyDescent="0.25">
      <c r="A25" s="45" t="str">
        <f>A2</f>
        <v>H47</v>
      </c>
      <c r="B25" s="253" t="s">
        <v>104</v>
      </c>
      <c r="C25" s="193" t="s">
        <v>105</v>
      </c>
      <c r="D25" s="194" t="s">
        <v>106</v>
      </c>
      <c r="E25" s="284"/>
      <c r="F25" s="303" t="s">
        <v>110</v>
      </c>
      <c r="G25" s="304"/>
      <c r="H25" s="304"/>
      <c r="I25" s="304"/>
      <c r="J25" s="30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6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285"/>
      <c r="BN25" s="285"/>
      <c r="BO25" s="285"/>
      <c r="BP25" s="285"/>
      <c r="BQ25" s="285"/>
      <c r="BR25" s="285"/>
      <c r="BS25" s="285"/>
      <c r="BT25" s="285"/>
      <c r="BU25" s="285"/>
      <c r="BV25" s="285"/>
      <c r="BW25" s="285"/>
      <c r="BX25" s="285"/>
      <c r="BY25" s="285"/>
      <c r="BZ25" s="287"/>
    </row>
    <row r="26" spans="1:78" s="14" customFormat="1" x14ac:dyDescent="0.2">
      <c r="A26" s="43" t="s">
        <v>4</v>
      </c>
      <c r="B26" s="247">
        <v>3213</v>
      </c>
      <c r="C26" s="195">
        <f>SUM(E26:BZ26)</f>
        <v>3375.6878967807652</v>
      </c>
      <c r="D26" s="196">
        <f t="shared" ref="D26:D46" si="2">B26/C26</f>
        <v>0.95180600169348806</v>
      </c>
      <c r="E26" s="197">
        <v>27.264271831790172</v>
      </c>
      <c r="F26" s="151">
        <v>15.291420707699311</v>
      </c>
      <c r="G26" s="151">
        <v>37.26251807983833</v>
      </c>
      <c r="H26" s="151">
        <v>18.705012569081578</v>
      </c>
      <c r="I26" s="151">
        <v>10.128532456766806</v>
      </c>
      <c r="J26" s="151">
        <v>318.41506712304249</v>
      </c>
      <c r="K26" s="151">
        <v>106.49416216856061</v>
      </c>
      <c r="L26" s="151">
        <v>8.1454343551460511</v>
      </c>
      <c r="M26" s="151">
        <v>26.78552533874208</v>
      </c>
      <c r="N26" s="151">
        <v>9.540213760788836</v>
      </c>
      <c r="O26" s="151">
        <v>33.819587361024794</v>
      </c>
      <c r="P26" s="151">
        <v>17.959234756566673</v>
      </c>
      <c r="Q26" s="151">
        <v>25.437464804057221</v>
      </c>
      <c r="R26" s="151">
        <v>21.49274506826384</v>
      </c>
      <c r="S26" s="151">
        <v>31.839248996187383</v>
      </c>
      <c r="T26" s="151">
        <v>22.607349098850513</v>
      </c>
      <c r="U26" s="151">
        <v>100.57747056121796</v>
      </c>
      <c r="V26" s="151">
        <v>8.5685363860588257</v>
      </c>
      <c r="W26" s="151">
        <v>11.781774828945936</v>
      </c>
      <c r="X26" s="151">
        <v>25.598279216190079</v>
      </c>
      <c r="Y26" s="151">
        <v>65.120298366827782</v>
      </c>
      <c r="Z26" s="151">
        <v>37.379510668429432</v>
      </c>
      <c r="AA26" s="151">
        <v>9.0097009030917032</v>
      </c>
      <c r="AB26" s="151">
        <v>18.540138916943061</v>
      </c>
      <c r="AC26" s="151">
        <v>34.6760305999222</v>
      </c>
      <c r="AD26" s="151">
        <v>96.758477807183809</v>
      </c>
      <c r="AE26" s="151">
        <v>40.351256516638678</v>
      </c>
      <c r="AF26" s="151">
        <v>18.287305932199111</v>
      </c>
      <c r="AG26" s="151">
        <v>25.137015692799981</v>
      </c>
      <c r="AH26" s="151">
        <v>25.585202989615567</v>
      </c>
      <c r="AI26" s="151">
        <v>8.7705410949623435</v>
      </c>
      <c r="AJ26" s="151">
        <v>23.536548393571923</v>
      </c>
      <c r="AK26" s="151">
        <v>11.744032385061184</v>
      </c>
      <c r="AL26" s="151">
        <v>6.9841053548543197</v>
      </c>
      <c r="AM26" s="151">
        <v>13.604100898305253</v>
      </c>
      <c r="AN26" s="151">
        <v>32.370965078558442</v>
      </c>
      <c r="AO26" s="151">
        <v>51.030873750918012</v>
      </c>
      <c r="AP26" s="151">
        <v>88.832655344143575</v>
      </c>
      <c r="AQ26" s="151">
        <v>65.713193411076588</v>
      </c>
      <c r="AR26" s="151">
        <v>22.743552103570988</v>
      </c>
      <c r="AS26" s="151">
        <v>47.709746790104049</v>
      </c>
      <c r="AT26" s="151">
        <v>45.031245128049029</v>
      </c>
      <c r="AU26" s="151">
        <v>22.234056345414686</v>
      </c>
      <c r="AV26" s="151">
        <v>18.76700159762218</v>
      </c>
      <c r="AW26" s="151">
        <v>168.76734702559585</v>
      </c>
      <c r="AX26" s="151">
        <v>83.07235760779956</v>
      </c>
      <c r="AY26" s="151">
        <v>8.7271211094413079</v>
      </c>
      <c r="AZ26" s="151">
        <v>21.256307283134628</v>
      </c>
      <c r="BA26" s="151">
        <v>61.302163774051536</v>
      </c>
      <c r="BB26" s="151">
        <v>40.910864380456267</v>
      </c>
      <c r="BC26" s="151">
        <v>166.55796311966137</v>
      </c>
      <c r="BD26" s="151">
        <v>108.3671975516685</v>
      </c>
      <c r="BE26" s="151">
        <v>82.227933566801042</v>
      </c>
      <c r="BF26" s="151">
        <v>15.211218564025241</v>
      </c>
      <c r="BG26" s="151">
        <v>8.6457358415611818</v>
      </c>
      <c r="BH26" s="151">
        <v>52.368111475022268</v>
      </c>
      <c r="BI26" s="151">
        <v>26.223388647746237</v>
      </c>
      <c r="BJ26" s="151">
        <v>34.570372861159335</v>
      </c>
      <c r="BK26" s="151">
        <v>14.89796152541644</v>
      </c>
      <c r="BL26" s="151">
        <v>39.215313275314578</v>
      </c>
      <c r="BM26" s="151">
        <v>19.920982417300774</v>
      </c>
      <c r="BN26" s="151">
        <v>21.85725030123233</v>
      </c>
      <c r="BO26" s="151">
        <v>28.060557351306887</v>
      </c>
      <c r="BP26" s="151">
        <v>81.564565402353097</v>
      </c>
      <c r="BQ26" s="151">
        <v>37.77033041603638</v>
      </c>
      <c r="BR26" s="151">
        <v>57.633546281494191</v>
      </c>
      <c r="BS26" s="151">
        <v>90.562378704369578</v>
      </c>
      <c r="BT26" s="151">
        <v>40.427630385152838</v>
      </c>
      <c r="BU26" s="151">
        <v>60.035806588202654</v>
      </c>
      <c r="BV26" s="151">
        <v>59.320156618202482</v>
      </c>
      <c r="BW26" s="151">
        <v>65.724908977296948</v>
      </c>
      <c r="BX26" s="151">
        <v>47.018780910339814</v>
      </c>
      <c r="BY26" s="151">
        <v>104.36633753276416</v>
      </c>
      <c r="BZ26" s="152">
        <v>21.471901747174339</v>
      </c>
    </row>
    <row r="27" spans="1:78" s="14" customFormat="1" x14ac:dyDescent="0.2">
      <c r="A27" s="40" t="s">
        <v>5</v>
      </c>
      <c r="B27" s="243">
        <v>3230</v>
      </c>
      <c r="C27" s="198">
        <f>SUM(E27:BZ27)</f>
        <v>3401.8806251651558</v>
      </c>
      <c r="D27" s="199">
        <f t="shared" si="2"/>
        <v>0.94947482169313002</v>
      </c>
      <c r="E27" s="200">
        <v>29.121663624345999</v>
      </c>
      <c r="F27" s="119">
        <v>10.243471779158419</v>
      </c>
      <c r="G27" s="119">
        <v>42.220680099790521</v>
      </c>
      <c r="H27" s="119">
        <v>12.205429517472679</v>
      </c>
      <c r="I27" s="119">
        <v>5.2469243392814384</v>
      </c>
      <c r="J27" s="119">
        <v>322.0141615880363</v>
      </c>
      <c r="K27" s="119">
        <v>140.00121713237863</v>
      </c>
      <c r="L27" s="119">
        <v>5.5454333196167394</v>
      </c>
      <c r="M27" s="119">
        <v>41.299719257219579</v>
      </c>
      <c r="N27" s="119">
        <v>4.7341713458067076</v>
      </c>
      <c r="O27" s="119">
        <v>26.810253696387456</v>
      </c>
      <c r="P27" s="119">
        <v>22.670356008648874</v>
      </c>
      <c r="Q27" s="119">
        <v>12.745261079489207</v>
      </c>
      <c r="R27" s="119">
        <v>22.407283459479903</v>
      </c>
      <c r="S27" s="119">
        <v>26.217231596060138</v>
      </c>
      <c r="T27" s="119">
        <v>20.699834054841745</v>
      </c>
      <c r="U27" s="119">
        <v>84.317156278941781</v>
      </c>
      <c r="V27" s="119">
        <v>7.8592947174565184</v>
      </c>
      <c r="W27" s="119">
        <v>40.388319923941694</v>
      </c>
      <c r="X27" s="119">
        <v>14.477958805917874</v>
      </c>
      <c r="Y27" s="119">
        <v>90.782661854424674</v>
      </c>
      <c r="Z27" s="119">
        <v>27.890468654062889</v>
      </c>
      <c r="AA27" s="119">
        <v>10.694269915434122</v>
      </c>
      <c r="AB27" s="119">
        <v>20.640196842378344</v>
      </c>
      <c r="AC27" s="119">
        <v>46.780471836762082</v>
      </c>
      <c r="AD27" s="119">
        <v>88.284850037672896</v>
      </c>
      <c r="AE27" s="119">
        <v>30.367756119143326</v>
      </c>
      <c r="AF27" s="119">
        <v>12.191108018800202</v>
      </c>
      <c r="AG27" s="119">
        <v>16.148599418317062</v>
      </c>
      <c r="AH27" s="119">
        <v>22.4318463576463</v>
      </c>
      <c r="AI27" s="119">
        <v>3.7847885440118461</v>
      </c>
      <c r="AJ27" s="119">
        <v>30.202816123308253</v>
      </c>
      <c r="AK27" s="119">
        <v>31.397494131128486</v>
      </c>
      <c r="AL27" s="119">
        <v>2.4415781354077786</v>
      </c>
      <c r="AM27" s="119">
        <v>4.7384673212321813</v>
      </c>
      <c r="AN27" s="119">
        <v>25.025501550714385</v>
      </c>
      <c r="AO27" s="119">
        <v>29.969754933375409</v>
      </c>
      <c r="AP27" s="119">
        <v>69.725747371486321</v>
      </c>
      <c r="AQ27" s="119">
        <v>43.622886454327315</v>
      </c>
      <c r="AR27" s="119">
        <v>18.590313790611692</v>
      </c>
      <c r="AS27" s="119">
        <v>51.805191011319401</v>
      </c>
      <c r="AT27" s="119">
        <v>29.308580159908939</v>
      </c>
      <c r="AU27" s="119">
        <v>24.121991087184334</v>
      </c>
      <c r="AV27" s="119">
        <v>19.922189580015555</v>
      </c>
      <c r="AW27" s="119">
        <v>155.87385671965669</v>
      </c>
      <c r="AX27" s="119">
        <v>44.333914853123787</v>
      </c>
      <c r="AY27" s="119">
        <v>10.133833904639911</v>
      </c>
      <c r="AZ27" s="119">
        <v>14.985922788475396</v>
      </c>
      <c r="BA27" s="119">
        <v>67.523117250122226</v>
      </c>
      <c r="BB27" s="119">
        <v>46.053621901465718</v>
      </c>
      <c r="BC27" s="119">
        <v>175.27425330419499</v>
      </c>
      <c r="BD27" s="119">
        <v>122.58222030664592</v>
      </c>
      <c r="BE27" s="119">
        <v>136.73005686344658</v>
      </c>
      <c r="BF27" s="119">
        <v>11.605016505133872</v>
      </c>
      <c r="BG27" s="119">
        <v>3.6412263735949439</v>
      </c>
      <c r="BH27" s="119">
        <v>58.524391876847382</v>
      </c>
      <c r="BI27" s="119">
        <v>29.819359393658203</v>
      </c>
      <c r="BJ27" s="119">
        <v>41.012224719515835</v>
      </c>
      <c r="BK27" s="119">
        <v>14.770470035874737</v>
      </c>
      <c r="BL27" s="119">
        <v>38.926500538631885</v>
      </c>
      <c r="BM27" s="119">
        <v>35.336978831786737</v>
      </c>
      <c r="BN27" s="119">
        <v>29.944115791464228</v>
      </c>
      <c r="BO27" s="119">
        <v>21.671343868858102</v>
      </c>
      <c r="BP27" s="119">
        <v>66.952975869347284</v>
      </c>
      <c r="BQ27" s="119">
        <v>33.860038051045066</v>
      </c>
      <c r="BR27" s="119">
        <v>43.667879309199343</v>
      </c>
      <c r="BS27" s="119">
        <v>96.1589202688927</v>
      </c>
      <c r="BT27" s="119">
        <v>63.871762760640415</v>
      </c>
      <c r="BU27" s="119">
        <v>67.659404060621128</v>
      </c>
      <c r="BV27" s="119">
        <v>72.862374924199955</v>
      </c>
      <c r="BW27" s="119">
        <v>57.923558985355911</v>
      </c>
      <c r="BX27" s="119">
        <v>57.770047313730039</v>
      </c>
      <c r="BY27" s="119">
        <v>117.47865830505256</v>
      </c>
      <c r="BZ27" s="120">
        <v>22.837228616987986</v>
      </c>
    </row>
    <row r="28" spans="1:78" s="14" customFormat="1" x14ac:dyDescent="0.2">
      <c r="A28" s="40" t="s">
        <v>6</v>
      </c>
      <c r="B28" s="243">
        <v>3378</v>
      </c>
      <c r="C28" s="198">
        <f t="shared" ref="C28" si="3">SUM(E28:BZ28)</f>
        <v>3416.4380385239288</v>
      </c>
      <c r="D28" s="199">
        <f t="shared" si="2"/>
        <v>0.98874908952233309</v>
      </c>
      <c r="E28" s="200">
        <v>24.70034833959437</v>
      </c>
      <c r="F28" s="119">
        <v>11.91494854620456</v>
      </c>
      <c r="G28" s="119">
        <v>67.052734823714701</v>
      </c>
      <c r="H28" s="119">
        <v>13.336802679836932</v>
      </c>
      <c r="I28" s="119">
        <v>8.5616774031211413</v>
      </c>
      <c r="J28" s="119">
        <v>357.23196248242908</v>
      </c>
      <c r="K28" s="119">
        <v>145.60572305392739</v>
      </c>
      <c r="L28" s="119">
        <v>5.7660793235114713</v>
      </c>
      <c r="M28" s="119">
        <v>50.172615497294508</v>
      </c>
      <c r="N28" s="119">
        <v>6.5741706581593009</v>
      </c>
      <c r="O28" s="119">
        <v>54.404594162400429</v>
      </c>
      <c r="P28" s="119">
        <v>26.002998594816876</v>
      </c>
      <c r="Q28" s="119">
        <v>20.210024579492327</v>
      </c>
      <c r="R28" s="119">
        <v>16.913373562347513</v>
      </c>
      <c r="S28" s="119">
        <v>33.508183608922607</v>
      </c>
      <c r="T28" s="119">
        <v>25.247678428258347</v>
      </c>
      <c r="U28" s="119">
        <v>86.445258107055324</v>
      </c>
      <c r="V28" s="119">
        <v>10.631549413959647</v>
      </c>
      <c r="W28" s="119">
        <v>22.820690216558027</v>
      </c>
      <c r="X28" s="119">
        <v>8.5230123960652229</v>
      </c>
      <c r="Y28" s="119">
        <v>75.858801951805006</v>
      </c>
      <c r="Z28" s="119">
        <v>25.851030956141894</v>
      </c>
      <c r="AA28" s="119">
        <v>19.512862876994824</v>
      </c>
      <c r="AB28" s="119">
        <v>22.510400740445391</v>
      </c>
      <c r="AC28" s="119">
        <v>69.388398719501282</v>
      </c>
      <c r="AD28" s="119">
        <v>55.253901286156925</v>
      </c>
      <c r="AE28" s="119">
        <v>41.287686315174703</v>
      </c>
      <c r="AF28" s="119">
        <v>14.509849104961216</v>
      </c>
      <c r="AG28" s="119">
        <v>16.462726855741394</v>
      </c>
      <c r="AH28" s="119">
        <v>22.759225849571468</v>
      </c>
      <c r="AI28" s="119">
        <v>6.3095316138756949</v>
      </c>
      <c r="AJ28" s="119">
        <v>23.988786500470273</v>
      </c>
      <c r="AK28" s="119">
        <v>29.852501010053626</v>
      </c>
      <c r="AL28" s="119">
        <v>1.3658632446941787</v>
      </c>
      <c r="AM28" s="119">
        <v>10.934932733440272</v>
      </c>
      <c r="AN28" s="119">
        <v>37.76092743285276</v>
      </c>
      <c r="AO28" s="119">
        <v>44.770601972991429</v>
      </c>
      <c r="AP28" s="119">
        <v>64.016901402684624</v>
      </c>
      <c r="AQ28" s="119">
        <v>45.396062959802386</v>
      </c>
      <c r="AR28" s="119">
        <v>17.971667194083185</v>
      </c>
      <c r="AS28" s="119">
        <v>68.268293189364485</v>
      </c>
      <c r="AT28" s="119">
        <v>27.936521552332479</v>
      </c>
      <c r="AU28" s="119">
        <v>22.622306623763336</v>
      </c>
      <c r="AV28" s="119">
        <v>22.313265796453038</v>
      </c>
      <c r="AW28" s="119">
        <v>158.62809994509468</v>
      </c>
      <c r="AX28" s="119">
        <v>39.824310870687569</v>
      </c>
      <c r="AY28" s="119">
        <v>7.1727284580178239</v>
      </c>
      <c r="AZ28" s="119">
        <v>13.901737969548972</v>
      </c>
      <c r="BA28" s="119">
        <v>88.942511334532369</v>
      </c>
      <c r="BB28" s="119">
        <v>48.950448208437592</v>
      </c>
      <c r="BC28" s="119">
        <v>181.90666750551824</v>
      </c>
      <c r="BD28" s="119">
        <v>120.74417220008475</v>
      </c>
      <c r="BE28" s="119">
        <v>124.77328959751163</v>
      </c>
      <c r="BF28" s="119">
        <v>9.9632570188426435</v>
      </c>
      <c r="BG28" s="119">
        <v>5.7482219549254436</v>
      </c>
      <c r="BH28" s="119">
        <v>42.1204826029701</v>
      </c>
      <c r="BI28" s="119">
        <v>22.669286833955184</v>
      </c>
      <c r="BJ28" s="119">
        <v>41.692041144974127</v>
      </c>
      <c r="BK28" s="119">
        <v>17.813207716240562</v>
      </c>
      <c r="BL28" s="119">
        <v>52.195029563331616</v>
      </c>
      <c r="BM28" s="119">
        <v>39.179658408862366</v>
      </c>
      <c r="BN28" s="119">
        <v>20.114139726062103</v>
      </c>
      <c r="BO28" s="119">
        <v>30.087691099338027</v>
      </c>
      <c r="BP28" s="119">
        <v>51.507943848045308</v>
      </c>
      <c r="BQ28" s="119">
        <v>33.008810502813951</v>
      </c>
      <c r="BR28" s="119">
        <v>51.582037312278203</v>
      </c>
      <c r="BS28" s="119">
        <v>60.66096113745381</v>
      </c>
      <c r="BT28" s="119">
        <v>69.375321168554009</v>
      </c>
      <c r="BU28" s="119">
        <v>70.898241470933741</v>
      </c>
      <c r="BV28" s="119">
        <v>83.152584937150579</v>
      </c>
      <c r="BW28" s="119">
        <v>44.596909608674224</v>
      </c>
      <c r="BX28" s="119">
        <v>49.467930756568336</v>
      </c>
      <c r="BY28" s="119">
        <v>40.604172950449822</v>
      </c>
      <c r="BZ28" s="120">
        <v>12.628668911044526</v>
      </c>
    </row>
    <row r="29" spans="1:78" s="14" customFormat="1" x14ac:dyDescent="0.2">
      <c r="A29" s="40" t="s">
        <v>7</v>
      </c>
      <c r="B29" s="243">
        <v>3607</v>
      </c>
      <c r="C29" s="198">
        <f>SUM(E29:BZ29)</f>
        <v>3667.1511666023212</v>
      </c>
      <c r="D29" s="199">
        <f t="shared" si="2"/>
        <v>0.9835973037735305</v>
      </c>
      <c r="E29" s="200">
        <v>21.997496232307014</v>
      </c>
      <c r="F29" s="119">
        <v>11.965210464098085</v>
      </c>
      <c r="G29" s="119">
        <v>59.000805714801515</v>
      </c>
      <c r="H29" s="119">
        <v>15.61758129091667</v>
      </c>
      <c r="I29" s="119">
        <v>9.9113807680092787</v>
      </c>
      <c r="J29" s="119">
        <v>379.85531703947464</v>
      </c>
      <c r="K29" s="119">
        <v>154.05999356533894</v>
      </c>
      <c r="L29" s="119">
        <v>5.3941499473325525</v>
      </c>
      <c r="M29" s="119">
        <v>50.588879059761119</v>
      </c>
      <c r="N29" s="119">
        <v>7.8437978351568427</v>
      </c>
      <c r="O29" s="119">
        <v>70.600536307930369</v>
      </c>
      <c r="P29" s="119">
        <v>30.507261066617225</v>
      </c>
      <c r="Q29" s="119">
        <v>26.696013668885278</v>
      </c>
      <c r="R29" s="119">
        <v>25.577488058823011</v>
      </c>
      <c r="S29" s="119">
        <v>34.273859152919677</v>
      </c>
      <c r="T29" s="119">
        <v>29.74908824760465</v>
      </c>
      <c r="U29" s="119">
        <v>109.567033453932</v>
      </c>
      <c r="V29" s="119">
        <v>11.086106711001461</v>
      </c>
      <c r="W29" s="119">
        <v>14.998043541410913</v>
      </c>
      <c r="X29" s="119">
        <v>7.37736252319554</v>
      </c>
      <c r="Y29" s="119">
        <v>80.3108327869909</v>
      </c>
      <c r="Z29" s="119">
        <v>28.662310765791474</v>
      </c>
      <c r="AA29" s="119">
        <v>24.323148748446933</v>
      </c>
      <c r="AB29" s="119">
        <v>27.044731873643048</v>
      </c>
      <c r="AC29" s="119">
        <v>74.642926321638356</v>
      </c>
      <c r="AD29" s="119">
        <v>40.27093043392825</v>
      </c>
      <c r="AE29" s="119">
        <v>43.550836828837703</v>
      </c>
      <c r="AF29" s="119">
        <v>15.909057721725619</v>
      </c>
      <c r="AG29" s="119">
        <v>17.932038219737525</v>
      </c>
      <c r="AH29" s="119">
        <v>26.082267092013769</v>
      </c>
      <c r="AI29" s="119">
        <v>6.2751879095097065</v>
      </c>
      <c r="AJ29" s="119">
        <v>20.916965022305718</v>
      </c>
      <c r="AK29" s="119">
        <v>23.36278236183405</v>
      </c>
      <c r="AL29" s="119">
        <v>1.1098953106331479</v>
      </c>
      <c r="AM29" s="119">
        <v>12.362796712341858</v>
      </c>
      <c r="AN29" s="119">
        <v>53.947577711643483</v>
      </c>
      <c r="AO29" s="119">
        <v>49.860352957994756</v>
      </c>
      <c r="AP29" s="119">
        <v>60.763986262412942</v>
      </c>
      <c r="AQ29" s="119">
        <v>45.321697200680106</v>
      </c>
      <c r="AR29" s="119">
        <v>21.168333972638536</v>
      </c>
      <c r="AS29" s="119">
        <v>81.285412780159504</v>
      </c>
      <c r="AT29" s="119">
        <v>32.857572947902845</v>
      </c>
      <c r="AU29" s="119">
        <v>29.846914330180244</v>
      </c>
      <c r="AV29" s="119">
        <v>20.562531793751731</v>
      </c>
      <c r="AW29" s="119">
        <v>164.52300874618464</v>
      </c>
      <c r="AX29" s="119">
        <v>52.696622332184532</v>
      </c>
      <c r="AY29" s="119">
        <v>6.8728584752792035</v>
      </c>
      <c r="AZ29" s="119">
        <v>10.685324361282728</v>
      </c>
      <c r="BA29" s="119">
        <v>99.899370566956051</v>
      </c>
      <c r="BB29" s="119">
        <v>49.251965115486705</v>
      </c>
      <c r="BC29" s="119">
        <v>173.19544097257943</v>
      </c>
      <c r="BD29" s="119">
        <v>144.04035876833791</v>
      </c>
      <c r="BE29" s="119">
        <v>108.6960966719285</v>
      </c>
      <c r="BF29" s="119">
        <v>14.199877927698207</v>
      </c>
      <c r="BG29" s="119">
        <v>8.011462370976723</v>
      </c>
      <c r="BH29" s="119">
        <v>63.657992211009308</v>
      </c>
      <c r="BI29" s="119">
        <v>26.096667499505841</v>
      </c>
      <c r="BJ29" s="119">
        <v>39.526036517812592</v>
      </c>
      <c r="BK29" s="119">
        <v>22.360507630819704</v>
      </c>
      <c r="BL29" s="119">
        <v>56.275280895252408</v>
      </c>
      <c r="BM29" s="119">
        <v>42.138174898532192</v>
      </c>
      <c r="BN29" s="119">
        <v>13.885909707810326</v>
      </c>
      <c r="BO29" s="119">
        <v>44.444755236681175</v>
      </c>
      <c r="BP29" s="119">
        <v>59.759135145600418</v>
      </c>
      <c r="BQ29" s="119">
        <v>32.879281833402828</v>
      </c>
      <c r="BR29" s="119">
        <v>52.672309374747222</v>
      </c>
      <c r="BS29" s="119">
        <v>73.67290363008695</v>
      </c>
      <c r="BT29" s="119">
        <v>74.08237730561784</v>
      </c>
      <c r="BU29" s="119">
        <v>65.017819586337126</v>
      </c>
      <c r="BV29" s="119">
        <v>92.895586142867629</v>
      </c>
      <c r="BW29" s="119">
        <v>45.974080290614367</v>
      </c>
      <c r="BX29" s="119">
        <v>67.982751040760689</v>
      </c>
      <c r="BY29" s="119">
        <v>29.802872835516805</v>
      </c>
      <c r="BZ29" s="120">
        <v>16.915845794192212</v>
      </c>
    </row>
    <row r="30" spans="1:78" s="14" customFormat="1" x14ac:dyDescent="0.2">
      <c r="A30" s="40" t="s">
        <v>8</v>
      </c>
      <c r="B30" s="243">
        <v>4968</v>
      </c>
      <c r="C30" s="198">
        <f>SUM(E30:BZ30)</f>
        <v>5034.2131518608367</v>
      </c>
      <c r="D30" s="199">
        <f t="shared" si="2"/>
        <v>0.98684736822548691</v>
      </c>
      <c r="E30" s="200">
        <v>34.711669303109936</v>
      </c>
      <c r="F30" s="119">
        <v>13.863792055188542</v>
      </c>
      <c r="G30" s="119">
        <v>88.102336021237448</v>
      </c>
      <c r="H30" s="119">
        <v>25.758954964594306</v>
      </c>
      <c r="I30" s="119">
        <v>14.14806202257417</v>
      </c>
      <c r="J30" s="119">
        <v>693.22341172522022</v>
      </c>
      <c r="K30" s="119">
        <v>188.38808521796875</v>
      </c>
      <c r="L30" s="119">
        <v>5.8932492741771982</v>
      </c>
      <c r="M30" s="119">
        <v>45.803476242269426</v>
      </c>
      <c r="N30" s="119">
        <v>11.6431293166436</v>
      </c>
      <c r="O30" s="119">
        <v>78.806551609129926</v>
      </c>
      <c r="P30" s="119">
        <v>40.46042053322769</v>
      </c>
      <c r="Q30" s="119">
        <v>23.653889204454391</v>
      </c>
      <c r="R30" s="119">
        <v>34.153286462641418</v>
      </c>
      <c r="S30" s="119">
        <v>38.766233219847251</v>
      </c>
      <c r="T30" s="119">
        <v>31.149747705928441</v>
      </c>
      <c r="U30" s="119">
        <v>136.96096107987469</v>
      </c>
      <c r="V30" s="119">
        <v>12.809983543865458</v>
      </c>
      <c r="W30" s="119">
        <v>15.1372758176245</v>
      </c>
      <c r="X30" s="119">
        <v>6.3298712782870226</v>
      </c>
      <c r="Y30" s="119">
        <v>97.864068252914322</v>
      </c>
      <c r="Z30" s="119">
        <v>67.666319746901038</v>
      </c>
      <c r="AA30" s="119">
        <v>36.481318709530989</v>
      </c>
      <c r="AB30" s="119">
        <v>21.093222054131974</v>
      </c>
      <c r="AC30" s="119">
        <v>60.35418116299833</v>
      </c>
      <c r="AD30" s="119">
        <v>69.015674650853811</v>
      </c>
      <c r="AE30" s="119">
        <v>47.941630427153072</v>
      </c>
      <c r="AF30" s="119">
        <v>17.602055920284432</v>
      </c>
      <c r="AG30" s="119">
        <v>29.795872029478847</v>
      </c>
      <c r="AH30" s="119">
        <v>52.477757879188083</v>
      </c>
      <c r="AI30" s="119">
        <v>5.483655718612189</v>
      </c>
      <c r="AJ30" s="119">
        <v>24.621564139543477</v>
      </c>
      <c r="AK30" s="119">
        <v>23.180587916118675</v>
      </c>
      <c r="AL30" s="119">
        <v>2.1211788907978315</v>
      </c>
      <c r="AM30" s="119">
        <v>17.854164485451342</v>
      </c>
      <c r="AN30" s="119">
        <v>148.1457845920396</v>
      </c>
      <c r="AO30" s="119">
        <v>67.072056903623164</v>
      </c>
      <c r="AP30" s="119">
        <v>92.933443803686174</v>
      </c>
      <c r="AQ30" s="119">
        <v>76.207001263798475</v>
      </c>
      <c r="AR30" s="119">
        <v>29.33849404595313</v>
      </c>
      <c r="AS30" s="119">
        <v>81.2744784301956</v>
      </c>
      <c r="AT30" s="119">
        <v>57.986614918566609</v>
      </c>
      <c r="AU30" s="119">
        <v>34.537804537065448</v>
      </c>
      <c r="AV30" s="119">
        <v>25.923916849229347</v>
      </c>
      <c r="AW30" s="119">
        <v>198.0309851482163</v>
      </c>
      <c r="AX30" s="119">
        <v>78.599650953997383</v>
      </c>
      <c r="AY30" s="119">
        <v>10.73001725359477</v>
      </c>
      <c r="AZ30" s="119">
        <v>16.008429840863172</v>
      </c>
      <c r="BA30" s="119">
        <v>134.50560608414102</v>
      </c>
      <c r="BB30" s="119">
        <v>55.19781934861382</v>
      </c>
      <c r="BC30" s="119">
        <v>215.41236287495195</v>
      </c>
      <c r="BD30" s="119">
        <v>205.85316574938136</v>
      </c>
      <c r="BE30" s="119">
        <v>135.44416972332476</v>
      </c>
      <c r="BF30" s="119">
        <v>17.988879943458663</v>
      </c>
      <c r="BG30" s="119">
        <v>2.9989126279375897</v>
      </c>
      <c r="BH30" s="119">
        <v>102.2084751594782</v>
      </c>
      <c r="BI30" s="119">
        <v>34.268713369686296</v>
      </c>
      <c r="BJ30" s="119">
        <v>45.93327688050374</v>
      </c>
      <c r="BK30" s="119">
        <v>16.003830785813413</v>
      </c>
      <c r="BL30" s="119">
        <v>50.529003777660954</v>
      </c>
      <c r="BM30" s="119">
        <v>43.970917780236512</v>
      </c>
      <c r="BN30" s="119">
        <v>27.781661851982715</v>
      </c>
      <c r="BO30" s="119">
        <v>57.587362825891638</v>
      </c>
      <c r="BP30" s="119">
        <v>249.79005156929227</v>
      </c>
      <c r="BQ30" s="119">
        <v>39.162766605520027</v>
      </c>
      <c r="BR30" s="119">
        <v>57.729700613771257</v>
      </c>
      <c r="BS30" s="119">
        <v>74.291303495013764</v>
      </c>
      <c r="BT30" s="119">
        <v>88.540773618959662</v>
      </c>
      <c r="BU30" s="119">
        <v>84.838569387943963</v>
      </c>
      <c r="BV30" s="119">
        <v>98.049964158659861</v>
      </c>
      <c r="BW30" s="119">
        <v>45.044556829199095</v>
      </c>
      <c r="BX30" s="119">
        <v>54.893697350691035</v>
      </c>
      <c r="BY30" s="119">
        <v>41.589694751219888</v>
      </c>
      <c r="BZ30" s="120">
        <v>24.491597574851053</v>
      </c>
    </row>
    <row r="31" spans="1:78" s="14" customFormat="1" x14ac:dyDescent="0.2">
      <c r="A31" s="40" t="s">
        <v>9</v>
      </c>
      <c r="B31" s="243">
        <v>6451</v>
      </c>
      <c r="C31" s="198">
        <f t="shared" ref="C31:C38" si="4">SUM(E31:BZ31)</f>
        <v>6566.8157632004859</v>
      </c>
      <c r="D31" s="199">
        <f t="shared" si="2"/>
        <v>0.98236348218424197</v>
      </c>
      <c r="E31" s="200">
        <v>63.718546132339242</v>
      </c>
      <c r="F31" s="119">
        <v>16.918337264150942</v>
      </c>
      <c r="G31" s="119">
        <v>101.33000539619476</v>
      </c>
      <c r="H31" s="119">
        <v>48.606355207489422</v>
      </c>
      <c r="I31" s="119">
        <v>31.298628565259474</v>
      </c>
      <c r="J31" s="119">
        <v>930.77208105359728</v>
      </c>
      <c r="K31" s="119">
        <v>212.99811326067976</v>
      </c>
      <c r="L31" s="119">
        <v>6.5867947182173001</v>
      </c>
      <c r="M31" s="119">
        <v>49.673198355407195</v>
      </c>
      <c r="N31" s="119">
        <v>23.101604278074863</v>
      </c>
      <c r="O31" s="119">
        <v>71.336898395721931</v>
      </c>
      <c r="P31" s="119">
        <v>48.983985011404357</v>
      </c>
      <c r="Q31" s="119">
        <v>41.84782608695653</v>
      </c>
      <c r="R31" s="119">
        <v>36.608341071500668</v>
      </c>
      <c r="S31" s="119">
        <v>68.769249353724234</v>
      </c>
      <c r="T31" s="119">
        <v>47.001818955841934</v>
      </c>
      <c r="U31" s="119">
        <v>218.2916108119002</v>
      </c>
      <c r="V31" s="119">
        <v>24.117293233082709</v>
      </c>
      <c r="W31" s="119">
        <v>10.947163515016685</v>
      </c>
      <c r="X31" s="119">
        <v>28.072916666666664</v>
      </c>
      <c r="Y31" s="119">
        <v>77.143689627201951</v>
      </c>
      <c r="Z31" s="119">
        <v>112.45025762980576</v>
      </c>
      <c r="AA31" s="119">
        <v>61.130661160356382</v>
      </c>
      <c r="AB31" s="119">
        <v>15.392045454545455</v>
      </c>
      <c r="AC31" s="119">
        <v>65.108882263379698</v>
      </c>
      <c r="AD31" s="119">
        <v>155.75038742769837</v>
      </c>
      <c r="AE31" s="119">
        <v>62.780991726932541</v>
      </c>
      <c r="AF31" s="119">
        <v>22.199338624338623</v>
      </c>
      <c r="AG31" s="119">
        <v>52.091666666666661</v>
      </c>
      <c r="AH31" s="119">
        <v>62.311170437774386</v>
      </c>
      <c r="AI31" s="119">
        <v>14.625000000000002</v>
      </c>
      <c r="AJ31" s="119">
        <v>29.955388762181219</v>
      </c>
      <c r="AK31" s="119">
        <v>28.682436180226755</v>
      </c>
      <c r="AL31" s="119">
        <v>4.3615384615384629</v>
      </c>
      <c r="AM31" s="119">
        <v>46.285714285714278</v>
      </c>
      <c r="AN31" s="119">
        <v>286.4232843137255</v>
      </c>
      <c r="AO31" s="119">
        <v>87.891553906591014</v>
      </c>
      <c r="AP31" s="119">
        <v>222.9763414383913</v>
      </c>
      <c r="AQ31" s="119">
        <v>116.74361028001533</v>
      </c>
      <c r="AR31" s="119">
        <v>46.331236897274643</v>
      </c>
      <c r="AS31" s="119">
        <v>91.365968867418133</v>
      </c>
      <c r="AT31" s="119">
        <v>138.01932933197224</v>
      </c>
      <c r="AU31" s="119">
        <v>28.278974456728942</v>
      </c>
      <c r="AV31" s="119">
        <v>49.438288920056095</v>
      </c>
      <c r="AW31" s="119">
        <v>260.22017153740205</v>
      </c>
      <c r="AX31" s="119">
        <v>131.96506429140817</v>
      </c>
      <c r="AY31" s="119">
        <v>16.728042328042331</v>
      </c>
      <c r="AZ31" s="119">
        <v>44.990548204158792</v>
      </c>
      <c r="BA31" s="119">
        <v>122.0574821200171</v>
      </c>
      <c r="BB31" s="119">
        <v>74.582549926538604</v>
      </c>
      <c r="BC31" s="119">
        <v>278.14803630113619</v>
      </c>
      <c r="BD31" s="119">
        <v>162.37145148619462</v>
      </c>
      <c r="BE31" s="119">
        <v>106.68569316534773</v>
      </c>
      <c r="BF31" s="119">
        <v>19.615903232203053</v>
      </c>
      <c r="BG31" s="119">
        <v>4.0909090909090908</v>
      </c>
      <c r="BH31" s="119">
        <v>82.527835352891174</v>
      </c>
      <c r="BI31" s="119">
        <v>42.616349428972157</v>
      </c>
      <c r="BJ31" s="119">
        <v>47.962732919254663</v>
      </c>
      <c r="BK31" s="119">
        <v>26.011904761904759</v>
      </c>
      <c r="BL31" s="119">
        <v>63.344196683819327</v>
      </c>
      <c r="BM31" s="119">
        <v>32.229615263430112</v>
      </c>
      <c r="BN31" s="119">
        <v>25.598765432098762</v>
      </c>
      <c r="BO31" s="119">
        <v>47.492101558026597</v>
      </c>
      <c r="BP31" s="119">
        <v>220.55360058044621</v>
      </c>
      <c r="BQ31" s="119">
        <v>62.250000000000014</v>
      </c>
      <c r="BR31" s="119">
        <v>66.758217677136599</v>
      </c>
      <c r="BS31" s="119">
        <v>128.93944600062247</v>
      </c>
      <c r="BT31" s="119">
        <v>72.698961021341617</v>
      </c>
      <c r="BU31" s="119">
        <v>111.47082823213466</v>
      </c>
      <c r="BV31" s="119">
        <v>92.035913885114795</v>
      </c>
      <c r="BW31" s="119">
        <v>67.960871848739487</v>
      </c>
      <c r="BX31" s="119">
        <v>77.315387169187048</v>
      </c>
      <c r="BY31" s="119">
        <v>87.08751030578712</v>
      </c>
      <c r="BZ31" s="120">
        <v>31.787148942461691</v>
      </c>
    </row>
    <row r="32" spans="1:78" s="14" customFormat="1" x14ac:dyDescent="0.2">
      <c r="A32" s="40" t="s">
        <v>10</v>
      </c>
      <c r="B32" s="243">
        <v>4632</v>
      </c>
      <c r="C32" s="198">
        <f t="shared" si="4"/>
        <v>4937.2594941330262</v>
      </c>
      <c r="D32" s="199">
        <f t="shared" si="2"/>
        <v>0.93817228069625103</v>
      </c>
      <c r="E32" s="200">
        <v>57.955886921404172</v>
      </c>
      <c r="F32" s="119">
        <v>23.245139288140912</v>
      </c>
      <c r="G32" s="119">
        <v>37.665720934520984</v>
      </c>
      <c r="H32" s="119">
        <v>31.540801028057391</v>
      </c>
      <c r="I32" s="119">
        <v>12.870464082910438</v>
      </c>
      <c r="J32" s="119">
        <v>437.55725686577699</v>
      </c>
      <c r="K32" s="119">
        <v>127.01182884603713</v>
      </c>
      <c r="L32" s="119">
        <v>13.99693877621176</v>
      </c>
      <c r="M32" s="119">
        <v>31.210226310739884</v>
      </c>
      <c r="N32" s="119">
        <v>18.823529411764703</v>
      </c>
      <c r="O32" s="119">
        <v>33.785947712418299</v>
      </c>
      <c r="P32" s="119">
        <v>19.038988095238093</v>
      </c>
      <c r="Q32" s="119">
        <v>40.028355387523639</v>
      </c>
      <c r="R32" s="119">
        <v>36.882903629536919</v>
      </c>
      <c r="S32" s="119">
        <v>46.815429792598742</v>
      </c>
      <c r="T32" s="119">
        <v>31.22263687780929</v>
      </c>
      <c r="U32" s="119">
        <v>155.17443851782826</v>
      </c>
      <c r="V32" s="119">
        <v>8.485714285714284</v>
      </c>
      <c r="W32" s="119">
        <v>20.817349137931036</v>
      </c>
      <c r="X32" s="119">
        <v>41.219258130081307</v>
      </c>
      <c r="Y32" s="119">
        <v>102.97984906849089</v>
      </c>
      <c r="Z32" s="119">
        <v>84.502576298057875</v>
      </c>
      <c r="AA32" s="119">
        <v>8.2393499824828194</v>
      </c>
      <c r="AB32" s="119">
        <v>15.392045454545455</v>
      </c>
      <c r="AC32" s="119">
        <v>44.643416897238772</v>
      </c>
      <c r="AD32" s="119">
        <v>161.87744746947405</v>
      </c>
      <c r="AE32" s="119">
        <v>50.143259626056519</v>
      </c>
      <c r="AF32" s="119">
        <v>27.287279230941202</v>
      </c>
      <c r="AG32" s="119">
        <v>37.626404494382037</v>
      </c>
      <c r="AH32" s="119">
        <v>39.268417078533837</v>
      </c>
      <c r="AI32" s="119">
        <v>11.7</v>
      </c>
      <c r="AJ32" s="119">
        <v>28.396863244572138</v>
      </c>
      <c r="AK32" s="119">
        <v>12.770051822518909</v>
      </c>
      <c r="AL32" s="119">
        <v>14.183864915572235</v>
      </c>
      <c r="AM32" s="119">
        <v>22.95</v>
      </c>
      <c r="AN32" s="119">
        <v>44.94089189022889</v>
      </c>
      <c r="AO32" s="119">
        <v>86.27021679033902</v>
      </c>
      <c r="AP32" s="119">
        <v>192.96029547553098</v>
      </c>
      <c r="AQ32" s="119">
        <v>97.524548411938483</v>
      </c>
      <c r="AR32" s="119">
        <v>26.278881457078526</v>
      </c>
      <c r="AS32" s="119">
        <v>41.114685990338167</v>
      </c>
      <c r="AT32" s="119">
        <v>77.666984817555843</v>
      </c>
      <c r="AU32" s="119">
        <v>36.429090611093102</v>
      </c>
      <c r="AV32" s="119">
        <v>18.638499298737727</v>
      </c>
      <c r="AW32" s="119">
        <v>264.19435465612463</v>
      </c>
      <c r="AX32" s="119">
        <v>153.29024498653487</v>
      </c>
      <c r="AY32" s="119">
        <v>18.148347808725163</v>
      </c>
      <c r="AZ32" s="119">
        <v>26.503522942086267</v>
      </c>
      <c r="BA32" s="119">
        <v>89.313809204157735</v>
      </c>
      <c r="BB32" s="119">
        <v>58.929422164178639</v>
      </c>
      <c r="BC32" s="119">
        <v>196.3213719633911</v>
      </c>
      <c r="BD32" s="119">
        <v>125.71177281299866</v>
      </c>
      <c r="BE32" s="119">
        <v>108.23046338312653</v>
      </c>
      <c r="BF32" s="119">
        <v>24.965695022803885</v>
      </c>
      <c r="BG32" s="119">
        <v>8.1818181818181817</v>
      </c>
      <c r="BH32" s="119">
        <v>84.921142578125014</v>
      </c>
      <c r="BI32" s="119">
        <v>23.879431427273325</v>
      </c>
      <c r="BJ32" s="119">
        <v>38.78975741239892</v>
      </c>
      <c r="BK32" s="119">
        <v>23.689413265306118</v>
      </c>
      <c r="BL32" s="119">
        <v>56.537473794549271</v>
      </c>
      <c r="BM32" s="119">
        <v>23.139210958360078</v>
      </c>
      <c r="BN32" s="119">
        <v>31.028806584362137</v>
      </c>
      <c r="BO32" s="119">
        <v>38.589827547850135</v>
      </c>
      <c r="BP32" s="119">
        <v>131.48882545562162</v>
      </c>
      <c r="BQ32" s="119">
        <v>62.460304054054056</v>
      </c>
      <c r="BR32" s="119">
        <v>64.569423654935392</v>
      </c>
      <c r="BS32" s="119">
        <v>154.81091269841272</v>
      </c>
      <c r="BT32" s="119">
        <v>52.057700139015189</v>
      </c>
      <c r="BU32" s="119">
        <v>83.296882635001737</v>
      </c>
      <c r="BV32" s="119">
        <v>67.212054911313302</v>
      </c>
      <c r="BW32" s="119">
        <v>93.970588235294102</v>
      </c>
      <c r="BX32" s="119">
        <v>63.887955372209248</v>
      </c>
      <c r="BY32" s="119">
        <v>198.46103167006311</v>
      </c>
      <c r="BZ32" s="120">
        <v>61.54419425498466</v>
      </c>
    </row>
    <row r="33" spans="1:78" s="14" customFormat="1" x14ac:dyDescent="0.2">
      <c r="A33" s="40" t="s">
        <v>11</v>
      </c>
      <c r="B33" s="243">
        <v>4416</v>
      </c>
      <c r="C33" s="198">
        <f t="shared" si="4"/>
        <v>4614.9932324146057</v>
      </c>
      <c r="D33" s="199">
        <f t="shared" si="2"/>
        <v>0.95688114317981554</v>
      </c>
      <c r="E33" s="200">
        <v>33.27467300832344</v>
      </c>
      <c r="F33" s="119">
        <v>23.873386295928501</v>
      </c>
      <c r="G33" s="119">
        <v>38.450423453990176</v>
      </c>
      <c r="H33" s="119">
        <v>25.407867494824011</v>
      </c>
      <c r="I33" s="119">
        <v>15.963366304385039</v>
      </c>
      <c r="J33" s="119">
        <v>435.83087865090675</v>
      </c>
      <c r="K33" s="119">
        <v>141.32952591595404</v>
      </c>
      <c r="L33" s="119">
        <v>11.562688554261889</v>
      </c>
      <c r="M33" s="119">
        <v>34.307782606241886</v>
      </c>
      <c r="N33" s="119">
        <v>11.45780051150895</v>
      </c>
      <c r="O33" s="119">
        <v>35.244886363636368</v>
      </c>
      <c r="P33" s="119">
        <v>24.638690476190472</v>
      </c>
      <c r="Q33" s="119">
        <v>28.201795841209837</v>
      </c>
      <c r="R33" s="119">
        <v>26.613300581584362</v>
      </c>
      <c r="S33" s="119">
        <v>45.37495502974955</v>
      </c>
      <c r="T33" s="119">
        <v>26.409147025813695</v>
      </c>
      <c r="U33" s="119">
        <v>112.35403269409689</v>
      </c>
      <c r="V33" s="119">
        <v>11.314285714285715</v>
      </c>
      <c r="W33" s="119">
        <v>21.661926605504593</v>
      </c>
      <c r="X33" s="119">
        <v>34.028675016479895</v>
      </c>
      <c r="Y33" s="119">
        <v>94.44805257980812</v>
      </c>
      <c r="Z33" s="119">
        <v>43.237955490339935</v>
      </c>
      <c r="AA33" s="119">
        <v>8.8278749812315915</v>
      </c>
      <c r="AB33" s="119">
        <v>22.574999999999999</v>
      </c>
      <c r="AC33" s="119">
        <v>36.447482504376964</v>
      </c>
      <c r="AD33" s="119">
        <v>145.40521733286852</v>
      </c>
      <c r="AE33" s="119">
        <v>57.692840031940378</v>
      </c>
      <c r="AF33" s="119">
        <v>27.261167002012073</v>
      </c>
      <c r="AG33" s="119">
        <v>38.379490425700276</v>
      </c>
      <c r="AH33" s="119">
        <v>43.798222906651745</v>
      </c>
      <c r="AI33" s="119">
        <v>13.855263157894736</v>
      </c>
      <c r="AJ33" s="119">
        <v>44.924138148820461</v>
      </c>
      <c r="AK33" s="119">
        <v>14.424707927570894</v>
      </c>
      <c r="AL33" s="119">
        <v>14.842187759754911</v>
      </c>
      <c r="AM33" s="119">
        <v>17.069062499999998</v>
      </c>
      <c r="AN33" s="119">
        <v>28.257149415929877</v>
      </c>
      <c r="AO33" s="119">
        <v>65.234465298996057</v>
      </c>
      <c r="AP33" s="119">
        <v>124.78324002866943</v>
      </c>
      <c r="AQ33" s="119">
        <v>93.104438696064719</v>
      </c>
      <c r="AR33" s="119">
        <v>33.488728420943659</v>
      </c>
      <c r="AS33" s="119">
        <v>65.176607209215902</v>
      </c>
      <c r="AT33" s="119">
        <v>66.166599641731139</v>
      </c>
      <c r="AU33" s="119">
        <v>33.506971043358348</v>
      </c>
      <c r="AV33" s="119">
        <v>21.466011576255219</v>
      </c>
      <c r="AW33" s="119">
        <v>221.9833803671053</v>
      </c>
      <c r="AX33" s="119">
        <v>115.46264625638415</v>
      </c>
      <c r="AY33" s="119">
        <v>7.492010249242953</v>
      </c>
      <c r="AZ33" s="119">
        <v>35.857707509881422</v>
      </c>
      <c r="BA33" s="119">
        <v>85.090365640337609</v>
      </c>
      <c r="BB33" s="119">
        <v>52.129873452927271</v>
      </c>
      <c r="BC33" s="119">
        <v>247.61338297911578</v>
      </c>
      <c r="BD33" s="119">
        <v>150.86858939311091</v>
      </c>
      <c r="BE33" s="119">
        <v>110.27735712374975</v>
      </c>
      <c r="BF33" s="119">
        <v>15.076685955329616</v>
      </c>
      <c r="BG33" s="119">
        <v>13.636363636363637</v>
      </c>
      <c r="BH33" s="119">
        <v>68.123188405797109</v>
      </c>
      <c r="BI33" s="119">
        <v>42.21111615932152</v>
      </c>
      <c r="BJ33" s="119">
        <v>45.711835334476838</v>
      </c>
      <c r="BK33" s="119">
        <v>17.732426303854876</v>
      </c>
      <c r="BL33" s="119">
        <v>43.473149073097275</v>
      </c>
      <c r="BM33" s="119">
        <v>20.12623868544847</v>
      </c>
      <c r="BN33" s="119">
        <v>35.909081160651979</v>
      </c>
      <c r="BO33" s="119">
        <v>40.438184645658602</v>
      </c>
      <c r="BP33" s="119">
        <v>104.60233086271867</v>
      </c>
      <c r="BQ33" s="119">
        <v>57.326580433172907</v>
      </c>
      <c r="BR33" s="119">
        <v>86.678228579867906</v>
      </c>
      <c r="BS33" s="119">
        <v>151.0737976782753</v>
      </c>
      <c r="BT33" s="119">
        <v>41.260547517589814</v>
      </c>
      <c r="BU33" s="119">
        <v>87.393450633444445</v>
      </c>
      <c r="BV33" s="119">
        <v>72.869153624801811</v>
      </c>
      <c r="BW33" s="119">
        <v>98.529161451814758</v>
      </c>
      <c r="BX33" s="119">
        <v>76.174100636095659</v>
      </c>
      <c r="BY33" s="119">
        <v>149.80313146277632</v>
      </c>
      <c r="BZ33" s="120">
        <v>28.396204977183618</v>
      </c>
    </row>
    <row r="34" spans="1:78" s="14" customFormat="1" x14ac:dyDescent="0.2">
      <c r="A34" s="40" t="s">
        <v>12</v>
      </c>
      <c r="B34" s="243">
        <v>4805</v>
      </c>
      <c r="C34" s="198">
        <f t="shared" si="4"/>
        <v>4943.1234498060985</v>
      </c>
      <c r="D34" s="199">
        <f t="shared" si="2"/>
        <v>0.97205745492528284</v>
      </c>
      <c r="E34" s="200">
        <v>27.932063818836859</v>
      </c>
      <c r="F34" s="119">
        <v>24.428581326066375</v>
      </c>
      <c r="G34" s="119">
        <v>51.981707317073159</v>
      </c>
      <c r="H34" s="119">
        <v>22.332480818414325</v>
      </c>
      <c r="I34" s="119">
        <v>19.261980457779835</v>
      </c>
      <c r="J34" s="119">
        <v>421.07789159241594</v>
      </c>
      <c r="K34" s="119">
        <v>194.2824490627585</v>
      </c>
      <c r="L34" s="119">
        <v>16.836083023073932</v>
      </c>
      <c r="M34" s="119">
        <v>49.430769230769229</v>
      </c>
      <c r="N34" s="119">
        <v>12.850241545893718</v>
      </c>
      <c r="O34" s="119">
        <v>57.592187500000001</v>
      </c>
      <c r="P34" s="119">
        <v>35.868148148148144</v>
      </c>
      <c r="Q34" s="119">
        <v>29.083101961247642</v>
      </c>
      <c r="R34" s="119">
        <v>36.161830244795233</v>
      </c>
      <c r="S34" s="119">
        <v>57.656760122513546</v>
      </c>
      <c r="T34" s="119">
        <v>38.319154508043397</v>
      </c>
      <c r="U34" s="119">
        <v>115.76328428762419</v>
      </c>
      <c r="V34" s="119">
        <v>18.857142857142858</v>
      </c>
      <c r="W34" s="119">
        <v>14.360380849587539</v>
      </c>
      <c r="X34" s="119">
        <v>43.751153592617015</v>
      </c>
      <c r="Y34" s="119">
        <v>86.78700979636875</v>
      </c>
      <c r="Z34" s="119">
        <v>31.294604148602684</v>
      </c>
      <c r="AA34" s="119">
        <v>17.584706609220543</v>
      </c>
      <c r="AB34" s="119">
        <v>44.19444444444445</v>
      </c>
      <c r="AC34" s="119">
        <v>43.542105247501304</v>
      </c>
      <c r="AD34" s="119">
        <v>83.960711631701528</v>
      </c>
      <c r="AE34" s="119">
        <v>72.581314878892726</v>
      </c>
      <c r="AF34" s="119">
        <v>29.1887242647806</v>
      </c>
      <c r="AG34" s="119">
        <v>41.194444106297261</v>
      </c>
      <c r="AH34" s="119">
        <v>34.341788415442849</v>
      </c>
      <c r="AI34" s="119">
        <v>17.670480549199084</v>
      </c>
      <c r="AJ34" s="119">
        <v>39.068054044965649</v>
      </c>
      <c r="AK34" s="119">
        <v>23.028919673841273</v>
      </c>
      <c r="AL34" s="119">
        <v>8.5979646000152936</v>
      </c>
      <c r="AM34" s="119">
        <v>18.965624999999999</v>
      </c>
      <c r="AN34" s="119">
        <v>42.623578916958181</v>
      </c>
      <c r="AO34" s="119">
        <v>63.18686437613021</v>
      </c>
      <c r="AP34" s="119">
        <v>91.539828592460168</v>
      </c>
      <c r="AQ34" s="119">
        <v>99.387662033993593</v>
      </c>
      <c r="AR34" s="119">
        <v>51.030443308104616</v>
      </c>
      <c r="AS34" s="119">
        <v>97.592890442890436</v>
      </c>
      <c r="AT34" s="119">
        <v>37.864144760227802</v>
      </c>
      <c r="AU34" s="119">
        <v>34.902115100836205</v>
      </c>
      <c r="AV34" s="119">
        <v>51.908252604946895</v>
      </c>
      <c r="AW34" s="119">
        <v>274.2877061623949</v>
      </c>
      <c r="AX34" s="119">
        <v>101.47768353764089</v>
      </c>
      <c r="AY34" s="119">
        <v>16.955602143023523</v>
      </c>
      <c r="AZ34" s="119">
        <v>26.633442172194535</v>
      </c>
      <c r="BA34" s="119">
        <v>78.226517083120854</v>
      </c>
      <c r="BB34" s="119">
        <v>64.844476734129046</v>
      </c>
      <c r="BC34" s="119">
        <v>312.23991445507096</v>
      </c>
      <c r="BD34" s="119">
        <v>186.36121172772002</v>
      </c>
      <c r="BE34" s="119">
        <v>98.847841077699385</v>
      </c>
      <c r="BF34" s="119">
        <v>38.96995565410198</v>
      </c>
      <c r="BG34" s="119">
        <v>14.285714285714286</v>
      </c>
      <c r="BH34" s="119">
        <v>63.181370670596905</v>
      </c>
      <c r="BI34" s="119">
        <v>48.366903932555914</v>
      </c>
      <c r="BJ34" s="119">
        <v>64.048221259605967</v>
      </c>
      <c r="BK34" s="119">
        <v>17.37777777777778</v>
      </c>
      <c r="BL34" s="119">
        <v>68.965567100995131</v>
      </c>
      <c r="BM34" s="119">
        <v>39.624596005951545</v>
      </c>
      <c r="BN34" s="119">
        <v>17.139648917561232</v>
      </c>
      <c r="BO34" s="119">
        <v>50.235211294459297</v>
      </c>
      <c r="BP34" s="119">
        <v>100.13627779308263</v>
      </c>
      <c r="BQ34" s="119">
        <v>43.06222004369797</v>
      </c>
      <c r="BR34" s="119">
        <v>95.740043385945</v>
      </c>
      <c r="BS34" s="119">
        <v>103.06374890096818</v>
      </c>
      <c r="BT34" s="119">
        <v>93.963617589893119</v>
      </c>
      <c r="BU34" s="119">
        <v>75.424571916231244</v>
      </c>
      <c r="BV34" s="119">
        <v>101.96092861947088</v>
      </c>
      <c r="BW34" s="119">
        <v>114.91119997557922</v>
      </c>
      <c r="BX34" s="119">
        <v>49.531819399500975</v>
      </c>
      <c r="BY34" s="119">
        <v>121.84664603546337</v>
      </c>
      <c r="BZ34" s="120">
        <v>11.548944341330166</v>
      </c>
    </row>
    <row r="35" spans="1:78" s="14" customFormat="1" x14ac:dyDescent="0.2">
      <c r="A35" s="40" t="s">
        <v>13</v>
      </c>
      <c r="B35" s="243">
        <v>5040</v>
      </c>
      <c r="C35" s="198">
        <f t="shared" si="4"/>
        <v>5237.0514203730563</v>
      </c>
      <c r="D35" s="199">
        <f t="shared" si="2"/>
        <v>0.96237359449890225</v>
      </c>
      <c r="E35" s="200">
        <v>29.262162095924332</v>
      </c>
      <c r="F35" s="119">
        <v>39.366328690992091</v>
      </c>
      <c r="G35" s="119">
        <v>76.473577235772368</v>
      </c>
      <c r="H35" s="119">
        <v>28.663340336134453</v>
      </c>
      <c r="I35" s="119">
        <v>31.147704463224102</v>
      </c>
      <c r="J35" s="119">
        <v>497.71497292984617</v>
      </c>
      <c r="K35" s="119">
        <v>207.72874373828111</v>
      </c>
      <c r="L35" s="119">
        <v>16.023333333333333</v>
      </c>
      <c r="M35" s="119">
        <v>66.244720279720269</v>
      </c>
      <c r="N35" s="119">
        <v>17.34782608695652</v>
      </c>
      <c r="O35" s="119">
        <v>63.550000000000004</v>
      </c>
      <c r="P35" s="119">
        <v>39.959436619718318</v>
      </c>
      <c r="Q35" s="119">
        <v>41.163775083612052</v>
      </c>
      <c r="R35" s="119">
        <v>32.180478668054107</v>
      </c>
      <c r="S35" s="119">
        <v>46.189973338909518</v>
      </c>
      <c r="T35" s="119">
        <v>49.299497027892095</v>
      </c>
      <c r="U35" s="119">
        <v>133.77422955921651</v>
      </c>
      <c r="V35" s="119">
        <v>20.980694980694977</v>
      </c>
      <c r="W35" s="119">
        <v>7.3311253586482916</v>
      </c>
      <c r="X35" s="119">
        <v>39.544311901019221</v>
      </c>
      <c r="Y35" s="119">
        <v>85.245729056087285</v>
      </c>
      <c r="Z35" s="119">
        <v>39.882283607350097</v>
      </c>
      <c r="AA35" s="119">
        <v>25.12732919254659</v>
      </c>
      <c r="AB35" s="119">
        <v>108.03086419753086</v>
      </c>
      <c r="AC35" s="119">
        <v>77.790368062329776</v>
      </c>
      <c r="AD35" s="119">
        <v>54.537842564805366</v>
      </c>
      <c r="AE35" s="119">
        <v>52.540933899332927</v>
      </c>
      <c r="AF35" s="119">
        <v>50.62530151834823</v>
      </c>
      <c r="AG35" s="119">
        <v>42.199186645475244</v>
      </c>
      <c r="AH35" s="119">
        <v>41.630552762316206</v>
      </c>
      <c r="AI35" s="119">
        <v>15.304347826086955</v>
      </c>
      <c r="AJ35" s="119">
        <v>34.353960042556537</v>
      </c>
      <c r="AK35" s="119">
        <v>12.350527597402598</v>
      </c>
      <c r="AL35" s="119">
        <v>7.816331454559359</v>
      </c>
      <c r="AM35" s="119">
        <v>21.336328124999998</v>
      </c>
      <c r="AN35" s="119">
        <v>46.469554344961132</v>
      </c>
      <c r="AO35" s="119">
        <v>79.128393757502991</v>
      </c>
      <c r="AP35" s="119">
        <v>90.00186104218362</v>
      </c>
      <c r="AQ35" s="119">
        <v>87.857876166610922</v>
      </c>
      <c r="AR35" s="119">
        <v>39.468858496112155</v>
      </c>
      <c r="AS35" s="119">
        <v>78.8513986013986</v>
      </c>
      <c r="AT35" s="119">
        <v>50.455873130329373</v>
      </c>
      <c r="AU35" s="119">
        <v>47.090155294779002</v>
      </c>
      <c r="AV35" s="119">
        <v>38.153978774960976</v>
      </c>
      <c r="AW35" s="119">
        <v>242.64535512666484</v>
      </c>
      <c r="AX35" s="119">
        <v>91.658771592052915</v>
      </c>
      <c r="AY35" s="119">
        <v>20.652688324585043</v>
      </c>
      <c r="AZ35" s="119">
        <v>30.313880492908627</v>
      </c>
      <c r="BA35" s="119">
        <v>115.14459966342936</v>
      </c>
      <c r="BB35" s="119">
        <v>62.408190304125277</v>
      </c>
      <c r="BC35" s="119">
        <v>285.61722958026104</v>
      </c>
      <c r="BD35" s="119">
        <v>184.47931206182815</v>
      </c>
      <c r="BE35" s="119">
        <v>118.08557489783045</v>
      </c>
      <c r="BF35" s="119">
        <v>28.531574675324677</v>
      </c>
      <c r="BG35" s="119">
        <v>20</v>
      </c>
      <c r="BH35" s="119">
        <v>93.165512159174654</v>
      </c>
      <c r="BI35" s="119">
        <v>64.338810641627546</v>
      </c>
      <c r="BJ35" s="119">
        <v>62.342795249734792</v>
      </c>
      <c r="BK35" s="119">
        <v>38.705050505050508</v>
      </c>
      <c r="BL35" s="119">
        <v>76.241422502518304</v>
      </c>
      <c r="BM35" s="119">
        <v>25.80853412334983</v>
      </c>
      <c r="BN35" s="119">
        <v>11.074850069808797</v>
      </c>
      <c r="BO35" s="119">
        <v>58.297620497339238</v>
      </c>
      <c r="BP35" s="119">
        <v>102.54432907147356</v>
      </c>
      <c r="BQ35" s="119">
        <v>51.14303170621907</v>
      </c>
      <c r="BR35" s="119">
        <v>121.84662550564188</v>
      </c>
      <c r="BS35" s="119">
        <v>64.807970123483585</v>
      </c>
      <c r="BT35" s="119">
        <v>76.649546986936372</v>
      </c>
      <c r="BU35" s="119">
        <v>68.10313911117585</v>
      </c>
      <c r="BV35" s="119">
        <v>134.81959225554326</v>
      </c>
      <c r="BW35" s="119">
        <v>120.49087766468213</v>
      </c>
      <c r="BX35" s="119">
        <v>81.507648394548298</v>
      </c>
      <c r="BY35" s="119">
        <v>63.522671462027439</v>
      </c>
      <c r="BZ35" s="120">
        <v>11.90814773519164</v>
      </c>
    </row>
    <row r="36" spans="1:78" s="14" customFormat="1" x14ac:dyDescent="0.2">
      <c r="A36" s="40" t="s">
        <v>14</v>
      </c>
      <c r="B36" s="243">
        <v>5129</v>
      </c>
      <c r="C36" s="198">
        <f t="shared" si="4"/>
        <v>5328.2023950111925</v>
      </c>
      <c r="D36" s="199">
        <f t="shared" si="2"/>
        <v>0.9626135832982422</v>
      </c>
      <c r="E36" s="200">
        <v>30.826491516146692</v>
      </c>
      <c r="F36" s="119">
        <v>30.236690760527971</v>
      </c>
      <c r="G36" s="119">
        <v>88.369467028003612</v>
      </c>
      <c r="H36" s="119">
        <v>27.590489320728295</v>
      </c>
      <c r="I36" s="119">
        <v>26.421568627450977</v>
      </c>
      <c r="J36" s="119">
        <v>526.0668819503253</v>
      </c>
      <c r="K36" s="119">
        <v>213.53054263565889</v>
      </c>
      <c r="L36" s="119">
        <v>18.200416666666669</v>
      </c>
      <c r="M36" s="119">
        <v>52.519832535885158</v>
      </c>
      <c r="N36" s="119">
        <v>17.773777173913047</v>
      </c>
      <c r="O36" s="119">
        <v>64.962222222222223</v>
      </c>
      <c r="P36" s="119">
        <v>30.171619560056971</v>
      </c>
      <c r="Q36" s="119">
        <v>23.560096153846153</v>
      </c>
      <c r="R36" s="119">
        <v>37.821444498715195</v>
      </c>
      <c r="S36" s="119">
        <v>37.472353515944597</v>
      </c>
      <c r="T36" s="119">
        <v>46.333569840594116</v>
      </c>
      <c r="U36" s="119">
        <v>145.87813576768619</v>
      </c>
      <c r="V36" s="119">
        <v>21.78764478764478</v>
      </c>
      <c r="W36" s="119">
        <v>6.3950132253345213</v>
      </c>
      <c r="X36" s="119">
        <v>35.246017129169303</v>
      </c>
      <c r="Y36" s="119">
        <v>86.075003147281123</v>
      </c>
      <c r="Z36" s="119">
        <v>31.301145662847787</v>
      </c>
      <c r="AA36" s="119">
        <v>23.551948051948049</v>
      </c>
      <c r="AB36" s="119">
        <v>76.207818930041142</v>
      </c>
      <c r="AC36" s="119">
        <v>58.175023415733364</v>
      </c>
      <c r="AD36" s="119">
        <v>64.770605580278257</v>
      </c>
      <c r="AE36" s="119">
        <v>77.529914656332735</v>
      </c>
      <c r="AF36" s="119">
        <v>47.768506748553897</v>
      </c>
      <c r="AG36" s="119">
        <v>41.129682853772003</v>
      </c>
      <c r="AH36" s="119">
        <v>45.552271500795271</v>
      </c>
      <c r="AI36" s="119">
        <v>17.004830917874393</v>
      </c>
      <c r="AJ36" s="119">
        <v>25.282017601928818</v>
      </c>
      <c r="AK36" s="119">
        <v>35.316051136363633</v>
      </c>
      <c r="AL36" s="119">
        <v>13.472121885778833</v>
      </c>
      <c r="AM36" s="119">
        <v>19.453710937500002</v>
      </c>
      <c r="AN36" s="119">
        <v>58.004853856705701</v>
      </c>
      <c r="AO36" s="119">
        <v>88.19518887555023</v>
      </c>
      <c r="AP36" s="119">
        <v>68.473536797372986</v>
      </c>
      <c r="AQ36" s="119">
        <v>104.39348551316128</v>
      </c>
      <c r="AR36" s="119">
        <v>46.805422781271822</v>
      </c>
      <c r="AS36" s="119">
        <v>98.103925777193112</v>
      </c>
      <c r="AT36" s="119">
        <v>51.349668239184524</v>
      </c>
      <c r="AU36" s="119">
        <v>61.031824845131695</v>
      </c>
      <c r="AV36" s="119">
        <v>32.46093838314566</v>
      </c>
      <c r="AW36" s="119">
        <v>260.59625063592495</v>
      </c>
      <c r="AX36" s="119">
        <v>105.59042268878409</v>
      </c>
      <c r="AY36" s="119">
        <v>19.50962208523184</v>
      </c>
      <c r="AZ36" s="119">
        <v>25.541056755727272</v>
      </c>
      <c r="BA36" s="119">
        <v>120.78532195863036</v>
      </c>
      <c r="BB36" s="119">
        <v>66.258695635389415</v>
      </c>
      <c r="BC36" s="119">
        <v>206.78655651062553</v>
      </c>
      <c r="BD36" s="119">
        <v>296.68502629469043</v>
      </c>
      <c r="BE36" s="119">
        <v>115.85754518277706</v>
      </c>
      <c r="BF36" s="119">
        <v>31.888230519480516</v>
      </c>
      <c r="BG36" s="119">
        <v>29.333333333333332</v>
      </c>
      <c r="BH36" s="119">
        <v>110.74821911078361</v>
      </c>
      <c r="BI36" s="119">
        <v>71.145404663923173</v>
      </c>
      <c r="BJ36" s="119">
        <v>75.051547932903844</v>
      </c>
      <c r="BK36" s="119">
        <v>25.889665889665888</v>
      </c>
      <c r="BL36" s="119">
        <v>60.940375771909082</v>
      </c>
      <c r="BM36" s="119">
        <v>28.844832255508635</v>
      </c>
      <c r="BN36" s="119">
        <v>7.5150768330845414</v>
      </c>
      <c r="BO36" s="119">
        <v>66.234361488222746</v>
      </c>
      <c r="BP36" s="119">
        <v>160.08252244502984</v>
      </c>
      <c r="BQ36" s="119">
        <v>46.723263534076665</v>
      </c>
      <c r="BR36" s="119">
        <v>100.90264622595448</v>
      </c>
      <c r="BS36" s="119">
        <v>80.75449857344357</v>
      </c>
      <c r="BT36" s="119">
        <v>68.72382711247019</v>
      </c>
      <c r="BU36" s="119">
        <v>74.17120772286691</v>
      </c>
      <c r="BV36" s="119">
        <v>108.63009307586809</v>
      </c>
      <c r="BW36" s="119">
        <v>84.301777254977267</v>
      </c>
      <c r="BX36" s="119">
        <v>67.050720824394105</v>
      </c>
      <c r="BY36" s="119">
        <v>48.527133837584657</v>
      </c>
      <c r="BZ36" s="120">
        <v>10.559385845661735</v>
      </c>
    </row>
    <row r="37" spans="1:78" s="14" customFormat="1" x14ac:dyDescent="0.2">
      <c r="A37" s="40" t="s">
        <v>15</v>
      </c>
      <c r="B37" s="243">
        <v>5677</v>
      </c>
      <c r="C37" s="198">
        <f t="shared" si="4"/>
        <v>5762.8769936967001</v>
      </c>
      <c r="D37" s="199">
        <f t="shared" si="2"/>
        <v>0.98509824280639158</v>
      </c>
      <c r="E37" s="200">
        <v>46.777408637873755</v>
      </c>
      <c r="F37" s="119">
        <v>33.312880143112707</v>
      </c>
      <c r="G37" s="119">
        <v>105.535975933922</v>
      </c>
      <c r="H37" s="119">
        <v>28.97001378676471</v>
      </c>
      <c r="I37" s="119">
        <v>25.069008185798587</v>
      </c>
      <c r="J37" s="119">
        <v>529.15383632955195</v>
      </c>
      <c r="K37" s="119">
        <v>208.14330417466749</v>
      </c>
      <c r="L37" s="119">
        <v>15.504058641975307</v>
      </c>
      <c r="M37" s="119">
        <v>47.082173106664719</v>
      </c>
      <c r="N37" s="119">
        <v>19.872070312500004</v>
      </c>
      <c r="O37" s="119">
        <v>39.961757105943164</v>
      </c>
      <c r="P37" s="119">
        <v>39.090675791718446</v>
      </c>
      <c r="Q37" s="119">
        <v>28.690518783542039</v>
      </c>
      <c r="R37" s="119">
        <v>26.12048478830982</v>
      </c>
      <c r="S37" s="119">
        <v>59.585984706594857</v>
      </c>
      <c r="T37" s="119">
        <v>44.838938555413655</v>
      </c>
      <c r="U37" s="119">
        <v>186.54145404678201</v>
      </c>
      <c r="V37" s="119">
        <v>28.931134881954552</v>
      </c>
      <c r="W37" s="119">
        <v>6.802762930007769</v>
      </c>
      <c r="X37" s="119">
        <v>28.848555143160127</v>
      </c>
      <c r="Y37" s="119">
        <v>86.649684936071139</v>
      </c>
      <c r="Z37" s="119">
        <v>30.554733727810643</v>
      </c>
      <c r="AA37" s="119">
        <v>16.149907235621519</v>
      </c>
      <c r="AB37" s="119">
        <v>62.180555555555564</v>
      </c>
      <c r="AC37" s="119">
        <v>49.594315458977121</v>
      </c>
      <c r="AD37" s="119">
        <v>79.814259295894573</v>
      </c>
      <c r="AE37" s="119">
        <v>69.368871008297717</v>
      </c>
      <c r="AF37" s="119">
        <v>56.344592825346957</v>
      </c>
      <c r="AG37" s="119">
        <v>58.180378964033039</v>
      </c>
      <c r="AH37" s="119">
        <v>53.12653678547084</v>
      </c>
      <c r="AI37" s="119">
        <v>18.067632850241544</v>
      </c>
      <c r="AJ37" s="119">
        <v>35.219402332233294</v>
      </c>
      <c r="AK37" s="119">
        <v>99.19886363636364</v>
      </c>
      <c r="AL37" s="119">
        <v>29.665767244460689</v>
      </c>
      <c r="AM37" s="119">
        <v>21.360937499999995</v>
      </c>
      <c r="AN37" s="119">
        <v>82.656916745805617</v>
      </c>
      <c r="AO37" s="119">
        <v>80.991692463502261</v>
      </c>
      <c r="AP37" s="119">
        <v>72.282092310583693</v>
      </c>
      <c r="AQ37" s="119">
        <v>108.31941501926833</v>
      </c>
      <c r="AR37" s="119">
        <v>62.872955974842746</v>
      </c>
      <c r="AS37" s="119">
        <v>111.16492604484327</v>
      </c>
      <c r="AT37" s="119">
        <v>80.754732379321936</v>
      </c>
      <c r="AU37" s="119">
        <v>53.07115203924495</v>
      </c>
      <c r="AV37" s="119">
        <v>38.732561001440452</v>
      </c>
      <c r="AW37" s="119">
        <v>266.69716620265228</v>
      </c>
      <c r="AX37" s="119">
        <v>108.10067488381493</v>
      </c>
      <c r="AY37" s="119">
        <v>26.649012775842042</v>
      </c>
      <c r="AZ37" s="119">
        <v>33.874558519059804</v>
      </c>
      <c r="BA37" s="119">
        <v>121.71773273298342</v>
      </c>
      <c r="BB37" s="119">
        <v>67.561535156310001</v>
      </c>
      <c r="BC37" s="119">
        <v>233.46471232730846</v>
      </c>
      <c r="BD37" s="119">
        <v>332.32569899003539</v>
      </c>
      <c r="BE37" s="119">
        <v>165.02100848107875</v>
      </c>
      <c r="BF37" s="119">
        <v>33.626498724489799</v>
      </c>
      <c r="BG37" s="119">
        <v>13.75</v>
      </c>
      <c r="BH37" s="119">
        <v>88.689306036490308</v>
      </c>
      <c r="BI37" s="119">
        <v>48.88070436507936</v>
      </c>
      <c r="BJ37" s="119">
        <v>62.210547740524952</v>
      </c>
      <c r="BK37" s="119">
        <v>31.150667514303876</v>
      </c>
      <c r="BL37" s="119">
        <v>59.693333333333321</v>
      </c>
      <c r="BM37" s="119">
        <v>22.969007735498408</v>
      </c>
      <c r="BN37" s="119">
        <v>14.107067889578413</v>
      </c>
      <c r="BO37" s="119">
        <v>46.494564098875578</v>
      </c>
      <c r="BP37" s="119">
        <v>189.65332799602461</v>
      </c>
      <c r="BQ37" s="119">
        <v>54.85899263896134</v>
      </c>
      <c r="BR37" s="119">
        <v>111.04177411548743</v>
      </c>
      <c r="BS37" s="119">
        <v>104.75188788760038</v>
      </c>
      <c r="BT37" s="119">
        <v>66.151277434463282</v>
      </c>
      <c r="BU37" s="119">
        <v>94.170339302936711</v>
      </c>
      <c r="BV37" s="119">
        <v>142.25649208155824</v>
      </c>
      <c r="BW37" s="119">
        <v>88.649982972217458</v>
      </c>
      <c r="BX37" s="119">
        <v>62.860050772869478</v>
      </c>
      <c r="BY37" s="119">
        <v>57.543703461114177</v>
      </c>
      <c r="BZ37" s="120">
        <v>8.7994882047181111</v>
      </c>
    </row>
    <row r="38" spans="1:78" s="14" customFormat="1" x14ac:dyDescent="0.2">
      <c r="A38" s="40" t="s">
        <v>16</v>
      </c>
      <c r="B38" s="243">
        <v>6300</v>
      </c>
      <c r="C38" s="198">
        <f t="shared" si="4"/>
        <v>6100.2800002574095</v>
      </c>
      <c r="D38" s="199">
        <f t="shared" si="2"/>
        <v>1.0327394807671391</v>
      </c>
      <c r="E38" s="200">
        <v>77.893959705465221</v>
      </c>
      <c r="F38" s="119">
        <v>48.455098389982119</v>
      </c>
      <c r="G38" s="119">
        <v>95.664413559150361</v>
      </c>
      <c r="H38" s="119">
        <v>33.96484375</v>
      </c>
      <c r="I38" s="119">
        <v>29.136326860841422</v>
      </c>
      <c r="J38" s="119">
        <v>570.28265963730018</v>
      </c>
      <c r="K38" s="119">
        <v>174.41008167528724</v>
      </c>
      <c r="L38" s="119">
        <v>22.585799713403883</v>
      </c>
      <c r="M38" s="119">
        <v>62.05820202512453</v>
      </c>
      <c r="N38" s="119">
        <v>27.993699048913044</v>
      </c>
      <c r="O38" s="119">
        <v>36.597972837766115</v>
      </c>
      <c r="P38" s="119">
        <v>27.319051831712315</v>
      </c>
      <c r="Q38" s="119">
        <v>30.850020197357033</v>
      </c>
      <c r="R38" s="119">
        <v>29.624452259912367</v>
      </c>
      <c r="S38" s="119">
        <v>77.674587206811125</v>
      </c>
      <c r="T38" s="119">
        <v>40.643295019157094</v>
      </c>
      <c r="U38" s="119">
        <v>134.03662669606089</v>
      </c>
      <c r="V38" s="119">
        <v>25.716564339515152</v>
      </c>
      <c r="W38" s="119">
        <v>3.0663969267838045</v>
      </c>
      <c r="X38" s="119">
        <v>31.870784729586418</v>
      </c>
      <c r="Y38" s="119">
        <v>143.62979696106021</v>
      </c>
      <c r="Z38" s="119">
        <v>49.067307692307686</v>
      </c>
      <c r="AA38" s="119">
        <v>28.71094619666048</v>
      </c>
      <c r="AB38" s="119">
        <v>47.325581395348834</v>
      </c>
      <c r="AC38" s="119">
        <v>40.549450549450547</v>
      </c>
      <c r="AD38" s="119">
        <v>137.93986117442651</v>
      </c>
      <c r="AE38" s="119">
        <v>68.614861540816221</v>
      </c>
      <c r="AF38" s="119">
        <v>58.339552238805986</v>
      </c>
      <c r="AG38" s="119">
        <v>67.108729530500156</v>
      </c>
      <c r="AH38" s="119">
        <v>89.062668755920285</v>
      </c>
      <c r="AI38" s="119">
        <v>28.518518518518519</v>
      </c>
      <c r="AJ38" s="119">
        <v>40.526457919981056</v>
      </c>
      <c r="AK38" s="119">
        <v>140.04332717365082</v>
      </c>
      <c r="AL38" s="119">
        <v>52.154332736229279</v>
      </c>
      <c r="AM38" s="119">
        <v>22.258455882352941</v>
      </c>
      <c r="AN38" s="119">
        <v>47.483760683760678</v>
      </c>
      <c r="AO38" s="119">
        <v>129.04814425770311</v>
      </c>
      <c r="AP38" s="119">
        <v>100.34685061727751</v>
      </c>
      <c r="AQ38" s="119">
        <v>105.4923100524898</v>
      </c>
      <c r="AR38" s="119">
        <v>45.257142857142846</v>
      </c>
      <c r="AS38" s="119">
        <v>93.548626289103098</v>
      </c>
      <c r="AT38" s="119">
        <v>101.33461897537636</v>
      </c>
      <c r="AU38" s="119">
        <v>57.671069108684229</v>
      </c>
      <c r="AV38" s="119">
        <v>30.882443185304886</v>
      </c>
      <c r="AW38" s="119">
        <v>258.20438376432128</v>
      </c>
      <c r="AX38" s="119">
        <v>127.59427669291136</v>
      </c>
      <c r="AY38" s="119">
        <v>24.766202090592333</v>
      </c>
      <c r="AZ38" s="119">
        <v>44.636788048552759</v>
      </c>
      <c r="BA38" s="119">
        <v>122.80936934897321</v>
      </c>
      <c r="BB38" s="119">
        <v>85.122343910126787</v>
      </c>
      <c r="BC38" s="119">
        <v>265.43149615208591</v>
      </c>
      <c r="BD38" s="119">
        <v>260.36715126606873</v>
      </c>
      <c r="BE38" s="119">
        <v>115.63081011399301</v>
      </c>
      <c r="BF38" s="119">
        <v>35.813168124392618</v>
      </c>
      <c r="BG38" s="119">
        <v>11.22916666666667</v>
      </c>
      <c r="BH38" s="119">
        <v>91.299173636001598</v>
      </c>
      <c r="BI38" s="119">
        <v>40.45299671592776</v>
      </c>
      <c r="BJ38" s="119">
        <v>64.23239054209202</v>
      </c>
      <c r="BK38" s="119">
        <v>22.464423688199908</v>
      </c>
      <c r="BL38" s="119">
        <v>82.564705882352925</v>
      </c>
      <c r="BM38" s="119">
        <v>36.222647131904552</v>
      </c>
      <c r="BN38" s="119">
        <v>19.211111111111116</v>
      </c>
      <c r="BO38" s="119">
        <v>52.839278280999046</v>
      </c>
      <c r="BP38" s="119">
        <v>172.52587635693092</v>
      </c>
      <c r="BQ38" s="119">
        <v>53.981716637272186</v>
      </c>
      <c r="BR38" s="119">
        <v>90.714103661089766</v>
      </c>
      <c r="BS38" s="119">
        <v>152.95659972754643</v>
      </c>
      <c r="BT38" s="119">
        <v>65.285746701675905</v>
      </c>
      <c r="BU38" s="119">
        <v>119.05963978607518</v>
      </c>
      <c r="BV38" s="119">
        <v>124.65961457896944</v>
      </c>
      <c r="BW38" s="119">
        <v>79.341612281572907</v>
      </c>
      <c r="BX38" s="119">
        <v>43.818836850231598</v>
      </c>
      <c r="BY38" s="119">
        <v>106.21216216216216</v>
      </c>
      <c r="BZ38" s="120">
        <v>26.07255764360923</v>
      </c>
    </row>
    <row r="39" spans="1:78" s="14" customFormat="1" x14ac:dyDescent="0.2">
      <c r="A39" s="40" t="s">
        <v>17</v>
      </c>
      <c r="B39" s="243">
        <v>7071</v>
      </c>
      <c r="C39" s="198">
        <f>SUM(E39:BZ39)</f>
        <v>6759.6189141270643</v>
      </c>
      <c r="D39" s="199">
        <f t="shared" si="2"/>
        <v>1.0460648876554526</v>
      </c>
      <c r="E39" s="200">
        <v>78.593788249693986</v>
      </c>
      <c r="F39" s="119">
        <v>57.101967799642225</v>
      </c>
      <c r="G39" s="119">
        <v>63.138512949039246</v>
      </c>
      <c r="H39" s="119">
        <v>50.3125</v>
      </c>
      <c r="I39" s="119">
        <v>57.415702931658096</v>
      </c>
      <c r="J39" s="119">
        <v>639.96874040585124</v>
      </c>
      <c r="K39" s="119">
        <v>173.37806935768199</v>
      </c>
      <c r="L39" s="119">
        <v>29.45973875661376</v>
      </c>
      <c r="M39" s="119">
        <v>64.198140025990909</v>
      </c>
      <c r="N39" s="119">
        <v>28.157404891304353</v>
      </c>
      <c r="O39" s="119">
        <v>23.240350347327094</v>
      </c>
      <c r="P39" s="119">
        <v>33.162754788115826</v>
      </c>
      <c r="Q39" s="119">
        <v>44.054763690922741</v>
      </c>
      <c r="R39" s="119">
        <v>28.907153173715937</v>
      </c>
      <c r="S39" s="119">
        <v>99.867326408757165</v>
      </c>
      <c r="T39" s="119">
        <v>67.630642633228831</v>
      </c>
      <c r="U39" s="119">
        <v>104.96917478977281</v>
      </c>
      <c r="V39" s="119">
        <v>43.250585480093669</v>
      </c>
      <c r="W39" s="119">
        <v>0.21306419960751316</v>
      </c>
      <c r="X39" s="119">
        <v>33.439887125474058</v>
      </c>
      <c r="Y39" s="119">
        <v>152.8888214765521</v>
      </c>
      <c r="Z39" s="119">
        <v>59.865397478775407</v>
      </c>
      <c r="AA39" s="119">
        <v>49.218764908560814</v>
      </c>
      <c r="AB39" s="119">
        <v>30.697674418604652</v>
      </c>
      <c r="AC39" s="119">
        <v>45.103132161955699</v>
      </c>
      <c r="AD39" s="119">
        <v>131.96437453787726</v>
      </c>
      <c r="AE39" s="119">
        <v>98.413100972287893</v>
      </c>
      <c r="AF39" s="119">
        <v>71.548507462686587</v>
      </c>
      <c r="AG39" s="119">
        <v>66.336519492067012</v>
      </c>
      <c r="AH39" s="119">
        <v>157.79581529581526</v>
      </c>
      <c r="AI39" s="119">
        <v>29.431818181818183</v>
      </c>
      <c r="AJ39" s="119">
        <v>57.881177587002774</v>
      </c>
      <c r="AK39" s="119">
        <v>40.188579124359613</v>
      </c>
      <c r="AL39" s="119">
        <v>89.822632319715552</v>
      </c>
      <c r="AM39" s="119">
        <v>25.630949197860961</v>
      </c>
      <c r="AN39" s="119">
        <v>43.831163708086777</v>
      </c>
      <c r="AO39" s="119">
        <v>105.72619047619048</v>
      </c>
      <c r="AP39" s="119">
        <v>128.30600534350933</v>
      </c>
      <c r="AQ39" s="119">
        <v>134.89912901560442</v>
      </c>
      <c r="AR39" s="119">
        <v>69.299999999999983</v>
      </c>
      <c r="AS39" s="119">
        <v>66.693542190039906</v>
      </c>
      <c r="AT39" s="119">
        <v>99.785381899871638</v>
      </c>
      <c r="AU39" s="119">
        <v>65.399473247727684</v>
      </c>
      <c r="AV39" s="119">
        <v>36.763006691106177</v>
      </c>
      <c r="AW39" s="119">
        <v>297.08459723626561</v>
      </c>
      <c r="AX39" s="119">
        <v>124.8058626562365</v>
      </c>
      <c r="AY39" s="119">
        <v>19.654573170731705</v>
      </c>
      <c r="AZ39" s="119">
        <v>59.067882472137789</v>
      </c>
      <c r="BA39" s="119">
        <v>142.71114070850541</v>
      </c>
      <c r="BB39" s="119">
        <v>117.73415099257797</v>
      </c>
      <c r="BC39" s="119">
        <v>327.6241822081102</v>
      </c>
      <c r="BD39" s="119">
        <v>231.60709484907193</v>
      </c>
      <c r="BE39" s="119">
        <v>165.83150328543391</v>
      </c>
      <c r="BF39" s="119">
        <v>44.698689231790276</v>
      </c>
      <c r="BG39" s="119">
        <v>15.720833333333337</v>
      </c>
      <c r="BH39" s="119">
        <v>136.28717223924875</v>
      </c>
      <c r="BI39" s="119">
        <v>44.130541871921189</v>
      </c>
      <c r="BJ39" s="119">
        <v>68.50145098134675</v>
      </c>
      <c r="BK39" s="119">
        <v>32.773059190839255</v>
      </c>
      <c r="BL39" s="119">
        <v>73.807843137254892</v>
      </c>
      <c r="BM39" s="119">
        <v>50.919530857384437</v>
      </c>
      <c r="BN39" s="119">
        <v>28.81666666666667</v>
      </c>
      <c r="BO39" s="119">
        <v>68.606696134675062</v>
      </c>
      <c r="BP39" s="119">
        <v>154.84077999703001</v>
      </c>
      <c r="BQ39" s="119">
        <v>70.072420634920633</v>
      </c>
      <c r="BR39" s="119">
        <v>117.99233059974199</v>
      </c>
      <c r="BS39" s="119">
        <v>165.58147626506084</v>
      </c>
      <c r="BT39" s="119">
        <v>63.954063954063948</v>
      </c>
      <c r="BU39" s="119">
        <v>134.69012512933335</v>
      </c>
      <c r="BV39" s="119">
        <v>118.21170348005722</v>
      </c>
      <c r="BW39" s="119">
        <v>94.557668245168259</v>
      </c>
      <c r="BX39" s="119">
        <v>28.84417759876531</v>
      </c>
      <c r="BY39" s="119">
        <v>144.36159811439825</v>
      </c>
      <c r="BZ39" s="120">
        <v>38.177673692427796</v>
      </c>
    </row>
    <row r="40" spans="1:78" s="14" customFormat="1" x14ac:dyDescent="0.2">
      <c r="A40" s="40" t="s">
        <v>18</v>
      </c>
      <c r="B40" s="243">
        <v>6789</v>
      </c>
      <c r="C40" s="198">
        <f t="shared" ref="C40:C46" si="5">SUM(E40:BZ40)</f>
        <v>6374.8537134904291</v>
      </c>
      <c r="D40" s="199">
        <f t="shared" si="2"/>
        <v>1.0649656141337263</v>
      </c>
      <c r="E40" s="200">
        <v>68.47959353987504</v>
      </c>
      <c r="F40" s="119">
        <v>52.656387540108476</v>
      </c>
      <c r="G40" s="119">
        <v>62.24474229050886</v>
      </c>
      <c r="H40" s="119">
        <v>41.713636363636354</v>
      </c>
      <c r="I40" s="119">
        <v>71.293011825564648</v>
      </c>
      <c r="J40" s="119">
        <v>535.54518091555587</v>
      </c>
      <c r="K40" s="119">
        <v>181.83553615561769</v>
      </c>
      <c r="L40" s="119">
        <v>27.063492063492063</v>
      </c>
      <c r="M40" s="119">
        <v>86.649948559670776</v>
      </c>
      <c r="N40" s="119">
        <v>28.922173913043483</v>
      </c>
      <c r="O40" s="119">
        <v>43.575656901238297</v>
      </c>
      <c r="P40" s="119">
        <v>40.992849668643181</v>
      </c>
      <c r="Q40" s="119">
        <v>36.495437150426852</v>
      </c>
      <c r="R40" s="119">
        <v>25.660335244784072</v>
      </c>
      <c r="S40" s="119">
        <v>120.91979041521304</v>
      </c>
      <c r="T40" s="119">
        <v>55.16124289772727</v>
      </c>
      <c r="U40" s="119">
        <v>87.799452219766849</v>
      </c>
      <c r="V40" s="119">
        <v>62.28084309133488</v>
      </c>
      <c r="W40" s="119">
        <v>0</v>
      </c>
      <c r="X40" s="119">
        <v>35.361719718892104</v>
      </c>
      <c r="Y40" s="119">
        <v>103.09983314787101</v>
      </c>
      <c r="Z40" s="119">
        <v>66.659644970414192</v>
      </c>
      <c r="AA40" s="119">
        <v>46.274052478134102</v>
      </c>
      <c r="AB40" s="119">
        <v>26.237328562909955</v>
      </c>
      <c r="AC40" s="119">
        <v>32.61363636363636</v>
      </c>
      <c r="AD40" s="119">
        <v>72.094918330308531</v>
      </c>
      <c r="AE40" s="119">
        <v>77.983254471914762</v>
      </c>
      <c r="AF40" s="119">
        <v>62.078852063213354</v>
      </c>
      <c r="AG40" s="119">
        <v>54.284698404222546</v>
      </c>
      <c r="AH40" s="119">
        <v>147.84739803094232</v>
      </c>
      <c r="AI40" s="119">
        <v>47.408638946280988</v>
      </c>
      <c r="AJ40" s="119">
        <v>72.789965753351964</v>
      </c>
      <c r="AK40" s="119">
        <v>10.478131174066137</v>
      </c>
      <c r="AL40" s="119">
        <v>109.36242656968611</v>
      </c>
      <c r="AM40" s="119">
        <v>24.237304206015089</v>
      </c>
      <c r="AN40" s="119">
        <v>45.869822485207095</v>
      </c>
      <c r="AO40" s="119">
        <v>100.1284403669725</v>
      </c>
      <c r="AP40" s="119">
        <v>140.26822714884335</v>
      </c>
      <c r="AQ40" s="119">
        <v>105.9300073007327</v>
      </c>
      <c r="AR40" s="119">
        <v>75.329999999999984</v>
      </c>
      <c r="AS40" s="119">
        <v>93.916644624976357</v>
      </c>
      <c r="AT40" s="119">
        <v>80.378720071604377</v>
      </c>
      <c r="AU40" s="119">
        <v>78.420182853610129</v>
      </c>
      <c r="AV40" s="119">
        <v>60.504996311447911</v>
      </c>
      <c r="AW40" s="119">
        <v>346.83252783678569</v>
      </c>
      <c r="AX40" s="119">
        <v>123.12827988338192</v>
      </c>
      <c r="AY40" s="119">
        <v>23.605340909090906</v>
      </c>
      <c r="AZ40" s="119">
        <v>44.176706827309232</v>
      </c>
      <c r="BA40" s="119">
        <v>150.43675417300221</v>
      </c>
      <c r="BB40" s="119">
        <v>118.07053428112818</v>
      </c>
      <c r="BC40" s="119">
        <v>336.10337269075973</v>
      </c>
      <c r="BD40" s="119">
        <v>214.15270364917973</v>
      </c>
      <c r="BE40" s="119">
        <v>133.43988994296524</v>
      </c>
      <c r="BF40" s="119">
        <v>49.600751840597901</v>
      </c>
      <c r="BG40" s="119">
        <v>12.833333333333332</v>
      </c>
      <c r="BH40" s="119">
        <v>86.234718196457308</v>
      </c>
      <c r="BI40" s="119">
        <v>41.980253100050959</v>
      </c>
      <c r="BJ40" s="119">
        <v>68.336055123846506</v>
      </c>
      <c r="BK40" s="119">
        <v>18.259275834896151</v>
      </c>
      <c r="BL40" s="119">
        <v>70.452941176470574</v>
      </c>
      <c r="BM40" s="119">
        <v>31.354373219926867</v>
      </c>
      <c r="BN40" s="119">
        <v>19.407142857142855</v>
      </c>
      <c r="BO40" s="119">
        <v>73.410518053375185</v>
      </c>
      <c r="BP40" s="119">
        <v>136.14086112615524</v>
      </c>
      <c r="BQ40" s="119">
        <v>68.40890444015443</v>
      </c>
      <c r="BR40" s="119">
        <v>105.33808065136385</v>
      </c>
      <c r="BS40" s="119">
        <v>113.23571524693229</v>
      </c>
      <c r="BT40" s="119">
        <v>63.924794359576964</v>
      </c>
      <c r="BU40" s="119">
        <v>110.39588505295492</v>
      </c>
      <c r="BV40" s="119">
        <v>116.83134321581804</v>
      </c>
      <c r="BW40" s="119">
        <v>110.70166038458719</v>
      </c>
      <c r="BX40" s="119">
        <v>30.407411000096985</v>
      </c>
      <c r="BY40" s="119">
        <v>129.88155939775643</v>
      </c>
      <c r="BZ40" s="120">
        <v>28.923870573870573</v>
      </c>
    </row>
    <row r="41" spans="1:78" s="14" customFormat="1" x14ac:dyDescent="0.2">
      <c r="A41" s="40" t="s">
        <v>19</v>
      </c>
      <c r="B41" s="243">
        <v>5877</v>
      </c>
      <c r="C41" s="198">
        <f t="shared" si="5"/>
        <v>5528.7050360254216</v>
      </c>
      <c r="D41" s="199">
        <f t="shared" si="2"/>
        <v>1.0629975666462697</v>
      </c>
      <c r="E41" s="200">
        <v>41.132308480992691</v>
      </c>
      <c r="F41" s="119">
        <v>70.643244377854501</v>
      </c>
      <c r="G41" s="119">
        <v>40.369306418219452</v>
      </c>
      <c r="H41" s="119">
        <v>52.300531914893611</v>
      </c>
      <c r="I41" s="119">
        <v>87.860767691330352</v>
      </c>
      <c r="J41" s="119">
        <v>473.4243185704089</v>
      </c>
      <c r="K41" s="119">
        <v>172.42343141333035</v>
      </c>
      <c r="L41" s="119">
        <v>18.355263157894736</v>
      </c>
      <c r="M41" s="119">
        <v>66.288580246913583</v>
      </c>
      <c r="N41" s="119">
        <v>23.639176201372997</v>
      </c>
      <c r="O41" s="119">
        <v>43.788798701298688</v>
      </c>
      <c r="P41" s="119">
        <v>41.441489361702125</v>
      </c>
      <c r="Q41" s="119">
        <v>53.472573839662445</v>
      </c>
      <c r="R41" s="119">
        <v>37.144766253721606</v>
      </c>
      <c r="S41" s="119">
        <v>82.246740261574971</v>
      </c>
      <c r="T41" s="119">
        <v>47.826505681818183</v>
      </c>
      <c r="U41" s="119">
        <v>70.560560515515874</v>
      </c>
      <c r="V41" s="119">
        <v>67.192295345104313</v>
      </c>
      <c r="W41" s="119">
        <v>0</v>
      </c>
      <c r="X41" s="119">
        <v>28.892180601053983</v>
      </c>
      <c r="Y41" s="119">
        <v>73.380233001559645</v>
      </c>
      <c r="Z41" s="119">
        <v>44.603144796380093</v>
      </c>
      <c r="AA41" s="119">
        <v>34.437850186979098</v>
      </c>
      <c r="AB41" s="119">
        <v>54.756163957377311</v>
      </c>
      <c r="AC41" s="119">
        <v>35.972222222222221</v>
      </c>
      <c r="AD41" s="119">
        <v>55.363169479090239</v>
      </c>
      <c r="AE41" s="119">
        <v>71.438579758623334</v>
      </c>
      <c r="AF41" s="119">
        <v>60.798666243251823</v>
      </c>
      <c r="AG41" s="119">
        <v>62.815151010600367</v>
      </c>
      <c r="AH41" s="119">
        <v>79.924859834691617</v>
      </c>
      <c r="AI41" s="119">
        <v>39.331611570247937</v>
      </c>
      <c r="AJ41" s="119">
        <v>52.496500854152778</v>
      </c>
      <c r="AK41" s="119">
        <v>14.252569863019923</v>
      </c>
      <c r="AL41" s="119">
        <v>86.123947861932834</v>
      </c>
      <c r="AM41" s="119">
        <v>21.415850841219505</v>
      </c>
      <c r="AN41" s="119">
        <v>45.706293706293707</v>
      </c>
      <c r="AO41" s="119">
        <v>75.476490825688074</v>
      </c>
      <c r="AP41" s="119">
        <v>139.54176911292095</v>
      </c>
      <c r="AQ41" s="119">
        <v>108.80219040309632</v>
      </c>
      <c r="AR41" s="119">
        <v>74.526386827458239</v>
      </c>
      <c r="AS41" s="119">
        <v>54.051754197529881</v>
      </c>
      <c r="AT41" s="119">
        <v>79.668490298963405</v>
      </c>
      <c r="AU41" s="119">
        <v>78.648148501440389</v>
      </c>
      <c r="AV41" s="119">
        <v>40.732651094096873</v>
      </c>
      <c r="AW41" s="119">
        <v>255.32283157955823</v>
      </c>
      <c r="AX41" s="119">
        <v>126.69387755102042</v>
      </c>
      <c r="AY41" s="119">
        <v>15.422727272727268</v>
      </c>
      <c r="AZ41" s="119">
        <v>30.923694779116467</v>
      </c>
      <c r="BA41" s="119">
        <v>123.12607129939769</v>
      </c>
      <c r="BB41" s="119">
        <v>97.395488721804497</v>
      </c>
      <c r="BC41" s="119">
        <v>327.38962434950082</v>
      </c>
      <c r="BD41" s="119">
        <v>174.77388498417142</v>
      </c>
      <c r="BE41" s="119">
        <v>98.913882613306285</v>
      </c>
      <c r="BF41" s="119">
        <v>38.984450569452392</v>
      </c>
      <c r="BG41" s="119">
        <v>12</v>
      </c>
      <c r="BH41" s="119">
        <v>90.027860440150278</v>
      </c>
      <c r="BI41" s="119">
        <v>40.837285346901538</v>
      </c>
      <c r="BJ41" s="119">
        <v>56.819504756735128</v>
      </c>
      <c r="BK41" s="119">
        <v>10.520820838202072</v>
      </c>
      <c r="BL41" s="119">
        <v>60.106705059646224</v>
      </c>
      <c r="BM41" s="119">
        <v>22.234680178119884</v>
      </c>
      <c r="BN41" s="119">
        <v>20.035714285714285</v>
      </c>
      <c r="BO41" s="119">
        <v>94.929223319053804</v>
      </c>
      <c r="BP41" s="119">
        <v>107.56287829817242</v>
      </c>
      <c r="BQ41" s="119">
        <v>49.85287463803089</v>
      </c>
      <c r="BR41" s="119">
        <v>69.386248793504791</v>
      </c>
      <c r="BS41" s="119">
        <v>94.578305724054616</v>
      </c>
      <c r="BT41" s="119">
        <v>47.581355268311789</v>
      </c>
      <c r="BU41" s="119">
        <v>77.468727882287197</v>
      </c>
      <c r="BV41" s="119">
        <v>89.716834386318681</v>
      </c>
      <c r="BW41" s="119">
        <v>93.651014713866473</v>
      </c>
      <c r="BX41" s="119">
        <v>41.336451475494179</v>
      </c>
      <c r="BY41" s="119">
        <v>126.65207197489332</v>
      </c>
      <c r="BZ41" s="120">
        <v>31.192409442409442</v>
      </c>
    </row>
    <row r="42" spans="1:78" s="14" customFormat="1" x14ac:dyDescent="0.2">
      <c r="A42" s="40" t="s">
        <v>20</v>
      </c>
      <c r="B42" s="243">
        <v>4574</v>
      </c>
      <c r="C42" s="198">
        <f t="shared" si="5"/>
        <v>4349.1847978831211</v>
      </c>
      <c r="D42" s="199">
        <f t="shared" si="2"/>
        <v>1.0516913427606718</v>
      </c>
      <c r="E42" s="200">
        <v>29.070805462653286</v>
      </c>
      <c r="F42" s="119">
        <v>41.408424366545887</v>
      </c>
      <c r="G42" s="119">
        <v>26.362280296022195</v>
      </c>
      <c r="H42" s="119">
        <v>29.540115248226943</v>
      </c>
      <c r="I42" s="119">
        <v>52.482165234288004</v>
      </c>
      <c r="J42" s="119">
        <v>434.85080318942641</v>
      </c>
      <c r="K42" s="119">
        <v>127.48142139991667</v>
      </c>
      <c r="L42" s="119">
        <v>17.131578947368421</v>
      </c>
      <c r="M42" s="119">
        <v>48.933823529411761</v>
      </c>
      <c r="N42" s="119">
        <v>18.241052631578949</v>
      </c>
      <c r="O42" s="119">
        <v>28.367639372822296</v>
      </c>
      <c r="P42" s="119">
        <v>52.815892314372554</v>
      </c>
      <c r="Q42" s="119">
        <v>23.553395619851315</v>
      </c>
      <c r="R42" s="119">
        <v>27.689734843683379</v>
      </c>
      <c r="S42" s="119">
        <v>59.924299421051636</v>
      </c>
      <c r="T42" s="119">
        <v>40.362388601338729</v>
      </c>
      <c r="U42" s="119">
        <v>59.066599782991197</v>
      </c>
      <c r="V42" s="119">
        <v>57.761797752808974</v>
      </c>
      <c r="W42" s="119">
        <v>0</v>
      </c>
      <c r="X42" s="119">
        <v>21.905433125909632</v>
      </c>
      <c r="Y42" s="119">
        <v>44.900451004488467</v>
      </c>
      <c r="Z42" s="119">
        <v>31.253454812278331</v>
      </c>
      <c r="AA42" s="119">
        <v>28.959971903622026</v>
      </c>
      <c r="AB42" s="119">
        <v>36.387959866220747</v>
      </c>
      <c r="AC42" s="119">
        <v>34.657108721624837</v>
      </c>
      <c r="AD42" s="119">
        <v>28.569059998107008</v>
      </c>
      <c r="AE42" s="119">
        <v>63.673006720822229</v>
      </c>
      <c r="AF42" s="119">
        <v>48.638932994601461</v>
      </c>
      <c r="AG42" s="119">
        <v>35.937514280103095</v>
      </c>
      <c r="AH42" s="119">
        <v>60.791459654254709</v>
      </c>
      <c r="AI42" s="119">
        <v>22.943440082644628</v>
      </c>
      <c r="AJ42" s="119">
        <v>53.895032019072303</v>
      </c>
      <c r="AK42" s="119">
        <v>4.3466403216358751</v>
      </c>
      <c r="AL42" s="119">
        <v>67.581998922785857</v>
      </c>
      <c r="AM42" s="119">
        <v>18.803587716631192</v>
      </c>
      <c r="AN42" s="119">
        <v>35.923543123543126</v>
      </c>
      <c r="AO42" s="119">
        <v>70.807841908635197</v>
      </c>
      <c r="AP42" s="119">
        <v>125.63784734056507</v>
      </c>
      <c r="AQ42" s="119">
        <v>76.622599794578989</v>
      </c>
      <c r="AR42" s="119">
        <v>72.992922077922074</v>
      </c>
      <c r="AS42" s="119">
        <v>46.251829450316421</v>
      </c>
      <c r="AT42" s="119">
        <v>53.885347721034769</v>
      </c>
      <c r="AU42" s="119">
        <v>77.617586555559441</v>
      </c>
      <c r="AV42" s="119">
        <v>31.050299604516471</v>
      </c>
      <c r="AW42" s="119">
        <v>188.94393771566686</v>
      </c>
      <c r="AX42" s="119">
        <v>121.49825783972128</v>
      </c>
      <c r="AY42" s="119">
        <v>10.104545454545454</v>
      </c>
      <c r="AZ42" s="119">
        <v>22.957427089700865</v>
      </c>
      <c r="BA42" s="119">
        <v>108.93556599326585</v>
      </c>
      <c r="BB42" s="119">
        <v>69.335692171605473</v>
      </c>
      <c r="BC42" s="119">
        <v>239.04967310231663</v>
      </c>
      <c r="BD42" s="119">
        <v>143.82163747071425</v>
      </c>
      <c r="BE42" s="119">
        <v>89.05379479456775</v>
      </c>
      <c r="BF42" s="119">
        <v>41.277653544126061</v>
      </c>
      <c r="BG42" s="119">
        <v>13.866666666666664</v>
      </c>
      <c r="BH42" s="119">
        <v>71.161727921442321</v>
      </c>
      <c r="BI42" s="119">
        <v>37.398356054530872</v>
      </c>
      <c r="BJ42" s="119">
        <v>36.11073195489768</v>
      </c>
      <c r="BK42" s="119">
        <v>7.8154669083786823</v>
      </c>
      <c r="BL42" s="119">
        <v>49.697658862876253</v>
      </c>
      <c r="BM42" s="119">
        <v>6.988042341694821</v>
      </c>
      <c r="BN42" s="119">
        <v>6.4285714285714262</v>
      </c>
      <c r="BO42" s="119">
        <v>122.40873533246413</v>
      </c>
      <c r="BP42" s="119">
        <v>71.753297207842678</v>
      </c>
      <c r="BQ42" s="119">
        <v>33.352412801314834</v>
      </c>
      <c r="BR42" s="119">
        <v>52.436028458000862</v>
      </c>
      <c r="BS42" s="119">
        <v>54.151931976750028</v>
      </c>
      <c r="BT42" s="119">
        <v>44.862420681551114</v>
      </c>
      <c r="BU42" s="119">
        <v>44.972307692307695</v>
      </c>
      <c r="BV42" s="119">
        <v>70.045587735688798</v>
      </c>
      <c r="BW42" s="119">
        <v>84.907025172619541</v>
      </c>
      <c r="BX42" s="119">
        <v>36.962631849755596</v>
      </c>
      <c r="BY42" s="119">
        <v>79.567081432859808</v>
      </c>
      <c r="BZ42" s="120">
        <v>20.240842490842493</v>
      </c>
    </row>
    <row r="43" spans="1:78" s="14" customFormat="1" x14ac:dyDescent="0.2">
      <c r="A43" s="40" t="s">
        <v>21</v>
      </c>
      <c r="B43" s="243">
        <v>4098</v>
      </c>
      <c r="C43" s="198">
        <f t="shared" si="5"/>
        <v>3910.9670789561478</v>
      </c>
      <c r="D43" s="199">
        <f t="shared" si="2"/>
        <v>1.0478226784495901</v>
      </c>
      <c r="E43" s="200">
        <v>33.56759672158222</v>
      </c>
      <c r="F43" s="119">
        <v>31.943641654192547</v>
      </c>
      <c r="G43" s="119">
        <v>27.67442999401425</v>
      </c>
      <c r="H43" s="119">
        <v>24.386160714285708</v>
      </c>
      <c r="I43" s="119">
        <v>50.250453899346446</v>
      </c>
      <c r="J43" s="119">
        <v>439.28549840752061</v>
      </c>
      <c r="K43" s="119">
        <v>77.699555980474159</v>
      </c>
      <c r="L43" s="119">
        <v>4.5215311004784677</v>
      </c>
      <c r="M43" s="119">
        <v>28.693014705882355</v>
      </c>
      <c r="N43" s="119">
        <v>29.232456140350884</v>
      </c>
      <c r="O43" s="119">
        <v>21.609466463414634</v>
      </c>
      <c r="P43" s="119">
        <v>53.525331659705245</v>
      </c>
      <c r="Q43" s="119">
        <v>17.986229382431908</v>
      </c>
      <c r="R43" s="119">
        <v>30.195100309476921</v>
      </c>
      <c r="S43" s="119">
        <v>62.005818627947271</v>
      </c>
      <c r="T43" s="119">
        <v>32.082508803954518</v>
      </c>
      <c r="U43" s="119">
        <v>61.250096957673094</v>
      </c>
      <c r="V43" s="119">
        <v>42.597986283379534</v>
      </c>
      <c r="W43" s="119">
        <v>0</v>
      </c>
      <c r="X43" s="119">
        <v>39.131320403222922</v>
      </c>
      <c r="Y43" s="119">
        <v>42.461493747245363</v>
      </c>
      <c r="Z43" s="119">
        <v>40.110415293342122</v>
      </c>
      <c r="AA43" s="119">
        <v>24.284143106683057</v>
      </c>
      <c r="AB43" s="119">
        <v>21.725752508361207</v>
      </c>
      <c r="AC43" s="119">
        <v>25.977550629083872</v>
      </c>
      <c r="AD43" s="119">
        <v>27.797310153952605</v>
      </c>
      <c r="AE43" s="119">
        <v>45.630655522849842</v>
      </c>
      <c r="AF43" s="119">
        <v>38.290223846813909</v>
      </c>
      <c r="AG43" s="119">
        <v>47.731024694126148</v>
      </c>
      <c r="AH43" s="119">
        <v>45.967823972488766</v>
      </c>
      <c r="AI43" s="119">
        <v>34.611818181818187</v>
      </c>
      <c r="AJ43" s="119">
        <v>48.813067150635213</v>
      </c>
      <c r="AK43" s="119">
        <v>10.295322184367768</v>
      </c>
      <c r="AL43" s="119">
        <v>103.77239400565614</v>
      </c>
      <c r="AM43" s="119">
        <v>21.684782608695649</v>
      </c>
      <c r="AN43" s="119">
        <v>26.99878787878788</v>
      </c>
      <c r="AO43" s="119">
        <v>59.084092803135078</v>
      </c>
      <c r="AP43" s="119">
        <v>109.53176750807475</v>
      </c>
      <c r="AQ43" s="119">
        <v>71.107231219240461</v>
      </c>
      <c r="AR43" s="119">
        <v>49.062457912457909</v>
      </c>
      <c r="AS43" s="119">
        <v>48.093237180188503</v>
      </c>
      <c r="AT43" s="119">
        <v>44.88514268949276</v>
      </c>
      <c r="AU43" s="119">
        <v>44.306335204490779</v>
      </c>
      <c r="AV43" s="119">
        <v>19.349239332498687</v>
      </c>
      <c r="AW43" s="119">
        <v>147.61621552374712</v>
      </c>
      <c r="AX43" s="119">
        <v>90.537733142037311</v>
      </c>
      <c r="AY43" s="119">
        <v>22.45454545454545</v>
      </c>
      <c r="AZ43" s="119">
        <v>35.212090967419975</v>
      </c>
      <c r="BA43" s="119">
        <v>86.248618191843988</v>
      </c>
      <c r="BB43" s="119">
        <v>55.716181209325825</v>
      </c>
      <c r="BC43" s="119">
        <v>262.97270172447992</v>
      </c>
      <c r="BD43" s="119">
        <v>130.26620767113528</v>
      </c>
      <c r="BE43" s="119">
        <v>49.789167089690153</v>
      </c>
      <c r="BF43" s="119">
        <v>25.239632740089643</v>
      </c>
      <c r="BG43" s="119">
        <v>5.6598639455782305</v>
      </c>
      <c r="BH43" s="119">
        <v>67.500225031533077</v>
      </c>
      <c r="BI43" s="119">
        <v>37.968235765838017</v>
      </c>
      <c r="BJ43" s="119">
        <v>25.54173723639105</v>
      </c>
      <c r="BK43" s="119">
        <v>9.2602040816326525</v>
      </c>
      <c r="BL43" s="119">
        <v>28.990301003344477</v>
      </c>
      <c r="BM43" s="119">
        <v>9.3357417148901369</v>
      </c>
      <c r="BN43" s="119">
        <v>6.4285714285714262</v>
      </c>
      <c r="BO43" s="119">
        <v>88.205012826281759</v>
      </c>
      <c r="BP43" s="119">
        <v>64.854426619132511</v>
      </c>
      <c r="BQ43" s="119">
        <v>24.629474068663253</v>
      </c>
      <c r="BR43" s="119">
        <v>44.797483239036879</v>
      </c>
      <c r="BS43" s="119">
        <v>42.071410613620166</v>
      </c>
      <c r="BT43" s="119">
        <v>43.68183066361555</v>
      </c>
      <c r="BU43" s="119">
        <v>42.723692307692311</v>
      </c>
      <c r="BV43" s="119">
        <v>58.878899835796375</v>
      </c>
      <c r="BW43" s="119">
        <v>70.128903702701592</v>
      </c>
      <c r="BX43" s="119">
        <v>41.668556204296813</v>
      </c>
      <c r="BY43" s="119">
        <v>110.01874854899832</v>
      </c>
      <c r="BZ43" s="120">
        <v>23.360398860398856</v>
      </c>
    </row>
    <row r="44" spans="1:78" s="14" customFormat="1" x14ac:dyDescent="0.2">
      <c r="A44" s="40" t="s">
        <v>22</v>
      </c>
      <c r="B44" s="243">
        <v>3890</v>
      </c>
      <c r="C44" s="198">
        <f t="shared" si="5"/>
        <v>3750.491953039716</v>
      </c>
      <c r="D44" s="199">
        <f t="shared" si="2"/>
        <v>1.037197266040583</v>
      </c>
      <c r="E44" s="200">
        <v>35.186000420580797</v>
      </c>
      <c r="F44" s="119">
        <v>30.186741363211958</v>
      </c>
      <c r="G44" s="119">
        <v>24.626948119673404</v>
      </c>
      <c r="H44" s="119">
        <v>27.036830357142854</v>
      </c>
      <c r="I44" s="119">
        <v>39.490741325031728</v>
      </c>
      <c r="J44" s="119">
        <v>459.71430375035771</v>
      </c>
      <c r="K44" s="119">
        <v>51.695269099912245</v>
      </c>
      <c r="L44" s="119">
        <v>3.8181818181818175</v>
      </c>
      <c r="M44" s="119">
        <v>35.588235294117652</v>
      </c>
      <c r="N44" s="119">
        <v>23.393962848297218</v>
      </c>
      <c r="O44" s="119">
        <v>21.387146849593499</v>
      </c>
      <c r="P44" s="119">
        <v>72.853923647932135</v>
      </c>
      <c r="Q44" s="119">
        <v>39.513685239491679</v>
      </c>
      <c r="R44" s="119">
        <v>23.74315579890493</v>
      </c>
      <c r="S44" s="119">
        <v>40.694967592918317</v>
      </c>
      <c r="T44" s="119">
        <v>35.3708968725769</v>
      </c>
      <c r="U44" s="119">
        <v>43.192018596815224</v>
      </c>
      <c r="V44" s="119">
        <v>43.840123104678767</v>
      </c>
      <c r="W44" s="119">
        <v>0</v>
      </c>
      <c r="X44" s="119">
        <v>58.361569287092472</v>
      </c>
      <c r="Y44" s="119">
        <v>32.542117609329438</v>
      </c>
      <c r="Z44" s="119">
        <v>21.532959789057351</v>
      </c>
      <c r="AA44" s="119">
        <v>28.116484440706483</v>
      </c>
      <c r="AB44" s="119">
        <v>21.913043478260875</v>
      </c>
      <c r="AC44" s="119">
        <v>18.597564654912322</v>
      </c>
      <c r="AD44" s="119">
        <v>33.884685767350398</v>
      </c>
      <c r="AE44" s="119">
        <v>51.105178613435484</v>
      </c>
      <c r="AF44" s="119">
        <v>32.039455814729216</v>
      </c>
      <c r="AG44" s="119">
        <v>65.176315723333673</v>
      </c>
      <c r="AH44" s="119">
        <v>48.780780364835095</v>
      </c>
      <c r="AI44" s="119">
        <v>34.001739130434785</v>
      </c>
      <c r="AJ44" s="119">
        <v>54.968529173263313</v>
      </c>
      <c r="AK44" s="119">
        <v>6.3951753669421052</v>
      </c>
      <c r="AL44" s="119">
        <v>125.95665100741205</v>
      </c>
      <c r="AM44" s="119">
        <v>22.529347826086958</v>
      </c>
      <c r="AN44" s="119">
        <v>33.50033422459893</v>
      </c>
      <c r="AO44" s="119">
        <v>63.536853976295433</v>
      </c>
      <c r="AP44" s="119">
        <v>89.197612576093704</v>
      </c>
      <c r="AQ44" s="119">
        <v>65.890124580872268</v>
      </c>
      <c r="AR44" s="119">
        <v>52.159423694307414</v>
      </c>
      <c r="AS44" s="119">
        <v>38.33995372860732</v>
      </c>
      <c r="AT44" s="119">
        <v>45.818652871693189</v>
      </c>
      <c r="AU44" s="119">
        <v>59.112081762186691</v>
      </c>
      <c r="AV44" s="119">
        <v>26.668069257855578</v>
      </c>
      <c r="AW44" s="119">
        <v>164.45632996970878</v>
      </c>
      <c r="AX44" s="119">
        <v>67.654519368723101</v>
      </c>
      <c r="AY44" s="119">
        <v>15.907619671910716</v>
      </c>
      <c r="AZ44" s="119">
        <v>42.215384615384608</v>
      </c>
      <c r="BA44" s="119">
        <v>65.826824263317732</v>
      </c>
      <c r="BB44" s="119">
        <v>46.793454223794775</v>
      </c>
      <c r="BC44" s="119">
        <v>269.92664008967949</v>
      </c>
      <c r="BD44" s="119">
        <v>109.01574312340816</v>
      </c>
      <c r="BE44" s="119">
        <v>41.376039132706495</v>
      </c>
      <c r="BF44" s="119">
        <v>20.739358600583095</v>
      </c>
      <c r="BG44" s="119">
        <v>0</v>
      </c>
      <c r="BH44" s="119">
        <v>46.420057667316428</v>
      </c>
      <c r="BI44" s="119">
        <v>23.019069767441867</v>
      </c>
      <c r="BJ44" s="119">
        <v>28.063913205201956</v>
      </c>
      <c r="BK44" s="119">
        <v>5.0302343159486016</v>
      </c>
      <c r="BL44" s="119">
        <v>32.988963210702337</v>
      </c>
      <c r="BM44" s="119">
        <v>0</v>
      </c>
      <c r="BN44" s="119">
        <v>4.3269230769230766</v>
      </c>
      <c r="BO44" s="119">
        <v>42.888255587220641</v>
      </c>
      <c r="BP44" s="119">
        <v>64.790289256198349</v>
      </c>
      <c r="BQ44" s="119">
        <v>24.85337837837838</v>
      </c>
      <c r="BR44" s="119">
        <v>37.828985846297812</v>
      </c>
      <c r="BS44" s="119">
        <v>50.115466856735566</v>
      </c>
      <c r="BT44" s="119">
        <v>36.265263157894736</v>
      </c>
      <c r="BU44" s="119">
        <v>52.459826086956518</v>
      </c>
      <c r="BV44" s="119">
        <v>52.039431673052356</v>
      </c>
      <c r="BW44" s="119">
        <v>47.390074273177113</v>
      </c>
      <c r="BX44" s="119">
        <v>34.224500411808059</v>
      </c>
      <c r="BY44" s="119">
        <v>98.435578052969333</v>
      </c>
      <c r="BZ44" s="120">
        <v>43.981992337164748</v>
      </c>
    </row>
    <row r="45" spans="1:78" s="14" customFormat="1" ht="16.8" thickBot="1" x14ac:dyDescent="0.25">
      <c r="A45" s="50" t="s">
        <v>23</v>
      </c>
      <c r="B45" s="248">
        <v>3465</v>
      </c>
      <c r="C45" s="201">
        <f t="shared" si="5"/>
        <v>4113.2168458825581</v>
      </c>
      <c r="D45" s="202">
        <f t="shared" si="2"/>
        <v>0.84240635245587869</v>
      </c>
      <c r="E45" s="203">
        <v>24.220274412893392</v>
      </c>
      <c r="F45" s="153">
        <v>14.456408494611519</v>
      </c>
      <c r="G45" s="153">
        <v>18.024966826062766</v>
      </c>
      <c r="H45" s="153">
        <v>53.23390587459469</v>
      </c>
      <c r="I45" s="153">
        <v>62.669014131107616</v>
      </c>
      <c r="J45" s="153">
        <v>649.34822345985549</v>
      </c>
      <c r="K45" s="153">
        <v>52.970654718750595</v>
      </c>
      <c r="L45" s="153">
        <v>1.3458967326639362</v>
      </c>
      <c r="M45" s="153">
        <v>86.228178945885745</v>
      </c>
      <c r="N45" s="153">
        <v>18.323237884309826</v>
      </c>
      <c r="O45" s="153">
        <v>6.7732997563406663</v>
      </c>
      <c r="P45" s="153">
        <v>98.76320020314742</v>
      </c>
      <c r="Q45" s="153">
        <v>27.748314571753806</v>
      </c>
      <c r="R45" s="153">
        <v>24.322023280123275</v>
      </c>
      <c r="S45" s="153">
        <v>53.33584852847671</v>
      </c>
      <c r="T45" s="153">
        <v>38.094736325587874</v>
      </c>
      <c r="U45" s="153">
        <v>41.231428044088268</v>
      </c>
      <c r="V45" s="153">
        <v>35.661582619998462</v>
      </c>
      <c r="W45" s="153">
        <v>0</v>
      </c>
      <c r="X45" s="153">
        <v>22.87683808099381</v>
      </c>
      <c r="Y45" s="153">
        <v>40.15149028219745</v>
      </c>
      <c r="Z45" s="153">
        <v>10.385520509602433</v>
      </c>
      <c r="AA45" s="153">
        <v>41.442919163392212</v>
      </c>
      <c r="AB45" s="153">
        <v>12.053923247204439</v>
      </c>
      <c r="AC45" s="153">
        <v>25.427181076495376</v>
      </c>
      <c r="AD45" s="153">
        <v>18.732961903849628</v>
      </c>
      <c r="AE45" s="153">
        <v>31.922540656963942</v>
      </c>
      <c r="AF45" s="153">
        <v>28.112744823920011</v>
      </c>
      <c r="AG45" s="153">
        <v>82.12203262694004</v>
      </c>
      <c r="AH45" s="153">
        <v>32.828280185952416</v>
      </c>
      <c r="AI45" s="153">
        <v>37.458174671542203</v>
      </c>
      <c r="AJ45" s="153">
        <v>58.517618318388145</v>
      </c>
      <c r="AK45" s="153">
        <v>-0.57712241940725828</v>
      </c>
      <c r="AL45" s="153">
        <v>113.18101555206886</v>
      </c>
      <c r="AM45" s="153">
        <v>15.959082049443616</v>
      </c>
      <c r="AN45" s="153">
        <v>24.892201584538302</v>
      </c>
      <c r="AO45" s="153">
        <v>52.922223281508963</v>
      </c>
      <c r="AP45" s="153">
        <v>72.588768601553696</v>
      </c>
      <c r="AQ45" s="153">
        <v>78.45149566043635</v>
      </c>
      <c r="AR45" s="153">
        <v>52.785557472413061</v>
      </c>
      <c r="AS45" s="153">
        <v>32.744183155664523</v>
      </c>
      <c r="AT45" s="153">
        <v>32.672427081836119</v>
      </c>
      <c r="AU45" s="153">
        <v>58.064669821701081</v>
      </c>
      <c r="AV45" s="153">
        <v>32.529437870317786</v>
      </c>
      <c r="AW45" s="153">
        <v>204.55061137878181</v>
      </c>
      <c r="AX45" s="153">
        <v>52.194832210789414</v>
      </c>
      <c r="AY45" s="153">
        <v>21.238444523504821</v>
      </c>
      <c r="AZ45" s="153">
        <v>79.19528305925158</v>
      </c>
      <c r="BA45" s="153">
        <v>48.600613729834024</v>
      </c>
      <c r="BB45" s="153">
        <v>51.739203356845501</v>
      </c>
      <c r="BC45" s="153">
        <v>479.38284207413056</v>
      </c>
      <c r="BD45" s="153">
        <v>192.1396804155963</v>
      </c>
      <c r="BE45" s="153">
        <v>33.838570815683383</v>
      </c>
      <c r="BF45" s="153">
        <v>10.253943771046126</v>
      </c>
      <c r="BG45" s="153">
        <v>0.97837170706616983</v>
      </c>
      <c r="BH45" s="153">
        <v>68.028360910772165</v>
      </c>
      <c r="BI45" s="153">
        <v>7.4054500327266686</v>
      </c>
      <c r="BJ45" s="153">
        <v>10.254156961781556</v>
      </c>
      <c r="BK45" s="153">
        <v>25.159591312079662</v>
      </c>
      <c r="BL45" s="153">
        <v>15.840235719707758</v>
      </c>
      <c r="BM45" s="153">
        <v>4.3568313331835853</v>
      </c>
      <c r="BN45" s="153">
        <v>1.028661428952103</v>
      </c>
      <c r="BO45" s="153">
        <v>33.340931238595353</v>
      </c>
      <c r="BP45" s="153">
        <v>10.080577459828739</v>
      </c>
      <c r="BQ45" s="153">
        <v>25.939806889711331</v>
      </c>
      <c r="BR45" s="153">
        <v>42.191798845263754</v>
      </c>
      <c r="BS45" s="153">
        <v>30.841130554983128</v>
      </c>
      <c r="BT45" s="153">
        <v>32.888431506797787</v>
      </c>
      <c r="BU45" s="153">
        <v>62.65212170325335</v>
      </c>
      <c r="BV45" s="153">
        <v>34.385733151821604</v>
      </c>
      <c r="BW45" s="153">
        <v>24.552247813858006</v>
      </c>
      <c r="BX45" s="153">
        <v>44.508891759694919</v>
      </c>
      <c r="BY45" s="153">
        <v>124.88014430931398</v>
      </c>
      <c r="BZ45" s="154">
        <v>25.771985837934203</v>
      </c>
    </row>
    <row r="46" spans="1:78" s="14" customFormat="1" ht="16.8" thickBot="1" x14ac:dyDescent="0.25">
      <c r="A46" s="61" t="s">
        <v>24</v>
      </c>
      <c r="B46" s="254">
        <f>SUM(B27:B45)</f>
        <v>93397</v>
      </c>
      <c r="C46" s="204">
        <f t="shared" si="5"/>
        <v>93797.324070449264</v>
      </c>
      <c r="D46" s="205">
        <f t="shared" si="2"/>
        <v>0.99573203101030272</v>
      </c>
      <c r="E46" s="230">
        <v>788.42273662394234</v>
      </c>
      <c r="F46" s="155">
        <v>586.22068059971832</v>
      </c>
      <c r="G46" s="155">
        <v>1114.289034411712</v>
      </c>
      <c r="H46" s="155">
        <v>592.5186406680134</v>
      </c>
      <c r="I46" s="155">
        <v>650.49894911896274</v>
      </c>
      <c r="J46" s="155">
        <v>9732.918380543857</v>
      </c>
      <c r="K46" s="155">
        <v>2944.9735464046216</v>
      </c>
      <c r="L46" s="155">
        <v>245.59070786847519</v>
      </c>
      <c r="M46" s="155">
        <v>996.97151581497019</v>
      </c>
      <c r="N46" s="155">
        <v>349.92528203554906</v>
      </c>
      <c r="O46" s="155">
        <v>822.39616630559146</v>
      </c>
      <c r="P46" s="155">
        <v>778.26707338111635</v>
      </c>
      <c r="Q46" s="155">
        <v>589.55507752215681</v>
      </c>
      <c r="R46" s="155">
        <v>558.72693619011056</v>
      </c>
      <c r="S46" s="155">
        <v>1091.2995919005348</v>
      </c>
      <c r="T46" s="155">
        <v>747.44332806343061</v>
      </c>
      <c r="U46" s="155">
        <v>2087.1735522076224</v>
      </c>
      <c r="V46" s="155">
        <v>555.16262314371681</v>
      </c>
      <c r="W46" s="155">
        <v>184.93951224795683</v>
      </c>
      <c r="X46" s="155">
        <v>559.25882565488462</v>
      </c>
      <c r="Y46" s="155">
        <v>1597.1996202877478</v>
      </c>
      <c r="Z46" s="155">
        <v>846.77153202986972</v>
      </c>
      <c r="AA46" s="155">
        <v>533.06850984855271</v>
      </c>
      <c r="AB46" s="155">
        <v>686.35875298154963</v>
      </c>
      <c r="AC46" s="155">
        <v>885.36541826981818</v>
      </c>
      <c r="AD46" s="155">
        <v>1505.2881690562947</v>
      </c>
      <c r="AE46" s="155">
        <v>1114.5672137758081</v>
      </c>
      <c r="AF46" s="155">
        <v>720.73391646811535</v>
      </c>
      <c r="AG46" s="155">
        <v>872.65247644149451</v>
      </c>
      <c r="AH46" s="155">
        <v>1106.7791431603052</v>
      </c>
      <c r="AI46" s="155">
        <v>403.78647837061158</v>
      </c>
      <c r="AJ46" s="155">
        <v>776.81830473873345</v>
      </c>
      <c r="AK46" s="155">
        <v>558.9875461820576</v>
      </c>
      <c r="AL46" s="155">
        <v>847.93369087869928</v>
      </c>
      <c r="AM46" s="155">
        <v>385.83109992898579</v>
      </c>
      <c r="AN46" s="155">
        <v>1158.4619281663815</v>
      </c>
      <c r="AO46" s="155">
        <v>1399.3014201327253</v>
      </c>
      <c r="AP46" s="155">
        <v>2055.8761227743007</v>
      </c>
      <c r="AQ46" s="155">
        <v>1665.0737720267123</v>
      </c>
      <c r="AR46" s="155">
        <v>884.75922718061634</v>
      </c>
      <c r="AS46" s="155">
        <v>1339.6435491607622</v>
      </c>
      <c r="AT46" s="155">
        <v>1188.795403488906</v>
      </c>
      <c r="AU46" s="155">
        <v>924.67884702476601</v>
      </c>
      <c r="AV46" s="155">
        <v>618.00057792613711</v>
      </c>
      <c r="AW46" s="155">
        <v>4330.691770252256</v>
      </c>
      <c r="AX46" s="155">
        <v>1857.1076465914348</v>
      </c>
      <c r="AY46" s="155">
        <v>314.19876235387324</v>
      </c>
      <c r="AZ46" s="155">
        <v>637.68138941506027</v>
      </c>
      <c r="BA46" s="155">
        <v>1971.9013913465681</v>
      </c>
      <c r="BB46" s="155">
        <v>1288.0756468148111</v>
      </c>
      <c r="BC46" s="155">
        <v>5013.8604611652163</v>
      </c>
      <c r="BD46" s="155">
        <v>3488.167083220374</v>
      </c>
      <c r="BE46" s="155">
        <v>2056.522753956167</v>
      </c>
      <c r="BF46" s="155">
        <v>513.03922360094509</v>
      </c>
      <c r="BG46" s="155">
        <v>195.96619750821765</v>
      </c>
      <c r="BH46" s="155">
        <v>1514.8272122070855</v>
      </c>
      <c r="BI46" s="155">
        <v>727.48493637089746</v>
      </c>
      <c r="BJ46" s="155">
        <v>922.14095787399913</v>
      </c>
      <c r="BK46" s="155">
        <v>382.78799835678922</v>
      </c>
      <c r="BL46" s="155">
        <v>1041.570687087454</v>
      </c>
      <c r="BM46" s="155">
        <v>514.77961172406913</v>
      </c>
      <c r="BN46" s="155">
        <v>339.78248624811823</v>
      </c>
      <c r="BO46" s="155">
        <v>1078.2016749338663</v>
      </c>
      <c r="BP46" s="155">
        <v>2219.6203069579733</v>
      </c>
      <c r="BQ46" s="155">
        <v>867.82627789140975</v>
      </c>
      <c r="BR46" s="155">
        <v>1413.8739458492648</v>
      </c>
      <c r="BS46" s="155">
        <v>1796.5183873599369</v>
      </c>
      <c r="BT46" s="155">
        <v>1165.819618948969</v>
      </c>
      <c r="BU46" s="155">
        <v>1526.866779700488</v>
      </c>
      <c r="BV46" s="155">
        <v>1731.5138866740708</v>
      </c>
      <c r="BW46" s="155">
        <v>1467.5837717046991</v>
      </c>
      <c r="BX46" s="155">
        <v>1010.2135661806985</v>
      </c>
      <c r="BY46" s="155">
        <v>1876.2761710704067</v>
      </c>
      <c r="BZ46" s="156">
        <v>479.13858607726473</v>
      </c>
    </row>
    <row r="47" spans="1:78" x14ac:dyDescent="0.2">
      <c r="A47" s="65"/>
      <c r="B47" s="255"/>
      <c r="C47" s="178"/>
      <c r="D47" s="179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8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7"/>
    </row>
    <row r="48" spans="1:78" x14ac:dyDescent="0.2">
      <c r="A48" s="65"/>
      <c r="B48" s="255"/>
      <c r="C48" s="126"/>
      <c r="D48" s="180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8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7"/>
    </row>
    <row r="49" spans="1:78" x14ac:dyDescent="0.2">
      <c r="A49" s="65"/>
      <c r="B49" s="255"/>
      <c r="C49" s="126"/>
      <c r="D49" s="180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8"/>
      <c r="U49" s="126"/>
      <c r="V49" s="126"/>
      <c r="W49" s="126"/>
      <c r="X49" s="128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8"/>
      <c r="AY49" s="126"/>
      <c r="AZ49" s="126"/>
      <c r="BA49" s="128"/>
      <c r="BB49" s="126"/>
      <c r="BC49" s="126"/>
      <c r="BD49" s="128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8"/>
      <c r="BQ49" s="126"/>
      <c r="BR49" s="126"/>
      <c r="BS49" s="128"/>
      <c r="BT49" s="126"/>
      <c r="BU49" s="126"/>
      <c r="BV49" s="126"/>
      <c r="BW49" s="126"/>
      <c r="BX49" s="126"/>
      <c r="BY49" s="126"/>
      <c r="BZ49" s="127"/>
    </row>
    <row r="50" spans="1:78" x14ac:dyDescent="0.2">
      <c r="A50" s="65"/>
      <c r="B50" s="255"/>
      <c r="C50" s="126"/>
      <c r="D50" s="180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8"/>
      <c r="U50" s="126"/>
      <c r="V50" s="126"/>
      <c r="W50" s="126"/>
      <c r="X50" s="128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8" t="s">
        <v>100</v>
      </c>
      <c r="AY50" s="126"/>
      <c r="AZ50" s="126"/>
      <c r="BA50" s="128" t="s">
        <v>100</v>
      </c>
      <c r="BB50" s="126"/>
      <c r="BC50" s="126"/>
      <c r="BD50" s="128" t="s">
        <v>100</v>
      </c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8" t="s">
        <v>100</v>
      </c>
      <c r="BQ50" s="126"/>
      <c r="BR50" s="126"/>
      <c r="BS50" s="128" t="s">
        <v>100</v>
      </c>
      <c r="BT50" s="126"/>
      <c r="BU50" s="126"/>
      <c r="BV50" s="126"/>
      <c r="BW50" s="126"/>
      <c r="BX50" s="126"/>
      <c r="BY50" s="126"/>
      <c r="BZ50" s="127"/>
    </row>
    <row r="51" spans="1:78" x14ac:dyDescent="0.2">
      <c r="A51" s="65"/>
      <c r="B51" s="255"/>
      <c r="C51" s="126"/>
      <c r="D51" s="180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9"/>
      <c r="U51" s="126"/>
      <c r="V51" s="126"/>
      <c r="W51" s="126"/>
      <c r="X51" s="128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9">
        <v>190005</v>
      </c>
      <c r="AY51" s="126"/>
      <c r="AZ51" s="126"/>
      <c r="BA51" s="129">
        <v>542.33333333333337</v>
      </c>
      <c r="BB51" s="126"/>
      <c r="BC51" s="126"/>
      <c r="BD51" s="129">
        <v>542.33333333333337</v>
      </c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9">
        <v>542.33333333333337</v>
      </c>
      <c r="BQ51" s="126"/>
      <c r="BR51" s="126"/>
      <c r="BS51" s="129">
        <v>542.33333333333337</v>
      </c>
      <c r="BT51" s="126"/>
      <c r="BU51" s="126"/>
      <c r="BV51" s="126"/>
      <c r="BW51" s="126"/>
      <c r="BX51" s="126"/>
      <c r="BY51" s="126"/>
      <c r="BZ51" s="127"/>
    </row>
    <row r="52" spans="1:78" x14ac:dyDescent="0.2">
      <c r="A52" s="65"/>
      <c r="B52" s="255"/>
      <c r="C52" s="126"/>
      <c r="D52" s="180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9"/>
      <c r="U52" s="126"/>
      <c r="V52" s="126"/>
      <c r="W52" s="126"/>
      <c r="X52" s="128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9">
        <v>8211</v>
      </c>
      <c r="AY52" s="126"/>
      <c r="AZ52" s="126"/>
      <c r="BA52" s="129">
        <v>97</v>
      </c>
      <c r="BB52" s="126"/>
      <c r="BC52" s="126"/>
      <c r="BD52" s="129">
        <v>97</v>
      </c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9">
        <v>97</v>
      </c>
      <c r="BQ52" s="126"/>
      <c r="BR52" s="126"/>
      <c r="BS52" s="129">
        <v>97</v>
      </c>
      <c r="BT52" s="126"/>
      <c r="BU52" s="126"/>
      <c r="BV52" s="126"/>
      <c r="BW52" s="126"/>
      <c r="BX52" s="126"/>
      <c r="BY52" s="126"/>
      <c r="BZ52" s="127"/>
    </row>
    <row r="53" spans="1:78" x14ac:dyDescent="0.2">
      <c r="A53" s="65"/>
      <c r="B53" s="255"/>
      <c r="C53" s="126"/>
      <c r="D53" s="180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9"/>
      <c r="U53" s="126"/>
      <c r="V53" s="126"/>
      <c r="W53" s="126"/>
      <c r="X53" s="128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9">
        <v>7955</v>
      </c>
      <c r="AY53" s="126"/>
      <c r="AZ53" s="126"/>
      <c r="BA53" s="129">
        <v>46.5</v>
      </c>
      <c r="BB53" s="126"/>
      <c r="BC53" s="126"/>
      <c r="BD53" s="129">
        <v>46.5</v>
      </c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9">
        <v>46.5</v>
      </c>
      <c r="BQ53" s="126"/>
      <c r="BR53" s="126"/>
      <c r="BS53" s="129">
        <v>46.5</v>
      </c>
      <c r="BT53" s="126"/>
      <c r="BU53" s="126"/>
      <c r="BV53" s="126"/>
      <c r="BW53" s="126"/>
      <c r="BX53" s="126"/>
      <c r="BY53" s="126"/>
      <c r="BZ53" s="127"/>
    </row>
    <row r="54" spans="1:78" x14ac:dyDescent="0.2">
      <c r="A54" s="65"/>
      <c r="B54" s="255"/>
      <c r="C54" s="126"/>
      <c r="D54" s="180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9"/>
      <c r="U54" s="126"/>
      <c r="V54" s="126"/>
      <c r="W54" s="126"/>
      <c r="X54" s="128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9">
        <v>7982</v>
      </c>
      <c r="AY54" s="126"/>
      <c r="AZ54" s="126"/>
      <c r="BA54" s="129">
        <v>13.166666666666668</v>
      </c>
      <c r="BB54" s="126"/>
      <c r="BC54" s="126"/>
      <c r="BD54" s="129">
        <v>13.166666666666668</v>
      </c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9">
        <v>13.166666666666668</v>
      </c>
      <c r="BQ54" s="126"/>
      <c r="BR54" s="126"/>
      <c r="BS54" s="129">
        <v>13.166666666666668</v>
      </c>
      <c r="BT54" s="126"/>
      <c r="BU54" s="126"/>
      <c r="BV54" s="126"/>
      <c r="BW54" s="126"/>
      <c r="BX54" s="126"/>
      <c r="BY54" s="126"/>
      <c r="BZ54" s="127"/>
    </row>
    <row r="55" spans="1:78" ht="16.8" thickBot="1" x14ac:dyDescent="0.25">
      <c r="A55" s="79"/>
      <c r="B55" s="256"/>
      <c r="C55" s="130"/>
      <c r="D55" s="181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1"/>
      <c r="U55" s="130"/>
      <c r="V55" s="130"/>
      <c r="W55" s="130"/>
      <c r="X55" s="182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1">
        <v>10749</v>
      </c>
      <c r="AY55" s="130"/>
      <c r="AZ55" s="130"/>
      <c r="BA55" s="131">
        <v>11.333333333333332</v>
      </c>
      <c r="BB55" s="130"/>
      <c r="BC55" s="130"/>
      <c r="BD55" s="131">
        <v>11.333333333333332</v>
      </c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1">
        <v>11.333333333333332</v>
      </c>
      <c r="BQ55" s="130"/>
      <c r="BR55" s="130"/>
      <c r="BS55" s="131">
        <v>11.333333333333332</v>
      </c>
      <c r="BT55" s="130"/>
      <c r="BU55" s="130"/>
      <c r="BV55" s="130"/>
      <c r="BW55" s="130"/>
      <c r="BX55" s="130"/>
      <c r="BY55" s="130"/>
      <c r="BZ55" s="132"/>
    </row>
    <row r="56" spans="1:78" s="10" customFormat="1" ht="81" x14ac:dyDescent="0.2">
      <c r="A56" s="81" t="s">
        <v>3</v>
      </c>
      <c r="B56" s="257" t="str">
        <f>B1</f>
        <v>37(2025)   人口
（推計値）</v>
      </c>
      <c r="C56" s="133" t="s">
        <v>101</v>
      </c>
      <c r="D56" s="133" t="s">
        <v>108</v>
      </c>
      <c r="E56" s="133" t="s">
        <v>26</v>
      </c>
      <c r="F56" s="133" t="s">
        <v>27</v>
      </c>
      <c r="G56" s="133" t="s">
        <v>28</v>
      </c>
      <c r="H56" s="133" t="s">
        <v>29</v>
      </c>
      <c r="I56" s="133" t="s">
        <v>30</v>
      </c>
      <c r="J56" s="133" t="s">
        <v>31</v>
      </c>
      <c r="K56" s="133" t="s">
        <v>32</v>
      </c>
      <c r="L56" s="133" t="s">
        <v>33</v>
      </c>
      <c r="M56" s="133" t="s">
        <v>34</v>
      </c>
      <c r="N56" s="133" t="s">
        <v>35</v>
      </c>
      <c r="O56" s="133" t="s">
        <v>36</v>
      </c>
      <c r="P56" s="133" t="s">
        <v>37</v>
      </c>
      <c r="Q56" s="133" t="s">
        <v>38</v>
      </c>
      <c r="R56" s="133" t="s">
        <v>39</v>
      </c>
      <c r="S56" s="133" t="s">
        <v>40</v>
      </c>
      <c r="T56" s="133" t="s">
        <v>41</v>
      </c>
      <c r="U56" s="133" t="s">
        <v>42</v>
      </c>
      <c r="V56" s="133" t="s">
        <v>43</v>
      </c>
      <c r="W56" s="133" t="s">
        <v>44</v>
      </c>
      <c r="X56" s="133" t="s">
        <v>45</v>
      </c>
      <c r="Y56" s="133" t="s">
        <v>46</v>
      </c>
      <c r="Z56" s="133" t="s">
        <v>47</v>
      </c>
      <c r="AA56" s="133" t="s">
        <v>48</v>
      </c>
      <c r="AB56" s="133" t="s">
        <v>49</v>
      </c>
      <c r="AC56" s="133" t="s">
        <v>50</v>
      </c>
      <c r="AD56" s="133" t="s">
        <v>51</v>
      </c>
      <c r="AE56" s="133" t="s">
        <v>52</v>
      </c>
      <c r="AF56" s="133" t="s">
        <v>53</v>
      </c>
      <c r="AG56" s="133" t="s">
        <v>54</v>
      </c>
      <c r="AH56" s="133" t="s">
        <v>55</v>
      </c>
      <c r="AI56" s="133" t="s">
        <v>56</v>
      </c>
      <c r="AJ56" s="133" t="s">
        <v>57</v>
      </c>
      <c r="AK56" s="133" t="s">
        <v>58</v>
      </c>
      <c r="AL56" s="133" t="s">
        <v>59</v>
      </c>
      <c r="AM56" s="133" t="s">
        <v>60</v>
      </c>
      <c r="AN56" s="133" t="s">
        <v>61</v>
      </c>
      <c r="AO56" s="133" t="s">
        <v>62</v>
      </c>
      <c r="AP56" s="133" t="s">
        <v>63</v>
      </c>
      <c r="AQ56" s="133" t="s">
        <v>64</v>
      </c>
      <c r="AR56" s="133" t="s">
        <v>65</v>
      </c>
      <c r="AS56" s="133" t="s">
        <v>66</v>
      </c>
      <c r="AT56" s="133" t="s">
        <v>67</v>
      </c>
      <c r="AU56" s="133" t="s">
        <v>68</v>
      </c>
      <c r="AV56" s="133" t="s">
        <v>69</v>
      </c>
      <c r="AW56" s="133" t="s">
        <v>70</v>
      </c>
      <c r="AX56" s="133" t="s">
        <v>71</v>
      </c>
      <c r="AY56" s="133" t="s">
        <v>72</v>
      </c>
      <c r="AZ56" s="133" t="s">
        <v>73</v>
      </c>
      <c r="BA56" s="133" t="s">
        <v>74</v>
      </c>
      <c r="BB56" s="133" t="s">
        <v>75</v>
      </c>
      <c r="BC56" s="133" t="s">
        <v>76</v>
      </c>
      <c r="BD56" s="133" t="s">
        <v>77</v>
      </c>
      <c r="BE56" s="133" t="s">
        <v>78</v>
      </c>
      <c r="BF56" s="133" t="s">
        <v>79</v>
      </c>
      <c r="BG56" s="133" t="s">
        <v>80</v>
      </c>
      <c r="BH56" s="133" t="s">
        <v>81</v>
      </c>
      <c r="BI56" s="133" t="s">
        <v>82</v>
      </c>
      <c r="BJ56" s="133" t="s">
        <v>83</v>
      </c>
      <c r="BK56" s="133" t="s">
        <v>84</v>
      </c>
      <c r="BL56" s="133" t="s">
        <v>85</v>
      </c>
      <c r="BM56" s="133" t="s">
        <v>86</v>
      </c>
      <c r="BN56" s="133" t="s">
        <v>87</v>
      </c>
      <c r="BO56" s="133" t="s">
        <v>88</v>
      </c>
      <c r="BP56" s="133" t="s">
        <v>89</v>
      </c>
      <c r="BQ56" s="133" t="s">
        <v>90</v>
      </c>
      <c r="BR56" s="133" t="s">
        <v>91</v>
      </c>
      <c r="BS56" s="133" t="s">
        <v>92</v>
      </c>
      <c r="BT56" s="133" t="s">
        <v>93</v>
      </c>
      <c r="BU56" s="133" t="s">
        <v>94</v>
      </c>
      <c r="BV56" s="133" t="s">
        <v>95</v>
      </c>
      <c r="BW56" s="133" t="s">
        <v>96</v>
      </c>
      <c r="BX56" s="133" t="s">
        <v>97</v>
      </c>
      <c r="BY56" s="133" t="s">
        <v>98</v>
      </c>
      <c r="BZ56" s="134" t="s">
        <v>99</v>
      </c>
    </row>
    <row r="57" spans="1:78" s="6" customFormat="1" ht="21.75" customHeight="1" thickBot="1" x14ac:dyDescent="0.25">
      <c r="A57" s="56" t="str">
        <f>A2</f>
        <v>H47</v>
      </c>
      <c r="B57" s="258" t="s">
        <v>104</v>
      </c>
      <c r="C57" s="183" t="s">
        <v>105</v>
      </c>
      <c r="D57" s="183" t="s">
        <v>107</v>
      </c>
      <c r="E57" s="184">
        <v>-1</v>
      </c>
      <c r="F57" s="300" t="s">
        <v>109</v>
      </c>
      <c r="G57" s="300"/>
      <c r="H57" s="300"/>
      <c r="I57" s="300"/>
      <c r="J57" s="185" t="s">
        <v>115</v>
      </c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86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6"/>
    </row>
    <row r="58" spans="1:78" s="6" customFormat="1" x14ac:dyDescent="0.2">
      <c r="A58" s="53" t="s">
        <v>4</v>
      </c>
      <c r="B58" s="188">
        <f>ROUND(B3,0)</f>
        <v>3374</v>
      </c>
      <c r="C58" s="187">
        <f t="shared" ref="C58:C78" si="6">SUM(E58:BZ58)</f>
        <v>3372.89</v>
      </c>
      <c r="D58" s="188">
        <f t="shared" ref="D58:D78" si="7">C58-B58</f>
        <v>-1.1100000000001273</v>
      </c>
      <c r="E58" s="137">
        <f>ROUND(E3*$D$3,0)</f>
        <v>26</v>
      </c>
      <c r="F58" s="137">
        <f>ROUND(F3*$D$3,2)</f>
        <v>17.89</v>
      </c>
      <c r="G58" s="137">
        <f t="shared" ref="G58:BR58" si="8">ROUND(G3*$D$3,0)</f>
        <v>32</v>
      </c>
      <c r="H58" s="137">
        <f t="shared" si="8"/>
        <v>19</v>
      </c>
      <c r="I58" s="137">
        <f t="shared" si="8"/>
        <v>14</v>
      </c>
      <c r="J58" s="137">
        <f t="shared" si="8"/>
        <v>310</v>
      </c>
      <c r="K58" s="137">
        <f t="shared" si="8"/>
        <v>113</v>
      </c>
      <c r="L58" s="137">
        <f t="shared" si="8"/>
        <v>10</v>
      </c>
      <c r="M58" s="137">
        <f t="shared" si="8"/>
        <v>29</v>
      </c>
      <c r="N58" s="137">
        <f t="shared" si="8"/>
        <v>10</v>
      </c>
      <c r="O58" s="137">
        <f t="shared" si="8"/>
        <v>30</v>
      </c>
      <c r="P58" s="137">
        <f t="shared" si="8"/>
        <v>20</v>
      </c>
      <c r="Q58" s="137">
        <f t="shared" si="8"/>
        <v>22</v>
      </c>
      <c r="R58" s="137">
        <f t="shared" si="8"/>
        <v>25</v>
      </c>
      <c r="S58" s="137">
        <f t="shared" si="8"/>
        <v>36</v>
      </c>
      <c r="T58" s="137">
        <f t="shared" si="8"/>
        <v>23</v>
      </c>
      <c r="U58" s="137">
        <f t="shared" si="8"/>
        <v>83</v>
      </c>
      <c r="V58" s="137">
        <f t="shared" si="8"/>
        <v>10</v>
      </c>
      <c r="W58" s="137">
        <f t="shared" si="8"/>
        <v>14</v>
      </c>
      <c r="X58" s="137">
        <f t="shared" si="8"/>
        <v>29</v>
      </c>
      <c r="Y58" s="137">
        <f t="shared" si="8"/>
        <v>63</v>
      </c>
      <c r="Z58" s="137">
        <f t="shared" si="8"/>
        <v>34</v>
      </c>
      <c r="AA58" s="137">
        <f t="shared" si="8"/>
        <v>11</v>
      </c>
      <c r="AB58" s="137">
        <f t="shared" si="8"/>
        <v>24</v>
      </c>
      <c r="AC58" s="137">
        <f t="shared" si="8"/>
        <v>32</v>
      </c>
      <c r="AD58" s="137">
        <f t="shared" si="8"/>
        <v>77</v>
      </c>
      <c r="AE58" s="137">
        <f t="shared" si="8"/>
        <v>41</v>
      </c>
      <c r="AF58" s="137">
        <f t="shared" si="8"/>
        <v>22</v>
      </c>
      <c r="AG58" s="137">
        <f t="shared" si="8"/>
        <v>28</v>
      </c>
      <c r="AH58" s="137">
        <f t="shared" si="8"/>
        <v>29</v>
      </c>
      <c r="AI58" s="137">
        <f t="shared" si="8"/>
        <v>10</v>
      </c>
      <c r="AJ58" s="137">
        <f t="shared" si="8"/>
        <v>28</v>
      </c>
      <c r="AK58" s="137">
        <f t="shared" si="8"/>
        <v>11</v>
      </c>
      <c r="AL58" s="137">
        <f t="shared" si="8"/>
        <v>10</v>
      </c>
      <c r="AM58" s="137">
        <f t="shared" si="8"/>
        <v>14</v>
      </c>
      <c r="AN58" s="137">
        <f t="shared" si="8"/>
        <v>31</v>
      </c>
      <c r="AO58" s="137">
        <f t="shared" si="8"/>
        <v>46</v>
      </c>
      <c r="AP58" s="137">
        <f t="shared" si="8"/>
        <v>95</v>
      </c>
      <c r="AQ58" s="137">
        <f t="shared" si="8"/>
        <v>67</v>
      </c>
      <c r="AR58" s="137">
        <f t="shared" si="8"/>
        <v>28</v>
      </c>
      <c r="AS58" s="137">
        <f t="shared" si="8"/>
        <v>47</v>
      </c>
      <c r="AT58" s="137">
        <f t="shared" si="8"/>
        <v>43</v>
      </c>
      <c r="AU58" s="137">
        <f t="shared" si="8"/>
        <v>27</v>
      </c>
      <c r="AV58" s="137">
        <f t="shared" si="8"/>
        <v>23</v>
      </c>
      <c r="AW58" s="137">
        <f t="shared" si="8"/>
        <v>175</v>
      </c>
      <c r="AX58" s="137">
        <f t="shared" si="8"/>
        <v>82</v>
      </c>
      <c r="AY58" s="137">
        <f t="shared" si="8"/>
        <v>11</v>
      </c>
      <c r="AZ58" s="137">
        <f t="shared" si="8"/>
        <v>21</v>
      </c>
      <c r="BA58" s="137">
        <f t="shared" si="8"/>
        <v>63</v>
      </c>
      <c r="BB58" s="137">
        <f t="shared" si="8"/>
        <v>40</v>
      </c>
      <c r="BC58" s="137">
        <f t="shared" si="8"/>
        <v>178</v>
      </c>
      <c r="BD58" s="137">
        <f t="shared" si="8"/>
        <v>109</v>
      </c>
      <c r="BE58" s="137">
        <f t="shared" si="8"/>
        <v>67</v>
      </c>
      <c r="BF58" s="137">
        <f t="shared" si="8"/>
        <v>18</v>
      </c>
      <c r="BG58" s="137">
        <f t="shared" si="8"/>
        <v>8</v>
      </c>
      <c r="BH58" s="137">
        <f t="shared" si="8"/>
        <v>49</v>
      </c>
      <c r="BI58" s="137">
        <f t="shared" si="8"/>
        <v>29</v>
      </c>
      <c r="BJ58" s="137">
        <f t="shared" si="8"/>
        <v>35</v>
      </c>
      <c r="BK58" s="137">
        <f t="shared" si="8"/>
        <v>13</v>
      </c>
      <c r="BL58" s="137">
        <f t="shared" si="8"/>
        <v>37</v>
      </c>
      <c r="BM58" s="137">
        <f t="shared" si="8"/>
        <v>17</v>
      </c>
      <c r="BN58" s="137">
        <f t="shared" si="8"/>
        <v>16</v>
      </c>
      <c r="BO58" s="137">
        <f t="shared" si="8"/>
        <v>32</v>
      </c>
      <c r="BP58" s="137">
        <f t="shared" si="8"/>
        <v>83</v>
      </c>
      <c r="BQ58" s="137">
        <f t="shared" si="8"/>
        <v>38</v>
      </c>
      <c r="BR58" s="137">
        <f t="shared" si="8"/>
        <v>57</v>
      </c>
      <c r="BS58" s="137">
        <f t="shared" ref="BS58:BZ58" si="9">ROUND(BS3*$D$3,0)</f>
        <v>89</v>
      </c>
      <c r="BT58" s="137">
        <f t="shared" si="9"/>
        <v>48</v>
      </c>
      <c r="BU58" s="137">
        <f t="shared" si="9"/>
        <v>54</v>
      </c>
      <c r="BV58" s="137">
        <f t="shared" si="9"/>
        <v>58</v>
      </c>
      <c r="BW58" s="137">
        <f t="shared" si="9"/>
        <v>71</v>
      </c>
      <c r="BX58" s="137">
        <f t="shared" si="9"/>
        <v>48</v>
      </c>
      <c r="BY58" s="137">
        <f t="shared" si="9"/>
        <v>94</v>
      </c>
      <c r="BZ58" s="138">
        <f t="shared" si="9"/>
        <v>19</v>
      </c>
    </row>
    <row r="59" spans="1:78" s="6" customFormat="1" x14ac:dyDescent="0.2">
      <c r="A59" s="18" t="s">
        <v>5</v>
      </c>
      <c r="B59" s="139">
        <f>ROUND(B4,2)</f>
        <v>3367</v>
      </c>
      <c r="C59" s="189">
        <f t="shared" si="6"/>
        <v>3366.9989999999998</v>
      </c>
      <c r="D59" s="139">
        <f t="shared" si="7"/>
        <v>-1.0000000002037268E-3</v>
      </c>
      <c r="E59" s="112">
        <f>ROUND(E4*$D$4,3)</f>
        <v>18.234999999999999</v>
      </c>
      <c r="F59" s="112">
        <f t="shared" ref="F59:BQ59" si="10">ROUND(F4*$D$4,3)</f>
        <v>14.564</v>
      </c>
      <c r="G59" s="112">
        <f t="shared" si="10"/>
        <v>41.494999999999997</v>
      </c>
      <c r="H59" s="112">
        <f t="shared" si="10"/>
        <v>14.448</v>
      </c>
      <c r="I59" s="112">
        <f t="shared" si="10"/>
        <v>5.3029999999999999</v>
      </c>
      <c r="J59" s="112">
        <f t="shared" si="10"/>
        <v>295.28300000000002</v>
      </c>
      <c r="K59" s="112">
        <f t="shared" si="10"/>
        <v>156.602</v>
      </c>
      <c r="L59" s="112">
        <f t="shared" si="10"/>
        <v>7.5140000000000002</v>
      </c>
      <c r="M59" s="112">
        <f t="shared" si="10"/>
        <v>31.925000000000001</v>
      </c>
      <c r="N59" s="112">
        <f t="shared" si="10"/>
        <v>7.5670000000000002</v>
      </c>
      <c r="O59" s="112">
        <f t="shared" si="10"/>
        <v>31.946999999999999</v>
      </c>
      <c r="P59" s="112">
        <f t="shared" si="10"/>
        <v>27.992999999999999</v>
      </c>
      <c r="Q59" s="112">
        <f t="shared" si="10"/>
        <v>11.561</v>
      </c>
      <c r="R59" s="112">
        <f t="shared" si="10"/>
        <v>32.947000000000003</v>
      </c>
      <c r="S59" s="112">
        <f t="shared" si="10"/>
        <v>25.998999999999999</v>
      </c>
      <c r="T59" s="112">
        <f t="shared" si="10"/>
        <v>21.640999999999998</v>
      </c>
      <c r="U59" s="112">
        <f t="shared" si="10"/>
        <v>70.206999999999994</v>
      </c>
      <c r="V59" s="112">
        <f t="shared" si="10"/>
        <v>5.7309999999999999</v>
      </c>
      <c r="W59" s="112">
        <f t="shared" si="10"/>
        <v>29.867000000000001</v>
      </c>
      <c r="X59" s="112">
        <f t="shared" si="10"/>
        <v>13.196999999999999</v>
      </c>
      <c r="Y59" s="112">
        <f t="shared" si="10"/>
        <v>85.614999999999995</v>
      </c>
      <c r="Z59" s="112">
        <f t="shared" si="10"/>
        <v>24.076000000000001</v>
      </c>
      <c r="AA59" s="112">
        <f t="shared" si="10"/>
        <v>7.7850000000000001</v>
      </c>
      <c r="AB59" s="112">
        <f t="shared" si="10"/>
        <v>29.44</v>
      </c>
      <c r="AC59" s="112">
        <f t="shared" si="10"/>
        <v>42.81</v>
      </c>
      <c r="AD59" s="112">
        <f t="shared" si="10"/>
        <v>67.067999999999998</v>
      </c>
      <c r="AE59" s="112">
        <f t="shared" si="10"/>
        <v>29.861999999999998</v>
      </c>
      <c r="AF59" s="112">
        <f t="shared" si="10"/>
        <v>16.466000000000001</v>
      </c>
      <c r="AG59" s="112">
        <f t="shared" si="10"/>
        <v>20.731999999999999</v>
      </c>
      <c r="AH59" s="112">
        <f t="shared" si="10"/>
        <v>25.925999999999998</v>
      </c>
      <c r="AI59" s="113">
        <f t="shared" si="10"/>
        <v>6.5049999999999999</v>
      </c>
      <c r="AJ59" s="112">
        <f t="shared" si="10"/>
        <v>31.548999999999999</v>
      </c>
      <c r="AK59" s="112">
        <f t="shared" si="10"/>
        <v>13.638</v>
      </c>
      <c r="AL59" s="112">
        <f t="shared" si="10"/>
        <v>7.1719999999999997</v>
      </c>
      <c r="AM59" s="112">
        <f t="shared" si="10"/>
        <v>8.0679999999999996</v>
      </c>
      <c r="AN59" s="112">
        <f t="shared" si="10"/>
        <v>32.597999999999999</v>
      </c>
      <c r="AO59" s="112">
        <f t="shared" si="10"/>
        <v>39.377000000000002</v>
      </c>
      <c r="AP59" s="112">
        <f t="shared" si="10"/>
        <v>79.509</v>
      </c>
      <c r="AQ59" s="112">
        <f t="shared" si="10"/>
        <v>53.101999999999997</v>
      </c>
      <c r="AR59" s="112">
        <f t="shared" si="10"/>
        <v>23.597000000000001</v>
      </c>
      <c r="AS59" s="112">
        <f t="shared" si="10"/>
        <v>37.764000000000003</v>
      </c>
      <c r="AT59" s="112">
        <f t="shared" si="10"/>
        <v>30.998999999999999</v>
      </c>
      <c r="AU59" s="112">
        <f t="shared" si="10"/>
        <v>28.085000000000001</v>
      </c>
      <c r="AV59" s="112">
        <f t="shared" si="10"/>
        <v>12.837</v>
      </c>
      <c r="AW59" s="112">
        <f t="shared" si="10"/>
        <v>157.72800000000001</v>
      </c>
      <c r="AX59" s="112">
        <f t="shared" si="10"/>
        <v>60.601999999999997</v>
      </c>
      <c r="AY59" s="112">
        <f t="shared" si="10"/>
        <v>7.173</v>
      </c>
      <c r="AZ59" s="112">
        <f t="shared" si="10"/>
        <v>7.3639999999999999</v>
      </c>
      <c r="BA59" s="112">
        <f t="shared" si="10"/>
        <v>76.406000000000006</v>
      </c>
      <c r="BB59" s="112">
        <f t="shared" si="10"/>
        <v>58.712000000000003</v>
      </c>
      <c r="BC59" s="112">
        <f t="shared" si="10"/>
        <v>153.642</v>
      </c>
      <c r="BD59" s="112">
        <f t="shared" si="10"/>
        <v>152.13200000000001</v>
      </c>
      <c r="BE59" s="112">
        <f t="shared" si="10"/>
        <v>89.706999999999994</v>
      </c>
      <c r="BF59" s="112">
        <f t="shared" si="10"/>
        <v>14.173999999999999</v>
      </c>
      <c r="BG59" s="112">
        <f t="shared" si="10"/>
        <v>2.423</v>
      </c>
      <c r="BH59" s="112">
        <f t="shared" si="10"/>
        <v>52.192999999999998</v>
      </c>
      <c r="BI59" s="112">
        <f t="shared" si="10"/>
        <v>32.911999999999999</v>
      </c>
      <c r="BJ59" s="112">
        <f t="shared" si="10"/>
        <v>40.271999999999998</v>
      </c>
      <c r="BK59" s="112">
        <f t="shared" si="10"/>
        <v>11.326000000000001</v>
      </c>
      <c r="BL59" s="112">
        <f t="shared" si="10"/>
        <v>37.084000000000003</v>
      </c>
      <c r="BM59" s="112">
        <f t="shared" si="10"/>
        <v>26.119</v>
      </c>
      <c r="BN59" s="112">
        <f t="shared" si="10"/>
        <v>18.376000000000001</v>
      </c>
      <c r="BO59" s="112">
        <f t="shared" si="10"/>
        <v>33.287999999999997</v>
      </c>
      <c r="BP59" s="112">
        <f t="shared" si="10"/>
        <v>126.723</v>
      </c>
      <c r="BQ59" s="112">
        <f t="shared" si="10"/>
        <v>24.645</v>
      </c>
      <c r="BR59" s="112">
        <f t="shared" ref="BR59:BZ59" si="11">ROUND(BR4*$D$4,3)</f>
        <v>53.750999999999998</v>
      </c>
      <c r="BS59" s="112">
        <f t="shared" si="11"/>
        <v>86.268000000000001</v>
      </c>
      <c r="BT59" s="112">
        <f t="shared" si="11"/>
        <v>73.734999999999999</v>
      </c>
      <c r="BU59" s="112">
        <f t="shared" si="11"/>
        <v>49.494</v>
      </c>
      <c r="BV59" s="112">
        <f t="shared" si="11"/>
        <v>75.465000000000003</v>
      </c>
      <c r="BW59" s="112">
        <f t="shared" si="11"/>
        <v>49.17</v>
      </c>
      <c r="BX59" s="112">
        <f t="shared" si="11"/>
        <v>71.747</v>
      </c>
      <c r="BY59" s="112">
        <f t="shared" si="11"/>
        <v>85.426000000000002</v>
      </c>
      <c r="BZ59" s="112">
        <f t="shared" si="11"/>
        <v>20.335999999999999</v>
      </c>
    </row>
    <row r="60" spans="1:78" s="6" customFormat="1" x14ac:dyDescent="0.2">
      <c r="A60" s="18" t="s">
        <v>6</v>
      </c>
      <c r="B60" s="139">
        <f t="shared" ref="B60:B77" si="12">ROUND(B5,2)</f>
        <v>3565</v>
      </c>
      <c r="C60" s="189">
        <f t="shared" si="6"/>
        <v>3565.0009999999988</v>
      </c>
      <c r="D60" s="139">
        <f t="shared" si="7"/>
        <v>9.9999999883948476E-4</v>
      </c>
      <c r="E60" s="112">
        <f>ROUND(E5*$D$5,3)</f>
        <v>16.978000000000002</v>
      </c>
      <c r="F60" s="112">
        <f t="shared" ref="F60:BQ60" si="13">ROUND(F5*$D$5,3)</f>
        <v>19.478000000000002</v>
      </c>
      <c r="G60" s="112">
        <f t="shared" si="13"/>
        <v>53.787999999999997</v>
      </c>
      <c r="H60" s="112">
        <f t="shared" si="13"/>
        <v>22.419</v>
      </c>
      <c r="I60" s="112">
        <f t="shared" si="13"/>
        <v>9.7850000000000001</v>
      </c>
      <c r="J60" s="112">
        <f t="shared" si="13"/>
        <v>309.21499999999997</v>
      </c>
      <c r="K60" s="112">
        <f t="shared" si="13"/>
        <v>154.23400000000001</v>
      </c>
      <c r="L60" s="112">
        <f t="shared" si="13"/>
        <v>7.55</v>
      </c>
      <c r="M60" s="112">
        <f t="shared" si="13"/>
        <v>38.728999999999999</v>
      </c>
      <c r="N60" s="112">
        <f t="shared" si="13"/>
        <v>13.297000000000001</v>
      </c>
      <c r="O60" s="112">
        <f t="shared" si="13"/>
        <v>68.784999999999997</v>
      </c>
      <c r="P60" s="112">
        <f t="shared" si="13"/>
        <v>32.99</v>
      </c>
      <c r="Q60" s="112">
        <f t="shared" si="13"/>
        <v>15.701000000000001</v>
      </c>
      <c r="R60" s="112">
        <f t="shared" si="13"/>
        <v>15.124000000000001</v>
      </c>
      <c r="S60" s="112">
        <f t="shared" si="13"/>
        <v>35.732999999999997</v>
      </c>
      <c r="T60" s="112">
        <f t="shared" si="13"/>
        <v>33.954000000000001</v>
      </c>
      <c r="U60" s="112">
        <f t="shared" si="13"/>
        <v>79.391000000000005</v>
      </c>
      <c r="V60" s="112">
        <f t="shared" si="13"/>
        <v>7.7480000000000002</v>
      </c>
      <c r="W60" s="112">
        <f t="shared" si="13"/>
        <v>22.202000000000002</v>
      </c>
      <c r="X60" s="112">
        <f t="shared" si="13"/>
        <v>10.33</v>
      </c>
      <c r="Y60" s="112">
        <f t="shared" si="13"/>
        <v>79.489000000000004</v>
      </c>
      <c r="Z60" s="112">
        <f t="shared" si="13"/>
        <v>24.462</v>
      </c>
      <c r="AA60" s="112">
        <f t="shared" si="13"/>
        <v>11.532</v>
      </c>
      <c r="AB60" s="112">
        <f t="shared" si="13"/>
        <v>32.667000000000002</v>
      </c>
      <c r="AC60" s="112">
        <f t="shared" si="13"/>
        <v>51.844999999999999</v>
      </c>
      <c r="AD60" s="112">
        <f t="shared" si="13"/>
        <v>54.395000000000003</v>
      </c>
      <c r="AE60" s="112">
        <f t="shared" si="13"/>
        <v>37.923000000000002</v>
      </c>
      <c r="AF60" s="112">
        <f t="shared" si="13"/>
        <v>22.843</v>
      </c>
      <c r="AG60" s="112">
        <f t="shared" si="13"/>
        <v>21.181999999999999</v>
      </c>
      <c r="AH60" s="112">
        <f t="shared" si="13"/>
        <v>28.917000000000002</v>
      </c>
      <c r="AI60" s="113">
        <f t="shared" si="13"/>
        <v>15.52</v>
      </c>
      <c r="AJ60" s="112">
        <f t="shared" si="13"/>
        <v>22.619</v>
      </c>
      <c r="AK60" s="112">
        <f t="shared" si="13"/>
        <v>21.024000000000001</v>
      </c>
      <c r="AL60" s="112">
        <f t="shared" si="13"/>
        <v>4.6980000000000004</v>
      </c>
      <c r="AM60" s="112">
        <f t="shared" si="13"/>
        <v>15.228</v>
      </c>
      <c r="AN60" s="112">
        <f t="shared" si="13"/>
        <v>44.46</v>
      </c>
      <c r="AO60" s="112">
        <f t="shared" si="13"/>
        <v>50.537999999999997</v>
      </c>
      <c r="AP60" s="112">
        <f t="shared" si="13"/>
        <v>67.141000000000005</v>
      </c>
      <c r="AQ60" s="112">
        <f t="shared" si="13"/>
        <v>51.128</v>
      </c>
      <c r="AR60" s="112">
        <f t="shared" si="13"/>
        <v>28.760999999999999</v>
      </c>
      <c r="AS60" s="112">
        <f t="shared" si="13"/>
        <v>49.451000000000001</v>
      </c>
      <c r="AT60" s="112">
        <f t="shared" si="13"/>
        <v>27.991</v>
      </c>
      <c r="AU60" s="112">
        <f t="shared" si="13"/>
        <v>37.287999999999997</v>
      </c>
      <c r="AV60" s="112">
        <f t="shared" si="13"/>
        <v>13.72</v>
      </c>
      <c r="AW60" s="112">
        <f t="shared" si="13"/>
        <v>149.072</v>
      </c>
      <c r="AX60" s="112">
        <f t="shared" si="13"/>
        <v>55.735999999999997</v>
      </c>
      <c r="AY60" s="112">
        <f t="shared" si="13"/>
        <v>6.1559999999999997</v>
      </c>
      <c r="AZ60" s="112">
        <f t="shared" si="13"/>
        <v>6.6710000000000003</v>
      </c>
      <c r="BA60" s="112">
        <f t="shared" si="13"/>
        <v>90.557000000000002</v>
      </c>
      <c r="BB60" s="112">
        <f t="shared" si="13"/>
        <v>49.152000000000001</v>
      </c>
      <c r="BC60" s="112">
        <f t="shared" si="13"/>
        <v>172.98400000000001</v>
      </c>
      <c r="BD60" s="112">
        <f t="shared" si="13"/>
        <v>167.31299999999999</v>
      </c>
      <c r="BE60" s="112">
        <f t="shared" si="13"/>
        <v>100.559</v>
      </c>
      <c r="BF60" s="112">
        <f t="shared" si="13"/>
        <v>13.513</v>
      </c>
      <c r="BG60" s="112">
        <f t="shared" si="13"/>
        <v>11.372</v>
      </c>
      <c r="BH60" s="112">
        <f t="shared" si="13"/>
        <v>63.435000000000002</v>
      </c>
      <c r="BI60" s="112">
        <f t="shared" si="13"/>
        <v>31.396000000000001</v>
      </c>
      <c r="BJ60" s="113">
        <f t="shared" si="13"/>
        <v>49.517000000000003</v>
      </c>
      <c r="BK60" s="112">
        <f t="shared" si="13"/>
        <v>16.084</v>
      </c>
      <c r="BL60" s="112">
        <f t="shared" si="13"/>
        <v>43.908000000000001</v>
      </c>
      <c r="BM60" s="112">
        <f t="shared" si="13"/>
        <v>33.865000000000002</v>
      </c>
      <c r="BN60" s="112">
        <f t="shared" si="13"/>
        <v>18.689</v>
      </c>
      <c r="BO60" s="112">
        <f t="shared" si="13"/>
        <v>51.904000000000003</v>
      </c>
      <c r="BP60" s="112">
        <f t="shared" si="13"/>
        <v>110.724</v>
      </c>
      <c r="BQ60" s="112">
        <f t="shared" si="13"/>
        <v>17.803999999999998</v>
      </c>
      <c r="BR60" s="112">
        <f t="shared" ref="BR60:BZ60" si="14">ROUND(BR5*$D$5,3)</f>
        <v>73.852000000000004</v>
      </c>
      <c r="BS60" s="112">
        <f t="shared" si="14"/>
        <v>65.897999999999996</v>
      </c>
      <c r="BT60" s="113">
        <f t="shared" si="14"/>
        <v>66.516999999999996</v>
      </c>
      <c r="BU60" s="112">
        <f t="shared" si="14"/>
        <v>53.932000000000002</v>
      </c>
      <c r="BV60" s="112">
        <f t="shared" si="14"/>
        <v>95.602000000000004</v>
      </c>
      <c r="BW60" s="112">
        <f t="shared" si="14"/>
        <v>52.747999999999998</v>
      </c>
      <c r="BX60" s="112">
        <f t="shared" si="14"/>
        <v>50.668999999999997</v>
      </c>
      <c r="BY60" s="112">
        <f t="shared" si="14"/>
        <v>47.779000000000003</v>
      </c>
      <c r="BZ60" s="112">
        <f t="shared" si="14"/>
        <v>15.34</v>
      </c>
    </row>
    <row r="61" spans="1:78" s="6" customFormat="1" x14ac:dyDescent="0.2">
      <c r="A61" s="18" t="s">
        <v>7</v>
      </c>
      <c r="B61" s="139">
        <f t="shared" si="12"/>
        <v>3857</v>
      </c>
      <c r="C61" s="189">
        <f t="shared" si="6"/>
        <v>3857.0000000000005</v>
      </c>
      <c r="D61" s="139">
        <f t="shared" si="7"/>
        <v>0</v>
      </c>
      <c r="E61" s="112">
        <f>ROUND(E6*$D$6,3)</f>
        <v>17.277999999999999</v>
      </c>
      <c r="F61" s="112">
        <f t="shared" ref="F61:BQ61" si="15">ROUND(F6*$D$6,3)</f>
        <v>21.768999999999998</v>
      </c>
      <c r="G61" s="112">
        <f t="shared" si="15"/>
        <v>63.734000000000002</v>
      </c>
      <c r="H61" s="112">
        <f t="shared" si="15"/>
        <v>24.123999999999999</v>
      </c>
      <c r="I61" s="112">
        <f t="shared" si="15"/>
        <v>10.848000000000001</v>
      </c>
      <c r="J61" s="112">
        <f t="shared" si="15"/>
        <v>368.32799999999997</v>
      </c>
      <c r="K61" s="112">
        <f t="shared" si="15"/>
        <v>150.25800000000001</v>
      </c>
      <c r="L61" s="112">
        <f t="shared" si="15"/>
        <v>6.1440000000000001</v>
      </c>
      <c r="M61" s="112">
        <f t="shared" si="15"/>
        <v>41.118000000000002</v>
      </c>
      <c r="N61" s="112">
        <f t="shared" si="15"/>
        <v>19.338999999999999</v>
      </c>
      <c r="O61" s="112">
        <f t="shared" si="15"/>
        <v>94.099000000000004</v>
      </c>
      <c r="P61" s="112">
        <f t="shared" si="15"/>
        <v>31.472000000000001</v>
      </c>
      <c r="Q61" s="112">
        <f t="shared" si="15"/>
        <v>17.212</v>
      </c>
      <c r="R61" s="112">
        <f t="shared" si="15"/>
        <v>13.427</v>
      </c>
      <c r="S61" s="112">
        <f t="shared" si="15"/>
        <v>42.68</v>
      </c>
      <c r="T61" s="112">
        <f t="shared" si="15"/>
        <v>31.928000000000001</v>
      </c>
      <c r="U61" s="112">
        <f t="shared" si="15"/>
        <v>99.012</v>
      </c>
      <c r="V61" s="112">
        <f t="shared" si="15"/>
        <v>8.0359999999999996</v>
      </c>
      <c r="W61" s="112">
        <f t="shared" si="15"/>
        <v>16.113</v>
      </c>
      <c r="X61" s="112">
        <f t="shared" si="15"/>
        <v>7.69</v>
      </c>
      <c r="Y61" s="112">
        <f t="shared" si="15"/>
        <v>103.765</v>
      </c>
      <c r="Z61" s="112">
        <f t="shared" si="15"/>
        <v>23.094000000000001</v>
      </c>
      <c r="AA61" s="112">
        <f t="shared" si="15"/>
        <v>14.567</v>
      </c>
      <c r="AB61" s="112">
        <f t="shared" si="15"/>
        <v>33.11</v>
      </c>
      <c r="AC61" s="112">
        <f t="shared" si="15"/>
        <v>40.459000000000003</v>
      </c>
      <c r="AD61" s="112">
        <f t="shared" si="15"/>
        <v>65.557000000000002</v>
      </c>
      <c r="AE61" s="112">
        <f t="shared" si="15"/>
        <v>39.848999999999997</v>
      </c>
      <c r="AF61" s="112">
        <f t="shared" si="15"/>
        <v>27.221</v>
      </c>
      <c r="AG61" s="113">
        <f t="shared" si="15"/>
        <v>24.523</v>
      </c>
      <c r="AH61" s="112">
        <f t="shared" si="15"/>
        <v>35.765000000000001</v>
      </c>
      <c r="AI61" s="112">
        <f t="shared" si="15"/>
        <v>23.896999999999998</v>
      </c>
      <c r="AJ61" s="112">
        <f t="shared" si="15"/>
        <v>21.577999999999999</v>
      </c>
      <c r="AK61" s="112">
        <f t="shared" si="15"/>
        <v>20.161999999999999</v>
      </c>
      <c r="AL61" s="112">
        <f t="shared" si="15"/>
        <v>5.8019999999999996</v>
      </c>
      <c r="AM61" s="112">
        <f t="shared" si="15"/>
        <v>17.995000000000001</v>
      </c>
      <c r="AN61" s="112">
        <f t="shared" si="15"/>
        <v>61.72</v>
      </c>
      <c r="AO61" s="112">
        <f t="shared" si="15"/>
        <v>60.261000000000003</v>
      </c>
      <c r="AP61" s="112">
        <f t="shared" si="15"/>
        <v>63.213000000000001</v>
      </c>
      <c r="AQ61" s="112">
        <f t="shared" si="15"/>
        <v>51.375</v>
      </c>
      <c r="AR61" s="112">
        <f t="shared" si="15"/>
        <v>32.072000000000003</v>
      </c>
      <c r="AS61" s="112">
        <f t="shared" si="15"/>
        <v>56.311</v>
      </c>
      <c r="AT61" s="112">
        <f t="shared" si="15"/>
        <v>36.527999999999999</v>
      </c>
      <c r="AU61" s="112">
        <f t="shared" si="15"/>
        <v>40.094999999999999</v>
      </c>
      <c r="AV61" s="112">
        <f t="shared" si="15"/>
        <v>14.04</v>
      </c>
      <c r="AW61" s="112">
        <f t="shared" si="15"/>
        <v>152.63800000000001</v>
      </c>
      <c r="AX61" s="112">
        <f t="shared" si="15"/>
        <v>67.082999999999998</v>
      </c>
      <c r="AY61" s="112">
        <f t="shared" si="15"/>
        <v>7.5439999999999996</v>
      </c>
      <c r="AZ61" s="112">
        <f t="shared" si="15"/>
        <v>7.0970000000000004</v>
      </c>
      <c r="BA61" s="112">
        <f t="shared" si="15"/>
        <v>96.106999999999999</v>
      </c>
      <c r="BB61" s="112">
        <f t="shared" si="15"/>
        <v>53.712000000000003</v>
      </c>
      <c r="BC61" s="112">
        <f t="shared" si="15"/>
        <v>179.40700000000001</v>
      </c>
      <c r="BD61" s="112">
        <f t="shared" si="15"/>
        <v>172.798</v>
      </c>
      <c r="BE61" s="112">
        <f t="shared" si="15"/>
        <v>107.497</v>
      </c>
      <c r="BF61" s="112">
        <f t="shared" si="15"/>
        <v>21.129000000000001</v>
      </c>
      <c r="BG61" s="112">
        <f t="shared" si="15"/>
        <v>9.31</v>
      </c>
      <c r="BH61" s="112">
        <f t="shared" si="15"/>
        <v>48.706000000000003</v>
      </c>
      <c r="BI61" s="112">
        <f t="shared" si="15"/>
        <v>35.546999999999997</v>
      </c>
      <c r="BJ61" s="112">
        <f t="shared" si="15"/>
        <v>34.576000000000001</v>
      </c>
      <c r="BK61" s="112">
        <f t="shared" si="15"/>
        <v>29.218</v>
      </c>
      <c r="BL61" s="112">
        <f t="shared" si="15"/>
        <v>41.545999999999999</v>
      </c>
      <c r="BM61" s="112">
        <f t="shared" si="15"/>
        <v>30.827000000000002</v>
      </c>
      <c r="BN61" s="112">
        <f t="shared" si="15"/>
        <v>14.545999999999999</v>
      </c>
      <c r="BO61" s="112">
        <f t="shared" si="15"/>
        <v>68.543000000000006</v>
      </c>
      <c r="BP61" s="113">
        <f t="shared" si="15"/>
        <v>99.510999999999996</v>
      </c>
      <c r="BQ61" s="112">
        <f t="shared" si="15"/>
        <v>16.321999999999999</v>
      </c>
      <c r="BR61" s="112">
        <f t="shared" ref="BR61:BZ61" si="16">ROUND(BR6*$D$6,3)</f>
        <v>72.033000000000001</v>
      </c>
      <c r="BS61" s="112">
        <f t="shared" si="16"/>
        <v>91.478999999999999</v>
      </c>
      <c r="BT61" s="112">
        <f t="shared" si="16"/>
        <v>69.668999999999997</v>
      </c>
      <c r="BU61" s="112">
        <f t="shared" si="16"/>
        <v>64.025000000000006</v>
      </c>
      <c r="BV61" s="112">
        <f t="shared" si="16"/>
        <v>99.674999999999997</v>
      </c>
      <c r="BW61" s="112">
        <f t="shared" si="16"/>
        <v>54.067</v>
      </c>
      <c r="BX61" s="112">
        <f t="shared" si="16"/>
        <v>50.165999999999997</v>
      </c>
      <c r="BY61" s="112">
        <f t="shared" si="16"/>
        <v>44.969000000000001</v>
      </c>
      <c r="BZ61" s="112">
        <f t="shared" si="16"/>
        <v>19.684999999999999</v>
      </c>
    </row>
    <row r="62" spans="1:78" s="6" customFormat="1" x14ac:dyDescent="0.2">
      <c r="A62" s="18" t="s">
        <v>8</v>
      </c>
      <c r="B62" s="139">
        <f t="shared" si="12"/>
        <v>5080</v>
      </c>
      <c r="C62" s="189">
        <f t="shared" si="6"/>
        <v>5079.9989999999989</v>
      </c>
      <c r="D62" s="139">
        <f t="shared" si="7"/>
        <v>-1.0000000011132215E-3</v>
      </c>
      <c r="E62" s="112">
        <f>ROUND(E7*$D$7,3)</f>
        <v>19.37</v>
      </c>
      <c r="F62" s="112">
        <f t="shared" ref="F62:BQ62" si="17">ROUND(F7*$D$7,3)</f>
        <v>22.103999999999999</v>
      </c>
      <c r="G62" s="112">
        <f t="shared" si="17"/>
        <v>82.16</v>
      </c>
      <c r="H62" s="112">
        <f t="shared" si="17"/>
        <v>33.17</v>
      </c>
      <c r="I62" s="112">
        <f t="shared" si="17"/>
        <v>12.319000000000001</v>
      </c>
      <c r="J62" s="112">
        <f t="shared" si="17"/>
        <v>712.97500000000002</v>
      </c>
      <c r="K62" s="112">
        <f t="shared" si="17"/>
        <v>169.99100000000001</v>
      </c>
      <c r="L62" s="112">
        <f t="shared" si="17"/>
        <v>6.0510000000000002</v>
      </c>
      <c r="M62" s="112">
        <f t="shared" si="17"/>
        <v>48.261000000000003</v>
      </c>
      <c r="N62" s="112">
        <f t="shared" si="17"/>
        <v>19.434999999999999</v>
      </c>
      <c r="O62" s="112">
        <f t="shared" si="17"/>
        <v>92.070999999999998</v>
      </c>
      <c r="P62" s="112">
        <f t="shared" si="17"/>
        <v>57.375999999999998</v>
      </c>
      <c r="Q62" s="112">
        <f t="shared" si="17"/>
        <v>21.248999999999999</v>
      </c>
      <c r="R62" s="112">
        <f t="shared" si="17"/>
        <v>20.216000000000001</v>
      </c>
      <c r="S62" s="112">
        <f t="shared" si="17"/>
        <v>50.396000000000001</v>
      </c>
      <c r="T62" s="112">
        <f t="shared" si="17"/>
        <v>29.434999999999999</v>
      </c>
      <c r="U62" s="112">
        <f t="shared" si="17"/>
        <v>131.82400000000001</v>
      </c>
      <c r="V62" s="112">
        <f t="shared" si="17"/>
        <v>9.3369999999999997</v>
      </c>
      <c r="W62" s="112">
        <f t="shared" si="17"/>
        <v>5.5839999999999996</v>
      </c>
      <c r="X62" s="112">
        <f t="shared" si="17"/>
        <v>7.9939999999999998</v>
      </c>
      <c r="Y62" s="112">
        <f t="shared" si="17"/>
        <v>136.137</v>
      </c>
      <c r="Z62" s="112">
        <f t="shared" si="17"/>
        <v>31.123000000000001</v>
      </c>
      <c r="AA62" s="112">
        <f t="shared" si="17"/>
        <v>11.779</v>
      </c>
      <c r="AB62" s="112">
        <f t="shared" si="17"/>
        <v>40.567999999999998</v>
      </c>
      <c r="AC62" s="112">
        <f t="shared" si="17"/>
        <v>57.834000000000003</v>
      </c>
      <c r="AD62" s="112">
        <f t="shared" si="17"/>
        <v>68.153000000000006</v>
      </c>
      <c r="AE62" s="112">
        <f t="shared" si="17"/>
        <v>46.030999999999999</v>
      </c>
      <c r="AF62" s="112">
        <f t="shared" si="17"/>
        <v>33.22</v>
      </c>
      <c r="AG62" s="112">
        <f t="shared" si="17"/>
        <v>32.86</v>
      </c>
      <c r="AH62" s="112">
        <f t="shared" si="17"/>
        <v>41.676000000000002</v>
      </c>
      <c r="AI62" s="112">
        <f t="shared" si="17"/>
        <v>22.800999999999998</v>
      </c>
      <c r="AJ62" s="112">
        <f t="shared" si="17"/>
        <v>26.170999999999999</v>
      </c>
      <c r="AK62" s="112">
        <f t="shared" si="17"/>
        <v>20.960999999999999</v>
      </c>
      <c r="AL62" s="112">
        <f t="shared" si="17"/>
        <v>5.2</v>
      </c>
      <c r="AM62" s="112">
        <f t="shared" si="17"/>
        <v>19.521000000000001</v>
      </c>
      <c r="AN62" s="112">
        <f t="shared" si="17"/>
        <v>73.015000000000001</v>
      </c>
      <c r="AO62" s="229">
        <f t="shared" si="17"/>
        <v>71.44</v>
      </c>
      <c r="AP62" s="112">
        <f t="shared" si="17"/>
        <v>107.065</v>
      </c>
      <c r="AQ62" s="112">
        <f t="shared" si="17"/>
        <v>74.772999999999996</v>
      </c>
      <c r="AR62" s="112">
        <f t="shared" si="17"/>
        <v>46.308</v>
      </c>
      <c r="AS62" s="112">
        <f t="shared" si="17"/>
        <v>87.811999999999998</v>
      </c>
      <c r="AT62" s="112">
        <f t="shared" si="17"/>
        <v>54.113999999999997</v>
      </c>
      <c r="AU62" s="112">
        <f t="shared" si="17"/>
        <v>47.545000000000002</v>
      </c>
      <c r="AV62" s="112">
        <f t="shared" si="17"/>
        <v>20.975000000000001</v>
      </c>
      <c r="AW62" s="112">
        <f t="shared" si="17"/>
        <v>175.018</v>
      </c>
      <c r="AX62" s="112">
        <f t="shared" si="17"/>
        <v>77.911000000000001</v>
      </c>
      <c r="AY62" s="112">
        <f t="shared" si="17"/>
        <v>9.6519999999999992</v>
      </c>
      <c r="AZ62" s="112">
        <f t="shared" si="17"/>
        <v>6.931</v>
      </c>
      <c r="BA62" s="112">
        <f t="shared" si="17"/>
        <v>120.926</v>
      </c>
      <c r="BB62" s="112">
        <f t="shared" si="17"/>
        <v>60.765999999999998</v>
      </c>
      <c r="BC62" s="112">
        <f t="shared" si="17"/>
        <v>210.61500000000001</v>
      </c>
      <c r="BD62" s="112">
        <f t="shared" si="17"/>
        <v>264.04599999999999</v>
      </c>
      <c r="BE62" s="112">
        <f t="shared" si="17"/>
        <v>118.20099999999999</v>
      </c>
      <c r="BF62" s="112">
        <f t="shared" si="17"/>
        <v>25.103000000000002</v>
      </c>
      <c r="BG62" s="112">
        <f t="shared" si="17"/>
        <v>11.83</v>
      </c>
      <c r="BH62" s="112">
        <f t="shared" si="17"/>
        <v>75.228999999999999</v>
      </c>
      <c r="BI62" s="112">
        <f t="shared" si="17"/>
        <v>51.878999999999998</v>
      </c>
      <c r="BJ62" s="112">
        <f t="shared" si="17"/>
        <v>39.369</v>
      </c>
      <c r="BK62" s="112">
        <f t="shared" si="17"/>
        <v>23.515999999999998</v>
      </c>
      <c r="BL62" s="112">
        <f t="shared" si="17"/>
        <v>51.642000000000003</v>
      </c>
      <c r="BM62" s="112">
        <f t="shared" si="17"/>
        <v>36.466000000000001</v>
      </c>
      <c r="BN62" s="112">
        <f t="shared" si="17"/>
        <v>10.997999999999999</v>
      </c>
      <c r="BO62" s="112">
        <f t="shared" si="17"/>
        <v>92.703999999999994</v>
      </c>
      <c r="BP62" s="112">
        <f t="shared" si="17"/>
        <v>231.96100000000001</v>
      </c>
      <c r="BQ62" s="112">
        <f t="shared" si="17"/>
        <v>29.384</v>
      </c>
      <c r="BR62" s="112">
        <f t="shared" ref="BR62:BZ62" si="18">ROUND(BR7*$D$7,3)</f>
        <v>79.878</v>
      </c>
      <c r="BS62" s="112">
        <f t="shared" si="18"/>
        <v>85.891999999999996</v>
      </c>
      <c r="BT62" s="229">
        <f t="shared" si="18"/>
        <v>74.44</v>
      </c>
      <c r="BU62" s="112">
        <f t="shared" si="18"/>
        <v>73.613</v>
      </c>
      <c r="BV62" s="112">
        <f t="shared" si="18"/>
        <v>109.149</v>
      </c>
      <c r="BW62" s="112">
        <f t="shared" si="18"/>
        <v>56.838999999999999</v>
      </c>
      <c r="BX62" s="112">
        <f t="shared" si="18"/>
        <v>56.381</v>
      </c>
      <c r="BY62" s="112">
        <f t="shared" si="18"/>
        <v>65.150999999999996</v>
      </c>
      <c r="BZ62" s="112">
        <f t="shared" si="18"/>
        <v>26.109000000000002</v>
      </c>
    </row>
    <row r="63" spans="1:78" s="6" customFormat="1" x14ac:dyDescent="0.2">
      <c r="A63" s="18" t="s">
        <v>9</v>
      </c>
      <c r="B63" s="139">
        <f t="shared" si="12"/>
        <v>6367</v>
      </c>
      <c r="C63" s="189">
        <f t="shared" si="6"/>
        <v>6366.9970000000012</v>
      </c>
      <c r="D63" s="139">
        <f t="shared" si="7"/>
        <v>-2.999999998792191E-3</v>
      </c>
      <c r="E63" s="112">
        <f>ROUND(E8*$D$8,3)</f>
        <v>30.190999999999999</v>
      </c>
      <c r="F63" s="112">
        <f t="shared" ref="F63:BQ63" si="19">ROUND(F8*$D$8,3)</f>
        <v>31.666</v>
      </c>
      <c r="G63" s="112">
        <f t="shared" si="19"/>
        <v>82.745999999999995</v>
      </c>
      <c r="H63" s="112">
        <f t="shared" si="19"/>
        <v>38.68</v>
      </c>
      <c r="I63" s="112">
        <f t="shared" si="19"/>
        <v>22.193999999999999</v>
      </c>
      <c r="J63" s="112">
        <f t="shared" si="19"/>
        <v>919.39700000000005</v>
      </c>
      <c r="K63" s="112">
        <f t="shared" si="19"/>
        <v>183.26599999999999</v>
      </c>
      <c r="L63" s="112">
        <f t="shared" si="19"/>
        <v>6.35</v>
      </c>
      <c r="M63" s="112">
        <f t="shared" si="19"/>
        <v>51.883000000000003</v>
      </c>
      <c r="N63" s="112">
        <f t="shared" si="19"/>
        <v>32.841000000000001</v>
      </c>
      <c r="O63" s="112">
        <f t="shared" si="19"/>
        <v>76.204999999999998</v>
      </c>
      <c r="P63" s="112">
        <f t="shared" si="19"/>
        <v>83.912999999999997</v>
      </c>
      <c r="Q63" s="112">
        <f t="shared" si="19"/>
        <v>41.113999999999997</v>
      </c>
      <c r="R63" s="112">
        <f t="shared" si="19"/>
        <v>27.446999999999999</v>
      </c>
      <c r="S63" s="112">
        <f t="shared" si="19"/>
        <v>74.924000000000007</v>
      </c>
      <c r="T63" s="112">
        <f t="shared" si="19"/>
        <v>41.942</v>
      </c>
      <c r="U63" s="112">
        <f t="shared" si="19"/>
        <v>151.88200000000001</v>
      </c>
      <c r="V63" s="112">
        <f t="shared" si="19"/>
        <v>15.045</v>
      </c>
      <c r="W63" s="112">
        <f t="shared" si="19"/>
        <v>4.9260000000000002</v>
      </c>
      <c r="X63" s="112">
        <f t="shared" si="19"/>
        <v>11.635999999999999</v>
      </c>
      <c r="Y63" s="112">
        <f t="shared" si="19"/>
        <v>153.10599999999999</v>
      </c>
      <c r="Z63" s="112">
        <f t="shared" si="19"/>
        <v>40.103000000000002</v>
      </c>
      <c r="AA63" s="112">
        <f t="shared" si="19"/>
        <v>13.558999999999999</v>
      </c>
      <c r="AB63" s="112">
        <f t="shared" si="19"/>
        <v>25.687999999999999</v>
      </c>
      <c r="AC63" s="112">
        <f t="shared" si="19"/>
        <v>75.188999999999993</v>
      </c>
      <c r="AD63" s="112">
        <f t="shared" si="19"/>
        <v>162.077</v>
      </c>
      <c r="AE63" s="112">
        <f t="shared" si="19"/>
        <v>53.822000000000003</v>
      </c>
      <c r="AF63" s="112">
        <f t="shared" si="19"/>
        <v>43.273000000000003</v>
      </c>
      <c r="AG63" s="112">
        <f t="shared" si="19"/>
        <v>65.058999999999997</v>
      </c>
      <c r="AH63" s="112">
        <f t="shared" si="19"/>
        <v>70.905000000000001</v>
      </c>
      <c r="AI63" s="112">
        <f t="shared" si="19"/>
        <v>23.146000000000001</v>
      </c>
      <c r="AJ63" s="112">
        <f t="shared" si="19"/>
        <v>33.322000000000003</v>
      </c>
      <c r="AK63" s="112">
        <f t="shared" si="19"/>
        <v>75.024000000000001</v>
      </c>
      <c r="AL63" s="112">
        <f t="shared" si="19"/>
        <v>12.917</v>
      </c>
      <c r="AM63" s="112">
        <f t="shared" si="19"/>
        <v>30.940999999999999</v>
      </c>
      <c r="AN63" s="112">
        <f t="shared" si="19"/>
        <v>72.108999999999995</v>
      </c>
      <c r="AO63" s="112">
        <f t="shared" si="19"/>
        <v>76.247</v>
      </c>
      <c r="AP63" s="112">
        <f t="shared" si="19"/>
        <v>256.72000000000003</v>
      </c>
      <c r="AQ63" s="112">
        <f t="shared" si="19"/>
        <v>127.904</v>
      </c>
      <c r="AR63" s="112">
        <f t="shared" si="19"/>
        <v>74.010999999999996</v>
      </c>
      <c r="AS63" s="112">
        <f t="shared" si="19"/>
        <v>95.67</v>
      </c>
      <c r="AT63" s="112">
        <f t="shared" si="19"/>
        <v>118.828</v>
      </c>
      <c r="AU63" s="112">
        <f t="shared" si="19"/>
        <v>66.361999999999995</v>
      </c>
      <c r="AV63" s="112">
        <f t="shared" si="19"/>
        <v>41.253999999999998</v>
      </c>
      <c r="AW63" s="112">
        <f t="shared" si="19"/>
        <v>221.72900000000001</v>
      </c>
      <c r="AX63" s="112">
        <f t="shared" si="19"/>
        <v>107.3</v>
      </c>
      <c r="AY63" s="112">
        <f t="shared" si="19"/>
        <v>12.439</v>
      </c>
      <c r="AZ63" s="112">
        <f t="shared" si="19"/>
        <v>12.759</v>
      </c>
      <c r="BA63" s="112">
        <f t="shared" si="19"/>
        <v>133.404</v>
      </c>
      <c r="BB63" s="112">
        <f t="shared" si="19"/>
        <v>78.218000000000004</v>
      </c>
      <c r="BC63" s="112">
        <f t="shared" si="19"/>
        <v>282.745</v>
      </c>
      <c r="BD63" s="112">
        <f t="shared" si="19"/>
        <v>199.44499999999999</v>
      </c>
      <c r="BE63" s="112">
        <f t="shared" si="19"/>
        <v>118.866</v>
      </c>
      <c r="BF63" s="112">
        <f t="shared" si="19"/>
        <v>33.159999999999997</v>
      </c>
      <c r="BG63" s="112">
        <f t="shared" si="19"/>
        <v>10.012</v>
      </c>
      <c r="BH63" s="112">
        <f t="shared" si="19"/>
        <v>85.707999999999998</v>
      </c>
      <c r="BI63" s="112">
        <f t="shared" si="19"/>
        <v>59.116</v>
      </c>
      <c r="BJ63" s="112">
        <f t="shared" si="19"/>
        <v>48.000999999999998</v>
      </c>
      <c r="BK63" s="112">
        <f t="shared" si="19"/>
        <v>25.488</v>
      </c>
      <c r="BL63" s="112">
        <f t="shared" si="19"/>
        <v>53.826999999999998</v>
      </c>
      <c r="BM63" s="112">
        <f t="shared" si="19"/>
        <v>35.546999999999997</v>
      </c>
      <c r="BN63" s="112">
        <f t="shared" si="19"/>
        <v>14.505000000000001</v>
      </c>
      <c r="BO63" s="112">
        <f t="shared" si="19"/>
        <v>75.911000000000001</v>
      </c>
      <c r="BP63" s="112">
        <f t="shared" si="19"/>
        <v>206.25899999999999</v>
      </c>
      <c r="BQ63" s="112">
        <f t="shared" si="19"/>
        <v>44.781999999999996</v>
      </c>
      <c r="BR63" s="112">
        <f t="shared" ref="BR63:BZ63" si="20">ROUND(BR8*$D$8,3)</f>
        <v>117.24299999999999</v>
      </c>
      <c r="BS63" s="112">
        <f t="shared" si="20"/>
        <v>127.348</v>
      </c>
      <c r="BT63" s="112">
        <f t="shared" si="20"/>
        <v>48.774000000000001</v>
      </c>
      <c r="BU63" s="112">
        <f t="shared" si="20"/>
        <v>89.978999999999999</v>
      </c>
      <c r="BV63" s="112">
        <f t="shared" si="20"/>
        <v>70.671000000000006</v>
      </c>
      <c r="BW63" s="112">
        <f t="shared" si="20"/>
        <v>86.534999999999997</v>
      </c>
      <c r="BX63" s="112">
        <f t="shared" si="20"/>
        <v>78.007999999999996</v>
      </c>
      <c r="BY63" s="112">
        <f t="shared" si="20"/>
        <v>122.801</v>
      </c>
      <c r="BZ63" s="112">
        <f t="shared" si="20"/>
        <v>30.933</v>
      </c>
    </row>
    <row r="64" spans="1:78" s="6" customFormat="1" x14ac:dyDescent="0.2">
      <c r="A64" s="18" t="s">
        <v>10</v>
      </c>
      <c r="B64" s="139">
        <f t="shared" si="12"/>
        <v>4784</v>
      </c>
      <c r="C64" s="189">
        <f t="shared" si="6"/>
        <v>4783.9990000000007</v>
      </c>
      <c r="D64" s="139">
        <f t="shared" si="7"/>
        <v>-9.9999999929423211E-4</v>
      </c>
      <c r="E64" s="112">
        <f>ROUND(E9*$D$9,3)</f>
        <v>40.880000000000003</v>
      </c>
      <c r="F64" s="112">
        <f t="shared" ref="F64:BQ64" si="21">ROUND(F9*$D$9,3)</f>
        <v>19.420999999999999</v>
      </c>
      <c r="G64" s="112">
        <f t="shared" si="21"/>
        <v>45.328000000000003</v>
      </c>
      <c r="H64" s="112">
        <f t="shared" si="21"/>
        <v>23.350999999999999</v>
      </c>
      <c r="I64" s="112">
        <f t="shared" si="21"/>
        <v>14.173</v>
      </c>
      <c r="J64" s="112">
        <f t="shared" si="21"/>
        <v>444.46300000000002</v>
      </c>
      <c r="K64" s="112">
        <f t="shared" si="21"/>
        <v>125.249</v>
      </c>
      <c r="L64" s="112">
        <f t="shared" si="21"/>
        <v>7.601</v>
      </c>
      <c r="M64" s="112">
        <f t="shared" si="21"/>
        <v>47.210999999999999</v>
      </c>
      <c r="N64" s="112">
        <f t="shared" si="21"/>
        <v>13.98</v>
      </c>
      <c r="O64" s="112">
        <f t="shared" si="21"/>
        <v>20.873999999999999</v>
      </c>
      <c r="P64" s="112">
        <f t="shared" si="21"/>
        <v>18.823</v>
      </c>
      <c r="Q64" s="112">
        <f t="shared" si="21"/>
        <v>38.372999999999998</v>
      </c>
      <c r="R64" s="112">
        <f t="shared" si="21"/>
        <v>24.065000000000001</v>
      </c>
      <c r="S64" s="112">
        <f t="shared" si="21"/>
        <v>51.615000000000002</v>
      </c>
      <c r="T64" s="112">
        <f t="shared" si="21"/>
        <v>19.071000000000002</v>
      </c>
      <c r="U64" s="112">
        <f t="shared" si="21"/>
        <v>115.70099999999999</v>
      </c>
      <c r="V64" s="112">
        <f t="shared" si="21"/>
        <v>11.936</v>
      </c>
      <c r="W64" s="112">
        <f t="shared" si="21"/>
        <v>122.56399999999999</v>
      </c>
      <c r="X64" s="112">
        <f t="shared" si="21"/>
        <v>20.997</v>
      </c>
      <c r="Y64" s="112">
        <f t="shared" si="21"/>
        <v>160.518</v>
      </c>
      <c r="Z64" s="112">
        <f t="shared" si="21"/>
        <v>31.69</v>
      </c>
      <c r="AA64" s="112">
        <f t="shared" si="21"/>
        <v>9.859</v>
      </c>
      <c r="AB64" s="112">
        <f t="shared" si="21"/>
        <v>12.843999999999999</v>
      </c>
      <c r="AC64" s="112">
        <f t="shared" si="21"/>
        <v>81.302000000000007</v>
      </c>
      <c r="AD64" s="112">
        <f t="shared" si="21"/>
        <v>186.30199999999999</v>
      </c>
      <c r="AE64" s="112">
        <f t="shared" si="21"/>
        <v>35.273000000000003</v>
      </c>
      <c r="AF64" s="112">
        <f t="shared" si="21"/>
        <v>35.008000000000003</v>
      </c>
      <c r="AG64" s="112">
        <f t="shared" si="21"/>
        <v>44.802999999999997</v>
      </c>
      <c r="AH64" s="112">
        <f t="shared" si="21"/>
        <v>84.260999999999996</v>
      </c>
      <c r="AI64" s="112">
        <f t="shared" si="21"/>
        <v>16.347999999999999</v>
      </c>
      <c r="AJ64" s="112">
        <f t="shared" si="21"/>
        <v>30.74</v>
      </c>
      <c r="AK64" s="112">
        <f t="shared" si="21"/>
        <v>52.103000000000002</v>
      </c>
      <c r="AL64" s="112">
        <f t="shared" si="21"/>
        <v>14.044</v>
      </c>
      <c r="AM64" s="112">
        <f t="shared" si="21"/>
        <v>12.835000000000001</v>
      </c>
      <c r="AN64" s="112">
        <f t="shared" si="21"/>
        <v>34.183</v>
      </c>
      <c r="AO64" s="112">
        <f t="shared" si="21"/>
        <v>31.792999999999999</v>
      </c>
      <c r="AP64" s="112">
        <f t="shared" si="21"/>
        <v>151.04599999999999</v>
      </c>
      <c r="AQ64" s="112">
        <f t="shared" si="21"/>
        <v>88.816999999999993</v>
      </c>
      <c r="AR64" s="112">
        <f t="shared" si="21"/>
        <v>54.512999999999998</v>
      </c>
      <c r="AS64" s="112">
        <f t="shared" si="21"/>
        <v>53.308999999999997</v>
      </c>
      <c r="AT64" s="112">
        <f t="shared" si="21"/>
        <v>79.695999999999998</v>
      </c>
      <c r="AU64" s="112">
        <f t="shared" si="21"/>
        <v>43.033999999999999</v>
      </c>
      <c r="AV64" s="112">
        <f t="shared" si="21"/>
        <v>40.253999999999998</v>
      </c>
      <c r="AW64" s="112">
        <f t="shared" si="21"/>
        <v>176.70599999999999</v>
      </c>
      <c r="AX64" s="112">
        <f t="shared" si="21"/>
        <v>101.572</v>
      </c>
      <c r="AY64" s="112">
        <f t="shared" si="21"/>
        <v>27.442</v>
      </c>
      <c r="AZ64" s="112">
        <f t="shared" si="21"/>
        <v>19.663</v>
      </c>
      <c r="BA64" s="112">
        <f t="shared" si="21"/>
        <v>53.488999999999997</v>
      </c>
      <c r="BB64" s="112">
        <f t="shared" si="21"/>
        <v>48.25</v>
      </c>
      <c r="BC64" s="112">
        <f t="shared" si="21"/>
        <v>204.34200000000001</v>
      </c>
      <c r="BD64" s="112">
        <f t="shared" si="21"/>
        <v>95.72</v>
      </c>
      <c r="BE64" s="112">
        <f t="shared" si="21"/>
        <v>91.468999999999994</v>
      </c>
      <c r="BF64" s="112">
        <f t="shared" si="21"/>
        <v>54.741</v>
      </c>
      <c r="BG64" s="112">
        <f t="shared" si="21"/>
        <v>9.3450000000000006</v>
      </c>
      <c r="BH64" s="112">
        <f t="shared" si="21"/>
        <v>65.757000000000005</v>
      </c>
      <c r="BI64" s="112">
        <f t="shared" si="21"/>
        <v>45.57</v>
      </c>
      <c r="BJ64" s="112">
        <f t="shared" si="21"/>
        <v>37.103999999999999</v>
      </c>
      <c r="BK64" s="112">
        <f t="shared" si="21"/>
        <v>10.547000000000001</v>
      </c>
      <c r="BL64" s="112">
        <f t="shared" si="21"/>
        <v>56.454000000000001</v>
      </c>
      <c r="BM64" s="112">
        <f t="shared" si="21"/>
        <v>34.771000000000001</v>
      </c>
      <c r="BN64" s="112">
        <f t="shared" si="21"/>
        <v>14.565</v>
      </c>
      <c r="BO64" s="112">
        <f t="shared" si="21"/>
        <v>39.744999999999997</v>
      </c>
      <c r="BP64" s="112">
        <f t="shared" si="21"/>
        <v>119.572</v>
      </c>
      <c r="BQ64" s="112">
        <f t="shared" si="21"/>
        <v>43.271999999999998</v>
      </c>
      <c r="BR64" s="112">
        <f t="shared" ref="BR64:BZ64" si="22">ROUND(BR9*$D$9,3)</f>
        <v>71.453999999999994</v>
      </c>
      <c r="BS64" s="112">
        <f t="shared" si="22"/>
        <v>181.173</v>
      </c>
      <c r="BT64" s="112">
        <f t="shared" si="22"/>
        <v>38.831000000000003</v>
      </c>
      <c r="BU64" s="112">
        <f t="shared" si="22"/>
        <v>124.489</v>
      </c>
      <c r="BV64" s="112">
        <f t="shared" si="22"/>
        <v>33.936</v>
      </c>
      <c r="BW64" s="112">
        <f t="shared" si="22"/>
        <v>93.019000000000005</v>
      </c>
      <c r="BX64" s="112">
        <f t="shared" si="22"/>
        <v>77.08</v>
      </c>
      <c r="BY64" s="229">
        <f t="shared" si="22"/>
        <v>159.49</v>
      </c>
      <c r="BZ64" s="112">
        <f t="shared" si="22"/>
        <v>44.18</v>
      </c>
    </row>
    <row r="65" spans="1:78" s="6" customFormat="1" x14ac:dyDescent="0.2">
      <c r="A65" s="18" t="s">
        <v>11</v>
      </c>
      <c r="B65" s="139">
        <f t="shared" si="12"/>
        <v>4487</v>
      </c>
      <c r="C65" s="189">
        <f t="shared" si="6"/>
        <v>4487.0050000000001</v>
      </c>
      <c r="D65" s="139">
        <f t="shared" si="7"/>
        <v>5.0000000001091394E-3</v>
      </c>
      <c r="E65" s="112">
        <f>ROUND(E10*$D$10,3)</f>
        <v>34.616</v>
      </c>
      <c r="F65" s="113">
        <f t="shared" ref="F65:BQ65" si="23">ROUND(F10*$D$10,3)</f>
        <v>20.548999999999999</v>
      </c>
      <c r="G65" s="112">
        <f t="shared" si="23"/>
        <v>72.590999999999994</v>
      </c>
      <c r="H65" s="112">
        <f t="shared" si="23"/>
        <v>25.853999999999999</v>
      </c>
      <c r="I65" s="112">
        <f t="shared" si="23"/>
        <v>23.448</v>
      </c>
      <c r="J65" s="112">
        <f t="shared" si="23"/>
        <v>402.68599999999998</v>
      </c>
      <c r="K65" s="112">
        <f t="shared" si="23"/>
        <v>152.61699999999999</v>
      </c>
      <c r="L65" s="113">
        <f t="shared" si="23"/>
        <v>7.5039999999999996</v>
      </c>
      <c r="M65" s="112">
        <f t="shared" si="23"/>
        <v>61.926000000000002</v>
      </c>
      <c r="N65" s="112">
        <f t="shared" si="23"/>
        <v>8.6359999999999992</v>
      </c>
      <c r="O65" s="112">
        <f t="shared" si="23"/>
        <v>19.748999999999999</v>
      </c>
      <c r="P65" s="112">
        <f t="shared" si="23"/>
        <v>34.781999999999996</v>
      </c>
      <c r="Q65" s="112">
        <f t="shared" si="23"/>
        <v>20.038</v>
      </c>
      <c r="R65" s="112">
        <f t="shared" si="23"/>
        <v>35.195999999999998</v>
      </c>
      <c r="S65" s="112">
        <f t="shared" si="23"/>
        <v>55.427999999999997</v>
      </c>
      <c r="T65" s="112">
        <f t="shared" si="23"/>
        <v>20.552</v>
      </c>
      <c r="U65" s="112">
        <f t="shared" si="23"/>
        <v>96.768000000000001</v>
      </c>
      <c r="V65" s="112">
        <f t="shared" si="23"/>
        <v>8.8049999999999997</v>
      </c>
      <c r="W65" s="112">
        <f t="shared" si="23"/>
        <v>124.86199999999999</v>
      </c>
      <c r="X65" s="112">
        <f t="shared" si="23"/>
        <v>22.620999999999999</v>
      </c>
      <c r="Y65" s="112">
        <f t="shared" si="23"/>
        <v>106.97199999999999</v>
      </c>
      <c r="Z65" s="113">
        <f t="shared" si="23"/>
        <v>37.506999999999998</v>
      </c>
      <c r="AA65" s="112">
        <f t="shared" si="23"/>
        <v>8.7110000000000003</v>
      </c>
      <c r="AB65" s="112">
        <f t="shared" si="23"/>
        <v>17.210999999999999</v>
      </c>
      <c r="AC65" s="112">
        <f t="shared" si="23"/>
        <v>57.472999999999999</v>
      </c>
      <c r="AD65" s="112">
        <f t="shared" si="23"/>
        <v>156.92400000000001</v>
      </c>
      <c r="AE65" s="112">
        <f t="shared" si="23"/>
        <v>32.677</v>
      </c>
      <c r="AF65" s="112">
        <f t="shared" si="23"/>
        <v>30.600999999999999</v>
      </c>
      <c r="AG65" s="112">
        <f t="shared" si="23"/>
        <v>42.823999999999998</v>
      </c>
      <c r="AH65" s="112">
        <f t="shared" si="23"/>
        <v>120.405</v>
      </c>
      <c r="AI65" s="112">
        <f t="shared" si="23"/>
        <v>20.67</v>
      </c>
      <c r="AJ65" s="112">
        <f t="shared" si="23"/>
        <v>46.073</v>
      </c>
      <c r="AK65" s="112">
        <f t="shared" si="23"/>
        <v>32.042000000000002</v>
      </c>
      <c r="AL65" s="112">
        <f t="shared" si="23"/>
        <v>16.97</v>
      </c>
      <c r="AM65" s="112">
        <f t="shared" si="23"/>
        <v>11.170999999999999</v>
      </c>
      <c r="AN65" s="112">
        <f t="shared" si="23"/>
        <v>22.158000000000001</v>
      </c>
      <c r="AO65" s="112">
        <f t="shared" si="23"/>
        <v>23.388999999999999</v>
      </c>
      <c r="AP65" s="112">
        <f t="shared" si="23"/>
        <v>100.992</v>
      </c>
      <c r="AQ65" s="112">
        <f t="shared" si="23"/>
        <v>76.600999999999999</v>
      </c>
      <c r="AR65" s="112">
        <f t="shared" si="23"/>
        <v>49.387</v>
      </c>
      <c r="AS65" s="113">
        <f t="shared" si="23"/>
        <v>41.543999999999997</v>
      </c>
      <c r="AT65" s="112">
        <f t="shared" si="23"/>
        <v>68.798000000000002</v>
      </c>
      <c r="AU65" s="112">
        <f t="shared" si="23"/>
        <v>44.584000000000003</v>
      </c>
      <c r="AV65" s="112">
        <f t="shared" si="23"/>
        <v>55.273000000000003</v>
      </c>
      <c r="AW65" s="112">
        <f t="shared" si="23"/>
        <v>167.291</v>
      </c>
      <c r="AX65" s="112">
        <f t="shared" si="23"/>
        <v>96.453000000000003</v>
      </c>
      <c r="AY65" s="112">
        <f t="shared" si="23"/>
        <v>11.461</v>
      </c>
      <c r="AZ65" s="112">
        <f t="shared" si="23"/>
        <v>17.971</v>
      </c>
      <c r="BA65" s="112">
        <f t="shared" si="23"/>
        <v>31.577000000000002</v>
      </c>
      <c r="BB65" s="112">
        <f t="shared" si="23"/>
        <v>58.203000000000003</v>
      </c>
      <c r="BC65" s="112">
        <f t="shared" si="23"/>
        <v>208.46600000000001</v>
      </c>
      <c r="BD65" s="112">
        <f t="shared" si="23"/>
        <v>110.10599999999999</v>
      </c>
      <c r="BE65" s="112">
        <f t="shared" si="23"/>
        <v>94.409000000000006</v>
      </c>
      <c r="BF65" s="112">
        <f t="shared" si="23"/>
        <v>34.003999999999998</v>
      </c>
      <c r="BG65" s="112">
        <f t="shared" si="23"/>
        <v>5.2380000000000004</v>
      </c>
      <c r="BH65" s="112">
        <f t="shared" si="23"/>
        <v>81.195999999999998</v>
      </c>
      <c r="BI65" s="112">
        <f t="shared" si="23"/>
        <v>30.86</v>
      </c>
      <c r="BJ65" s="113">
        <f t="shared" si="23"/>
        <v>34.506</v>
      </c>
      <c r="BK65" s="112">
        <f t="shared" si="23"/>
        <v>15.382</v>
      </c>
      <c r="BL65" s="112">
        <f t="shared" si="23"/>
        <v>46.253999999999998</v>
      </c>
      <c r="BM65" s="112">
        <f t="shared" si="23"/>
        <v>28.913</v>
      </c>
      <c r="BN65" s="112">
        <f t="shared" si="23"/>
        <v>23.605</v>
      </c>
      <c r="BO65" s="112">
        <f t="shared" si="23"/>
        <v>26.733000000000001</v>
      </c>
      <c r="BP65" s="112">
        <f t="shared" si="23"/>
        <v>99.918999999999997</v>
      </c>
      <c r="BQ65" s="112">
        <f t="shared" si="23"/>
        <v>66.039000000000001</v>
      </c>
      <c r="BR65" s="112">
        <f t="shared" ref="BR65:BZ65" si="24">ROUND(BR10*$D$10,3)</f>
        <v>57.756</v>
      </c>
      <c r="BS65" s="112">
        <f t="shared" si="24"/>
        <v>171.93899999999999</v>
      </c>
      <c r="BT65" s="112">
        <f t="shared" si="24"/>
        <v>42.555</v>
      </c>
      <c r="BU65" s="112">
        <f t="shared" si="24"/>
        <v>88.176000000000002</v>
      </c>
      <c r="BV65" s="112">
        <f t="shared" si="24"/>
        <v>47.646999999999998</v>
      </c>
      <c r="BW65" s="112">
        <f t="shared" si="24"/>
        <v>96.905000000000001</v>
      </c>
      <c r="BX65" s="112">
        <f t="shared" si="24"/>
        <v>61.826999999999998</v>
      </c>
      <c r="BY65" s="112">
        <f t="shared" si="24"/>
        <v>123.81399999999999</v>
      </c>
      <c r="BZ65" s="112">
        <f t="shared" si="24"/>
        <v>37.615000000000002</v>
      </c>
    </row>
    <row r="66" spans="1:78" s="6" customFormat="1" x14ac:dyDescent="0.2">
      <c r="A66" s="18" t="s">
        <v>12</v>
      </c>
      <c r="B66" s="139">
        <f t="shared" si="12"/>
        <v>4941</v>
      </c>
      <c r="C66" s="189">
        <f t="shared" si="6"/>
        <v>4941.0009999999993</v>
      </c>
      <c r="D66" s="139">
        <f t="shared" si="7"/>
        <v>9.9999999929423211E-4</v>
      </c>
      <c r="E66" s="112">
        <f>ROUND(E11*$D$11,3)</f>
        <v>34.656999999999996</v>
      </c>
      <c r="F66" s="113">
        <f t="shared" ref="F66:BQ66" si="25">ROUND(F11*$D$11,3)</f>
        <v>18.548999999999999</v>
      </c>
      <c r="G66" s="112">
        <f t="shared" si="25"/>
        <v>110.69199999999999</v>
      </c>
      <c r="H66" s="112">
        <f t="shared" si="25"/>
        <v>28.481000000000002</v>
      </c>
      <c r="I66" s="112">
        <f t="shared" si="25"/>
        <v>38.264000000000003</v>
      </c>
      <c r="J66" s="112">
        <f t="shared" si="25"/>
        <v>384.28100000000001</v>
      </c>
      <c r="K66" s="112">
        <f t="shared" si="25"/>
        <v>180.7</v>
      </c>
      <c r="L66" s="112">
        <f t="shared" si="25"/>
        <v>9.9809999999999999</v>
      </c>
      <c r="M66" s="112">
        <f t="shared" si="25"/>
        <v>94.620999999999995</v>
      </c>
      <c r="N66" s="112">
        <f t="shared" si="25"/>
        <v>21.754000000000001</v>
      </c>
      <c r="O66" s="112">
        <f t="shared" si="25"/>
        <v>38.859000000000002</v>
      </c>
      <c r="P66" s="112">
        <f t="shared" si="25"/>
        <v>45.575000000000003</v>
      </c>
      <c r="Q66" s="112">
        <f t="shared" si="25"/>
        <v>25.457000000000001</v>
      </c>
      <c r="R66" s="112">
        <f t="shared" si="25"/>
        <v>54.259</v>
      </c>
      <c r="S66" s="112">
        <f t="shared" si="25"/>
        <v>57.558999999999997</v>
      </c>
      <c r="T66" s="113">
        <f t="shared" si="25"/>
        <v>29.552</v>
      </c>
      <c r="U66" s="113">
        <f t="shared" si="25"/>
        <v>91.552000000000007</v>
      </c>
      <c r="V66" s="112">
        <f t="shared" si="25"/>
        <v>14.766999999999999</v>
      </c>
      <c r="W66" s="112">
        <f t="shared" si="25"/>
        <v>61.335000000000001</v>
      </c>
      <c r="X66" s="112">
        <f t="shared" si="25"/>
        <v>44.6</v>
      </c>
      <c r="Y66" s="112">
        <f t="shared" si="25"/>
        <v>75.043999999999997</v>
      </c>
      <c r="Z66" s="112">
        <f t="shared" si="25"/>
        <v>24.888000000000002</v>
      </c>
      <c r="AA66" s="112">
        <f t="shared" si="25"/>
        <v>13.23</v>
      </c>
      <c r="AB66" s="112">
        <f t="shared" si="25"/>
        <v>38.149000000000001</v>
      </c>
      <c r="AC66" s="112">
        <f t="shared" si="25"/>
        <v>60.192999999999998</v>
      </c>
      <c r="AD66" s="112">
        <f t="shared" si="25"/>
        <v>115.646</v>
      </c>
      <c r="AE66" s="112">
        <f t="shared" si="25"/>
        <v>52.81</v>
      </c>
      <c r="AF66" s="112">
        <f t="shared" si="25"/>
        <v>32.000999999999998</v>
      </c>
      <c r="AG66" s="112">
        <f t="shared" si="25"/>
        <v>41.268000000000001</v>
      </c>
      <c r="AH66" s="112">
        <f t="shared" si="25"/>
        <v>103.425</v>
      </c>
      <c r="AI66" s="112">
        <f t="shared" si="25"/>
        <v>25.88</v>
      </c>
      <c r="AJ66" s="112">
        <f t="shared" si="25"/>
        <v>35.677999999999997</v>
      </c>
      <c r="AK66" s="112">
        <f t="shared" si="25"/>
        <v>25.210999999999999</v>
      </c>
      <c r="AL66" s="112">
        <f t="shared" si="25"/>
        <v>12.965</v>
      </c>
      <c r="AM66" s="112">
        <f t="shared" si="25"/>
        <v>10.441000000000001</v>
      </c>
      <c r="AN66" s="112">
        <f t="shared" si="25"/>
        <v>31.207000000000001</v>
      </c>
      <c r="AO66" s="112">
        <f t="shared" si="25"/>
        <v>27.106999999999999</v>
      </c>
      <c r="AP66" s="112">
        <f t="shared" si="25"/>
        <v>96.97</v>
      </c>
      <c r="AQ66" s="112">
        <f t="shared" si="25"/>
        <v>90.897000000000006</v>
      </c>
      <c r="AR66" s="112">
        <f t="shared" si="25"/>
        <v>58.677999999999997</v>
      </c>
      <c r="AS66" s="112">
        <f t="shared" si="25"/>
        <v>67.989999999999995</v>
      </c>
      <c r="AT66" s="112">
        <f t="shared" si="25"/>
        <v>54.723999999999997</v>
      </c>
      <c r="AU66" s="112">
        <f t="shared" si="25"/>
        <v>56.045000000000002</v>
      </c>
      <c r="AV66" s="112">
        <f t="shared" si="25"/>
        <v>74.638999999999996</v>
      </c>
      <c r="AW66" s="112">
        <f t="shared" si="25"/>
        <v>193.40100000000001</v>
      </c>
      <c r="AX66" s="112">
        <f t="shared" si="25"/>
        <v>75.402000000000001</v>
      </c>
      <c r="AY66" s="112">
        <f t="shared" si="25"/>
        <v>13.244</v>
      </c>
      <c r="AZ66" s="112">
        <f t="shared" si="25"/>
        <v>23.643999999999998</v>
      </c>
      <c r="BA66" s="112">
        <f t="shared" si="25"/>
        <v>55.055999999999997</v>
      </c>
      <c r="BB66" s="112">
        <f t="shared" si="25"/>
        <v>85</v>
      </c>
      <c r="BC66" s="112">
        <f t="shared" si="25"/>
        <v>283.83499999999998</v>
      </c>
      <c r="BD66" s="112">
        <f t="shared" si="25"/>
        <v>184.31899999999999</v>
      </c>
      <c r="BE66" s="112">
        <f t="shared" si="25"/>
        <v>91.384</v>
      </c>
      <c r="BF66" s="112">
        <f t="shared" si="25"/>
        <v>37.604999999999997</v>
      </c>
      <c r="BG66" s="112">
        <f t="shared" si="25"/>
        <v>12.667</v>
      </c>
      <c r="BH66" s="112">
        <f t="shared" si="25"/>
        <v>73.864000000000004</v>
      </c>
      <c r="BI66" s="112">
        <f t="shared" si="25"/>
        <v>48.064</v>
      </c>
      <c r="BJ66" s="112">
        <f t="shared" si="25"/>
        <v>48.768000000000001</v>
      </c>
      <c r="BK66" s="112">
        <f t="shared" si="25"/>
        <v>12.291</v>
      </c>
      <c r="BL66" s="112">
        <f t="shared" si="25"/>
        <v>74.918999999999997</v>
      </c>
      <c r="BM66" s="112">
        <f t="shared" si="25"/>
        <v>38.886000000000003</v>
      </c>
      <c r="BN66" s="112">
        <f t="shared" si="25"/>
        <v>24.736000000000001</v>
      </c>
      <c r="BO66" s="112">
        <f t="shared" si="25"/>
        <v>30.012</v>
      </c>
      <c r="BP66" s="112">
        <f t="shared" si="25"/>
        <v>83.777000000000001</v>
      </c>
      <c r="BQ66" s="112">
        <f t="shared" si="25"/>
        <v>93.822000000000003</v>
      </c>
      <c r="BR66" s="112">
        <f t="shared" ref="BR66:BZ66" si="26">ROUND(BR11*$D$11,3)</f>
        <v>93.488</v>
      </c>
      <c r="BS66" s="112">
        <f t="shared" si="26"/>
        <v>98.835999999999999</v>
      </c>
      <c r="BT66" s="112">
        <f t="shared" si="26"/>
        <v>52.104999999999997</v>
      </c>
      <c r="BU66" s="112">
        <f t="shared" si="26"/>
        <v>101.224</v>
      </c>
      <c r="BV66" s="112">
        <f t="shared" si="26"/>
        <v>73.63</v>
      </c>
      <c r="BW66" s="112">
        <f t="shared" si="26"/>
        <v>95.075999999999993</v>
      </c>
      <c r="BX66" s="112">
        <f t="shared" si="26"/>
        <v>68.953000000000003</v>
      </c>
      <c r="BY66" s="112">
        <f t="shared" si="26"/>
        <v>143.76599999999999</v>
      </c>
      <c r="BZ66" s="112">
        <f t="shared" si="26"/>
        <v>18.646000000000001</v>
      </c>
    </row>
    <row r="67" spans="1:78" s="6" customFormat="1" x14ac:dyDescent="0.2">
      <c r="A67" s="18" t="s">
        <v>13</v>
      </c>
      <c r="B67" s="139">
        <f t="shared" si="12"/>
        <v>4830</v>
      </c>
      <c r="C67" s="189">
        <f t="shared" si="6"/>
        <v>4829.9959999999983</v>
      </c>
      <c r="D67" s="139">
        <f t="shared" si="7"/>
        <v>-4.000000001724402E-3</v>
      </c>
      <c r="E67" s="112">
        <f>ROUND(E12*$D$12,3)</f>
        <v>26.071000000000002</v>
      </c>
      <c r="F67" s="112">
        <f t="shared" ref="F67:BQ67" si="27">ROUND(F12*$D$12,3)</f>
        <v>24.706</v>
      </c>
      <c r="G67" s="112">
        <f t="shared" si="27"/>
        <v>156.19300000000001</v>
      </c>
      <c r="H67" s="112">
        <f t="shared" si="27"/>
        <v>30.888000000000002</v>
      </c>
      <c r="I67" s="112">
        <f t="shared" si="27"/>
        <v>39.694000000000003</v>
      </c>
      <c r="J67" s="112">
        <f t="shared" si="27"/>
        <v>405.15300000000002</v>
      </c>
      <c r="K67" s="112">
        <f t="shared" si="27"/>
        <v>192.256</v>
      </c>
      <c r="L67" s="112">
        <f t="shared" si="27"/>
        <v>10.786</v>
      </c>
      <c r="M67" s="112">
        <f t="shared" si="27"/>
        <v>65.114000000000004</v>
      </c>
      <c r="N67" s="112">
        <f t="shared" si="27"/>
        <v>21.248000000000001</v>
      </c>
      <c r="O67" s="112">
        <f t="shared" si="27"/>
        <v>49.293999999999997</v>
      </c>
      <c r="P67" s="113">
        <f t="shared" si="27"/>
        <v>46.503999999999998</v>
      </c>
      <c r="Q67" s="112">
        <f t="shared" si="27"/>
        <v>40.735999999999997</v>
      </c>
      <c r="R67" s="113">
        <f t="shared" si="27"/>
        <v>32.552</v>
      </c>
      <c r="S67" s="112">
        <f t="shared" si="27"/>
        <v>50.692999999999998</v>
      </c>
      <c r="T67" s="112">
        <f t="shared" si="27"/>
        <v>22.102</v>
      </c>
      <c r="U67" s="112">
        <f t="shared" si="27"/>
        <v>102.145</v>
      </c>
      <c r="V67" s="113">
        <f t="shared" si="27"/>
        <v>13.513999999999999</v>
      </c>
      <c r="W67" s="112">
        <f t="shared" si="27"/>
        <v>30.638999999999999</v>
      </c>
      <c r="X67" s="112">
        <f t="shared" si="27"/>
        <v>20.559000000000001</v>
      </c>
      <c r="Y67" s="112">
        <f t="shared" si="27"/>
        <v>75.350999999999999</v>
      </c>
      <c r="Z67" s="112">
        <f t="shared" si="27"/>
        <v>22.096</v>
      </c>
      <c r="AA67" s="112">
        <f t="shared" si="27"/>
        <v>19.972999999999999</v>
      </c>
      <c r="AB67" s="112">
        <f t="shared" si="27"/>
        <v>62.554000000000002</v>
      </c>
      <c r="AC67" s="112">
        <f t="shared" si="27"/>
        <v>47.662999999999997</v>
      </c>
      <c r="AD67" s="113">
        <f t="shared" si="27"/>
        <v>90.546999999999997</v>
      </c>
      <c r="AE67" s="112">
        <f t="shared" si="27"/>
        <v>52.023000000000003</v>
      </c>
      <c r="AF67" s="112">
        <f t="shared" si="27"/>
        <v>35.71</v>
      </c>
      <c r="AG67" s="112">
        <f t="shared" si="27"/>
        <v>48.655000000000001</v>
      </c>
      <c r="AH67" s="112">
        <f t="shared" si="27"/>
        <v>56.728999999999999</v>
      </c>
      <c r="AI67" s="112">
        <f t="shared" si="27"/>
        <v>21.640999999999998</v>
      </c>
      <c r="AJ67" s="112">
        <f t="shared" si="27"/>
        <v>29.867999999999999</v>
      </c>
      <c r="AK67" s="112">
        <f t="shared" si="27"/>
        <v>43.625999999999998</v>
      </c>
      <c r="AL67" s="112">
        <f t="shared" si="27"/>
        <v>12.992000000000001</v>
      </c>
      <c r="AM67" s="112">
        <f t="shared" si="27"/>
        <v>11.643000000000001</v>
      </c>
      <c r="AN67" s="112">
        <f t="shared" si="27"/>
        <v>27.41</v>
      </c>
      <c r="AO67" s="112">
        <f t="shared" si="27"/>
        <v>34.064999999999998</v>
      </c>
      <c r="AP67" s="112">
        <f t="shared" si="27"/>
        <v>98.632999999999996</v>
      </c>
      <c r="AQ67" s="112">
        <f t="shared" si="27"/>
        <v>106.94</v>
      </c>
      <c r="AR67" s="112">
        <f t="shared" si="27"/>
        <v>58.232999999999997</v>
      </c>
      <c r="AS67" s="112">
        <f t="shared" si="27"/>
        <v>84.596999999999994</v>
      </c>
      <c r="AT67" s="112">
        <f t="shared" si="27"/>
        <v>58.411000000000001</v>
      </c>
      <c r="AU67" s="112">
        <f t="shared" si="27"/>
        <v>60.41</v>
      </c>
      <c r="AV67" s="112">
        <f t="shared" si="27"/>
        <v>88.028000000000006</v>
      </c>
      <c r="AW67" s="112">
        <f t="shared" si="27"/>
        <v>201.17099999999999</v>
      </c>
      <c r="AX67" s="112">
        <f t="shared" si="27"/>
        <v>68.275999999999996</v>
      </c>
      <c r="AY67" s="112">
        <f t="shared" si="27"/>
        <v>17.236000000000001</v>
      </c>
      <c r="AZ67" s="112">
        <f t="shared" si="27"/>
        <v>16.645</v>
      </c>
      <c r="BA67" s="112">
        <f t="shared" si="27"/>
        <v>59.070999999999998</v>
      </c>
      <c r="BB67" s="112">
        <f t="shared" si="27"/>
        <v>68.099999999999994</v>
      </c>
      <c r="BC67" s="112">
        <f t="shared" si="27"/>
        <v>248.691</v>
      </c>
      <c r="BD67" s="112">
        <f t="shared" si="27"/>
        <v>199.24100000000001</v>
      </c>
      <c r="BE67" s="112">
        <f t="shared" si="27"/>
        <v>87.948999999999998</v>
      </c>
      <c r="BF67" s="112">
        <f t="shared" si="27"/>
        <v>32.014000000000003</v>
      </c>
      <c r="BG67" s="112">
        <f t="shared" si="27"/>
        <v>14.602</v>
      </c>
      <c r="BH67" s="113">
        <f t="shared" si="27"/>
        <v>82.531999999999996</v>
      </c>
      <c r="BI67" s="112">
        <f t="shared" si="27"/>
        <v>42.176000000000002</v>
      </c>
      <c r="BJ67" s="112">
        <f t="shared" si="27"/>
        <v>64.207999999999998</v>
      </c>
      <c r="BK67" s="112">
        <f t="shared" si="27"/>
        <v>23.971</v>
      </c>
      <c r="BL67" s="112">
        <f t="shared" si="27"/>
        <v>75.686000000000007</v>
      </c>
      <c r="BM67" s="112">
        <f t="shared" si="27"/>
        <v>26.913</v>
      </c>
      <c r="BN67" s="112">
        <f t="shared" si="27"/>
        <v>21.027999999999999</v>
      </c>
      <c r="BO67" s="112">
        <f t="shared" si="27"/>
        <v>37.893999999999998</v>
      </c>
      <c r="BP67" s="112">
        <f t="shared" si="27"/>
        <v>50.65</v>
      </c>
      <c r="BQ67" s="112">
        <f t="shared" si="27"/>
        <v>72.328999999999994</v>
      </c>
      <c r="BR67" s="112">
        <f t="shared" ref="BR67:BZ67" si="28">ROUND(BR12*$D$12,3)</f>
        <v>74.150000000000006</v>
      </c>
      <c r="BS67" s="112">
        <f t="shared" si="28"/>
        <v>100.172</v>
      </c>
      <c r="BT67" s="112">
        <f t="shared" si="28"/>
        <v>81.576999999999998</v>
      </c>
      <c r="BU67" s="112">
        <f t="shared" si="28"/>
        <v>92.566000000000003</v>
      </c>
      <c r="BV67" s="112">
        <f t="shared" si="28"/>
        <v>73.676000000000002</v>
      </c>
      <c r="BW67" s="112">
        <f t="shared" si="28"/>
        <v>87.087999999999994</v>
      </c>
      <c r="BX67" s="112">
        <f t="shared" si="28"/>
        <v>86.991</v>
      </c>
      <c r="BY67" s="112">
        <f t="shared" si="28"/>
        <v>78.314999999999998</v>
      </c>
      <c r="BZ67" s="112">
        <f t="shared" si="28"/>
        <v>16.433</v>
      </c>
    </row>
    <row r="68" spans="1:78" s="6" customFormat="1" x14ac:dyDescent="0.2">
      <c r="A68" s="18" t="s">
        <v>14</v>
      </c>
      <c r="B68" s="141">
        <f t="shared" si="12"/>
        <v>5079</v>
      </c>
      <c r="C68" s="228">
        <f t="shared" si="6"/>
        <v>5079.0009999999993</v>
      </c>
      <c r="D68" s="139">
        <f t="shared" si="7"/>
        <v>9.9999999929423211E-4</v>
      </c>
      <c r="E68" s="112">
        <f>ROUND(E13*$D$13,3)</f>
        <v>24.792000000000002</v>
      </c>
      <c r="F68" s="112">
        <f t="shared" ref="F68:BQ68" si="29">ROUND(F13*$D$13,3)</f>
        <v>29.605</v>
      </c>
      <c r="G68" s="112">
        <f t="shared" si="29"/>
        <v>171.124</v>
      </c>
      <c r="H68" s="112">
        <f t="shared" si="29"/>
        <v>36.286999999999999</v>
      </c>
      <c r="I68" s="112">
        <f t="shared" si="29"/>
        <v>42.308999999999997</v>
      </c>
      <c r="J68" s="112">
        <f t="shared" si="29"/>
        <v>531.88699999999994</v>
      </c>
      <c r="K68" s="112">
        <f t="shared" si="29"/>
        <v>188.04499999999999</v>
      </c>
      <c r="L68" s="112">
        <f t="shared" si="29"/>
        <v>15.542</v>
      </c>
      <c r="M68" s="112">
        <f t="shared" si="29"/>
        <v>43.081000000000003</v>
      </c>
      <c r="N68" s="112">
        <f t="shared" si="29"/>
        <v>23.696000000000002</v>
      </c>
      <c r="O68" s="112">
        <f t="shared" si="29"/>
        <v>49.99</v>
      </c>
      <c r="P68" s="112">
        <f t="shared" si="29"/>
        <v>39.201000000000001</v>
      </c>
      <c r="Q68" s="112">
        <f t="shared" si="29"/>
        <v>30.89</v>
      </c>
      <c r="R68" s="112">
        <f t="shared" si="29"/>
        <v>41.040999999999997</v>
      </c>
      <c r="S68" s="112">
        <f t="shared" si="29"/>
        <v>55.284999999999997</v>
      </c>
      <c r="T68" s="112">
        <f t="shared" si="29"/>
        <v>37.073999999999998</v>
      </c>
      <c r="U68" s="112">
        <f t="shared" si="29"/>
        <v>123.533</v>
      </c>
      <c r="V68" s="112">
        <f t="shared" si="29"/>
        <v>9.0289999999999999</v>
      </c>
      <c r="W68" s="112">
        <f t="shared" si="29"/>
        <v>15.76</v>
      </c>
      <c r="X68" s="112">
        <f t="shared" si="29"/>
        <v>25.763999999999999</v>
      </c>
      <c r="Y68" s="112">
        <f t="shared" si="29"/>
        <v>71.242000000000004</v>
      </c>
      <c r="Z68" s="112">
        <f t="shared" si="29"/>
        <v>31.760999999999999</v>
      </c>
      <c r="AA68" s="112">
        <f t="shared" si="29"/>
        <v>23.824999999999999</v>
      </c>
      <c r="AB68" s="112">
        <f t="shared" si="29"/>
        <v>75.396000000000001</v>
      </c>
      <c r="AC68" s="112">
        <f t="shared" si="29"/>
        <v>45.664999999999999</v>
      </c>
      <c r="AD68" s="112">
        <f t="shared" si="29"/>
        <v>70.956000000000003</v>
      </c>
      <c r="AE68" s="112">
        <f t="shared" si="29"/>
        <v>51.295999999999999</v>
      </c>
      <c r="AF68" s="112">
        <f t="shared" si="29"/>
        <v>31.280999999999999</v>
      </c>
      <c r="AG68" s="112">
        <f t="shared" si="29"/>
        <v>49.896999999999998</v>
      </c>
      <c r="AH68" s="112">
        <f t="shared" si="29"/>
        <v>66.224000000000004</v>
      </c>
      <c r="AI68" s="112">
        <f t="shared" si="29"/>
        <v>32.281999999999996</v>
      </c>
      <c r="AJ68" s="112">
        <f t="shared" si="29"/>
        <v>18.72</v>
      </c>
      <c r="AK68" s="112">
        <f t="shared" si="29"/>
        <v>91.51</v>
      </c>
      <c r="AL68" s="112">
        <f t="shared" si="29"/>
        <v>16.475999999999999</v>
      </c>
      <c r="AM68" s="112">
        <f t="shared" si="29"/>
        <v>12.513999999999999</v>
      </c>
      <c r="AN68" s="112">
        <f t="shared" si="29"/>
        <v>57.286999999999999</v>
      </c>
      <c r="AO68" s="112">
        <f t="shared" si="29"/>
        <v>44.459000000000003</v>
      </c>
      <c r="AP68" s="112">
        <f t="shared" si="29"/>
        <v>79.515000000000001</v>
      </c>
      <c r="AQ68" s="112">
        <f t="shared" si="29"/>
        <v>87.090999999999994</v>
      </c>
      <c r="AR68" s="112">
        <f t="shared" si="29"/>
        <v>64.299000000000007</v>
      </c>
      <c r="AS68" s="112">
        <f t="shared" si="29"/>
        <v>79.159000000000006</v>
      </c>
      <c r="AT68" s="112">
        <f t="shared" si="29"/>
        <v>61.259</v>
      </c>
      <c r="AU68" s="112">
        <f t="shared" si="29"/>
        <v>72.087999999999994</v>
      </c>
      <c r="AV68" s="112">
        <f t="shared" si="29"/>
        <v>55.162999999999997</v>
      </c>
      <c r="AW68" s="112">
        <f t="shared" si="29"/>
        <v>210.321</v>
      </c>
      <c r="AX68" s="112">
        <f t="shared" si="29"/>
        <v>67.540000000000006</v>
      </c>
      <c r="AY68" s="112">
        <f t="shared" si="29"/>
        <v>18.666</v>
      </c>
      <c r="AZ68" s="112">
        <f t="shared" si="29"/>
        <v>35.744999999999997</v>
      </c>
      <c r="BA68" s="112">
        <f t="shared" si="29"/>
        <v>72.094999999999999</v>
      </c>
      <c r="BB68" s="112">
        <f t="shared" si="29"/>
        <v>72.283000000000001</v>
      </c>
      <c r="BC68" s="112">
        <f t="shared" si="29"/>
        <v>209.76499999999999</v>
      </c>
      <c r="BD68" s="112">
        <f t="shared" si="29"/>
        <v>252.381</v>
      </c>
      <c r="BE68" s="112">
        <f t="shared" si="29"/>
        <v>70.685000000000002</v>
      </c>
      <c r="BF68" s="112">
        <f t="shared" si="29"/>
        <v>34.232999999999997</v>
      </c>
      <c r="BG68" s="112">
        <f t="shared" si="29"/>
        <v>18.16</v>
      </c>
      <c r="BH68" s="112">
        <f t="shared" si="29"/>
        <v>86.620999999999995</v>
      </c>
      <c r="BI68" s="112">
        <f t="shared" si="29"/>
        <v>37.390999999999998</v>
      </c>
      <c r="BJ68" s="112">
        <f t="shared" si="29"/>
        <v>57.436999999999998</v>
      </c>
      <c r="BK68" s="112">
        <f t="shared" si="29"/>
        <v>26.359000000000002</v>
      </c>
      <c r="BL68" s="112">
        <f t="shared" si="29"/>
        <v>60.162999999999997</v>
      </c>
      <c r="BM68" s="112">
        <f t="shared" si="29"/>
        <v>31.882999999999999</v>
      </c>
      <c r="BN68" s="229">
        <f t="shared" si="29"/>
        <v>18.492000000000001</v>
      </c>
      <c r="BO68" s="112">
        <f t="shared" si="29"/>
        <v>34.097000000000001</v>
      </c>
      <c r="BP68" s="112">
        <f t="shared" si="29"/>
        <v>125.014</v>
      </c>
      <c r="BQ68" s="112">
        <f t="shared" si="29"/>
        <v>68.665000000000006</v>
      </c>
      <c r="BR68" s="112">
        <f t="shared" ref="BR68:BZ68" si="30">ROUND(BR13*$D$13,3)</f>
        <v>65.995999999999995</v>
      </c>
      <c r="BS68" s="112">
        <f t="shared" si="30"/>
        <v>95.736000000000004</v>
      </c>
      <c r="BT68" s="112">
        <f t="shared" si="30"/>
        <v>62.218000000000004</v>
      </c>
      <c r="BU68" s="112">
        <f t="shared" si="30"/>
        <v>91.769000000000005</v>
      </c>
      <c r="BV68" s="112">
        <f t="shared" si="30"/>
        <v>138.14099999999999</v>
      </c>
      <c r="BW68" s="112">
        <f t="shared" si="30"/>
        <v>75.622</v>
      </c>
      <c r="BX68" s="112">
        <f t="shared" si="30"/>
        <v>60.308999999999997</v>
      </c>
      <c r="BY68" s="112">
        <f t="shared" si="30"/>
        <v>45.091000000000001</v>
      </c>
      <c r="BZ68" s="112">
        <f t="shared" si="30"/>
        <v>12.823</v>
      </c>
    </row>
    <row r="69" spans="1:78" s="6" customFormat="1" x14ac:dyDescent="0.2">
      <c r="A69" s="18" t="s">
        <v>15</v>
      </c>
      <c r="B69" s="139">
        <f t="shared" si="12"/>
        <v>5906</v>
      </c>
      <c r="C69" s="189">
        <f t="shared" si="6"/>
        <v>5905.9989999999998</v>
      </c>
      <c r="D69" s="139">
        <f t="shared" si="7"/>
        <v>-1.0000000002037268E-3</v>
      </c>
      <c r="E69" s="112">
        <f>ROUND(E14*$D$14,3)</f>
        <v>35.978999999999999</v>
      </c>
      <c r="F69" s="112">
        <f t="shared" ref="F69:BQ69" si="31">ROUND(F14*$D$14,3)</f>
        <v>22.216999999999999</v>
      </c>
      <c r="G69" s="112">
        <f t="shared" si="31"/>
        <v>167.542</v>
      </c>
      <c r="H69" s="112">
        <f t="shared" si="31"/>
        <v>39.194000000000003</v>
      </c>
      <c r="I69" s="112">
        <f t="shared" si="31"/>
        <v>36.636000000000003</v>
      </c>
      <c r="J69" s="113">
        <f t="shared" si="31"/>
        <v>557.51099999999997</v>
      </c>
      <c r="K69" s="112">
        <f t="shared" si="31"/>
        <v>192.833</v>
      </c>
      <c r="L69" s="112">
        <f t="shared" si="31"/>
        <v>11.532999999999999</v>
      </c>
      <c r="M69" s="112">
        <f t="shared" si="31"/>
        <v>40.542999999999999</v>
      </c>
      <c r="N69" s="112">
        <f t="shared" si="31"/>
        <v>17.681999999999999</v>
      </c>
      <c r="O69" s="112">
        <f t="shared" si="31"/>
        <v>60.923000000000002</v>
      </c>
      <c r="P69" s="112">
        <f t="shared" si="31"/>
        <v>37.326000000000001</v>
      </c>
      <c r="Q69" s="112">
        <f t="shared" si="31"/>
        <v>44.164999999999999</v>
      </c>
      <c r="R69" s="112">
        <f t="shared" si="31"/>
        <v>53.283000000000001</v>
      </c>
      <c r="S69" s="112">
        <f t="shared" si="31"/>
        <v>60.008000000000003</v>
      </c>
      <c r="T69" s="112">
        <f t="shared" si="31"/>
        <v>54.158000000000001</v>
      </c>
      <c r="U69" s="112">
        <f t="shared" si="31"/>
        <v>213.15899999999999</v>
      </c>
      <c r="V69" s="112">
        <f t="shared" si="31"/>
        <v>14.957000000000001</v>
      </c>
      <c r="W69" s="112">
        <f t="shared" si="31"/>
        <v>13.553000000000001</v>
      </c>
      <c r="X69" s="112">
        <f t="shared" si="31"/>
        <v>23.079000000000001</v>
      </c>
      <c r="Y69" s="112">
        <f t="shared" si="31"/>
        <v>111.134</v>
      </c>
      <c r="Z69" s="112">
        <f t="shared" si="31"/>
        <v>37.587000000000003</v>
      </c>
      <c r="AA69" s="112">
        <f t="shared" si="31"/>
        <v>26.678999999999998</v>
      </c>
      <c r="AB69" s="112">
        <f t="shared" si="31"/>
        <v>40.414000000000001</v>
      </c>
      <c r="AC69" s="112">
        <f t="shared" si="31"/>
        <v>48.677</v>
      </c>
      <c r="AD69" s="112">
        <f t="shared" si="31"/>
        <v>75.350999999999999</v>
      </c>
      <c r="AE69" s="112">
        <f t="shared" si="31"/>
        <v>76.781999999999996</v>
      </c>
      <c r="AF69" s="112">
        <f t="shared" si="31"/>
        <v>39.832999999999998</v>
      </c>
      <c r="AG69" s="112">
        <f t="shared" si="31"/>
        <v>64.063999999999993</v>
      </c>
      <c r="AH69" s="112">
        <f t="shared" si="31"/>
        <v>67.575000000000003</v>
      </c>
      <c r="AI69" s="112">
        <f t="shared" si="31"/>
        <v>21.956</v>
      </c>
      <c r="AJ69" s="112">
        <f t="shared" si="31"/>
        <v>28.004000000000001</v>
      </c>
      <c r="AK69" s="112">
        <f t="shared" si="31"/>
        <v>102.589</v>
      </c>
      <c r="AL69" s="112">
        <f t="shared" si="31"/>
        <v>39.777000000000001</v>
      </c>
      <c r="AM69" s="112">
        <f t="shared" si="31"/>
        <v>23.218</v>
      </c>
      <c r="AN69" s="112">
        <f t="shared" si="31"/>
        <v>79.358999999999995</v>
      </c>
      <c r="AO69" s="112">
        <f t="shared" si="31"/>
        <v>61.811</v>
      </c>
      <c r="AP69" s="113">
        <f t="shared" si="31"/>
        <v>85.525999999999996</v>
      </c>
      <c r="AQ69" s="112">
        <f t="shared" si="31"/>
        <v>114.251</v>
      </c>
      <c r="AR69" s="112">
        <f t="shared" si="31"/>
        <v>69.668000000000006</v>
      </c>
      <c r="AS69" s="112">
        <f t="shared" si="31"/>
        <v>100.902</v>
      </c>
      <c r="AT69" s="112">
        <f t="shared" si="31"/>
        <v>102.352</v>
      </c>
      <c r="AU69" s="112">
        <f t="shared" si="31"/>
        <v>81.2</v>
      </c>
      <c r="AV69" s="112">
        <f t="shared" si="31"/>
        <v>40.308999999999997</v>
      </c>
      <c r="AW69" s="112">
        <f t="shared" si="31"/>
        <v>256.90800000000002</v>
      </c>
      <c r="AX69" s="112">
        <f t="shared" si="31"/>
        <v>90.834999999999994</v>
      </c>
      <c r="AY69" s="112">
        <f t="shared" si="31"/>
        <v>25.555</v>
      </c>
      <c r="AZ69" s="113">
        <f t="shared" si="31"/>
        <v>36.529000000000003</v>
      </c>
      <c r="BA69" s="112">
        <f t="shared" si="31"/>
        <v>114.279</v>
      </c>
      <c r="BB69" s="112">
        <f t="shared" si="31"/>
        <v>87.941999999999993</v>
      </c>
      <c r="BC69" s="112">
        <f t="shared" si="31"/>
        <v>239.916</v>
      </c>
      <c r="BD69" s="112">
        <f t="shared" si="31"/>
        <v>337.85899999999998</v>
      </c>
      <c r="BE69" s="112">
        <f t="shared" si="31"/>
        <v>111.949</v>
      </c>
      <c r="BF69" s="112">
        <f t="shared" si="31"/>
        <v>36.055999999999997</v>
      </c>
      <c r="BG69" s="112">
        <f t="shared" si="31"/>
        <v>7.9880000000000004</v>
      </c>
      <c r="BH69" s="112">
        <f t="shared" si="31"/>
        <v>82.701999999999998</v>
      </c>
      <c r="BI69" s="112">
        <f t="shared" si="31"/>
        <v>43.473999999999997</v>
      </c>
      <c r="BJ69" s="113">
        <f t="shared" si="31"/>
        <v>52.515000000000001</v>
      </c>
      <c r="BK69" s="112">
        <f t="shared" si="31"/>
        <v>26.027999999999999</v>
      </c>
      <c r="BL69" s="112">
        <f t="shared" si="31"/>
        <v>90.262</v>
      </c>
      <c r="BM69" s="112">
        <f t="shared" si="31"/>
        <v>22.699000000000002</v>
      </c>
      <c r="BN69" s="112">
        <f t="shared" si="31"/>
        <v>10.215999999999999</v>
      </c>
      <c r="BO69" s="112">
        <f t="shared" si="31"/>
        <v>47.234000000000002</v>
      </c>
      <c r="BP69" s="112">
        <f t="shared" si="31"/>
        <v>166.11500000000001</v>
      </c>
      <c r="BQ69" s="112">
        <f t="shared" si="31"/>
        <v>58.106999999999999</v>
      </c>
      <c r="BR69" s="112">
        <f t="shared" ref="BR69:BZ69" si="32">ROUND(BR14*$D$14,3)</f>
        <v>97.992999999999995</v>
      </c>
      <c r="BS69" s="112">
        <f t="shared" si="32"/>
        <v>89.817999999999998</v>
      </c>
      <c r="BT69" s="112">
        <f t="shared" si="32"/>
        <v>78.841999999999999</v>
      </c>
      <c r="BU69" s="112">
        <f t="shared" si="32"/>
        <v>67.759</v>
      </c>
      <c r="BV69" s="112">
        <f t="shared" si="32"/>
        <v>179.565</v>
      </c>
      <c r="BW69" s="112">
        <f t="shared" si="32"/>
        <v>80.260000000000005</v>
      </c>
      <c r="BX69" s="112">
        <f t="shared" si="32"/>
        <v>45.723999999999997</v>
      </c>
      <c r="BY69" s="112">
        <f t="shared" si="32"/>
        <v>67.44</v>
      </c>
      <c r="BZ69" s="112">
        <f t="shared" si="32"/>
        <v>18.131</v>
      </c>
    </row>
    <row r="70" spans="1:78" s="6" customFormat="1" x14ac:dyDescent="0.2">
      <c r="A70" s="18" t="s">
        <v>16</v>
      </c>
      <c r="B70" s="139">
        <f t="shared" si="12"/>
        <v>6525</v>
      </c>
      <c r="C70" s="189">
        <f t="shared" si="6"/>
        <v>6525.0020000000013</v>
      </c>
      <c r="D70" s="139">
        <f t="shared" si="7"/>
        <v>2.0000000013169483E-3</v>
      </c>
      <c r="E70" s="112">
        <f>ROUND(E15*$D$15,3)</f>
        <v>59.728999999999999</v>
      </c>
      <c r="F70" s="112">
        <f t="shared" ref="F70:BQ70" si="33">ROUND(F15*$D$15,3)</f>
        <v>49.954000000000001</v>
      </c>
      <c r="G70" s="112">
        <f t="shared" si="33"/>
        <v>93.236999999999995</v>
      </c>
      <c r="H70" s="112">
        <f t="shared" si="33"/>
        <v>38.744</v>
      </c>
      <c r="I70" s="112">
        <f t="shared" si="33"/>
        <v>35.713999999999999</v>
      </c>
      <c r="J70" s="112">
        <f t="shared" si="33"/>
        <v>652.83699999999999</v>
      </c>
      <c r="K70" s="112">
        <f t="shared" si="33"/>
        <v>213.22399999999999</v>
      </c>
      <c r="L70" s="112">
        <f t="shared" si="33"/>
        <v>14.256</v>
      </c>
      <c r="M70" s="112">
        <f t="shared" si="33"/>
        <v>50.121000000000002</v>
      </c>
      <c r="N70" s="112">
        <f t="shared" si="33"/>
        <v>37.786000000000001</v>
      </c>
      <c r="O70" s="112">
        <f t="shared" si="33"/>
        <v>40.064999999999998</v>
      </c>
      <c r="P70" s="112">
        <f t="shared" si="33"/>
        <v>30.498000000000001</v>
      </c>
      <c r="Q70" s="112">
        <f t="shared" si="33"/>
        <v>57.814999999999998</v>
      </c>
      <c r="R70" s="112">
        <f t="shared" si="33"/>
        <v>50.712000000000003</v>
      </c>
      <c r="S70" s="112">
        <f t="shared" si="33"/>
        <v>87.894999999999996</v>
      </c>
      <c r="T70" s="112">
        <f t="shared" si="33"/>
        <v>32.454999999999998</v>
      </c>
      <c r="U70" s="112">
        <f t="shared" si="33"/>
        <v>210.00200000000001</v>
      </c>
      <c r="V70" s="112">
        <f t="shared" si="33"/>
        <v>36.81</v>
      </c>
      <c r="W70" s="112">
        <f t="shared" si="33"/>
        <v>18.995999999999999</v>
      </c>
      <c r="X70" s="112">
        <f t="shared" si="33"/>
        <v>30.521000000000001</v>
      </c>
      <c r="Y70" s="112">
        <f t="shared" si="33"/>
        <v>116.325</v>
      </c>
      <c r="Z70" s="112">
        <f t="shared" si="33"/>
        <v>57.468000000000004</v>
      </c>
      <c r="AA70" s="112">
        <f t="shared" si="33"/>
        <v>17.946000000000002</v>
      </c>
      <c r="AB70" s="112">
        <f t="shared" si="33"/>
        <v>62.51</v>
      </c>
      <c r="AC70" s="112">
        <f t="shared" si="33"/>
        <v>48.348999999999997</v>
      </c>
      <c r="AD70" s="112">
        <f t="shared" si="33"/>
        <v>105.53100000000001</v>
      </c>
      <c r="AE70" s="112">
        <f t="shared" si="33"/>
        <v>82.739000000000004</v>
      </c>
      <c r="AF70" s="112">
        <f t="shared" si="33"/>
        <v>65.533000000000001</v>
      </c>
      <c r="AG70" s="112">
        <f t="shared" si="33"/>
        <v>76.043999999999997</v>
      </c>
      <c r="AH70" s="112">
        <f t="shared" si="33"/>
        <v>98.635999999999996</v>
      </c>
      <c r="AI70" s="112">
        <f t="shared" si="33"/>
        <v>27.062999999999999</v>
      </c>
      <c r="AJ70" s="112">
        <f t="shared" si="33"/>
        <v>30.552</v>
      </c>
      <c r="AK70" s="112">
        <f t="shared" si="33"/>
        <v>93.885000000000005</v>
      </c>
      <c r="AL70" s="112">
        <f t="shared" si="33"/>
        <v>73.253</v>
      </c>
      <c r="AM70" s="112">
        <f t="shared" si="33"/>
        <v>22.564</v>
      </c>
      <c r="AN70" s="112">
        <f t="shared" si="33"/>
        <v>56.213999999999999</v>
      </c>
      <c r="AO70" s="112">
        <f t="shared" si="33"/>
        <v>72.475999999999999</v>
      </c>
      <c r="AP70" s="112">
        <f t="shared" si="33"/>
        <v>96.29</v>
      </c>
      <c r="AQ70" s="112">
        <f t="shared" si="33"/>
        <v>146.27199999999999</v>
      </c>
      <c r="AR70" s="112">
        <f t="shared" si="33"/>
        <v>64.049000000000007</v>
      </c>
      <c r="AS70" s="112">
        <f t="shared" si="33"/>
        <v>90.358999999999995</v>
      </c>
      <c r="AT70" s="112">
        <f t="shared" si="33"/>
        <v>123.619</v>
      </c>
      <c r="AU70" s="112">
        <f t="shared" si="33"/>
        <v>83.173000000000002</v>
      </c>
      <c r="AV70" s="112">
        <f t="shared" si="33"/>
        <v>54.472999999999999</v>
      </c>
      <c r="AW70" s="112">
        <f t="shared" si="33"/>
        <v>294.31700000000001</v>
      </c>
      <c r="AX70" s="112">
        <f t="shared" si="33"/>
        <v>121.41800000000001</v>
      </c>
      <c r="AY70" s="112">
        <f t="shared" si="33"/>
        <v>21.626999999999999</v>
      </c>
      <c r="AZ70" s="112">
        <f t="shared" si="33"/>
        <v>58.718000000000004</v>
      </c>
      <c r="BA70" s="112">
        <f t="shared" si="33"/>
        <v>153.64599999999999</v>
      </c>
      <c r="BB70" s="112">
        <f t="shared" si="33"/>
        <v>117.694</v>
      </c>
      <c r="BC70" s="112">
        <f t="shared" si="33"/>
        <v>286.98099999999999</v>
      </c>
      <c r="BD70" s="112">
        <f t="shared" si="33"/>
        <v>288.01499999999999</v>
      </c>
      <c r="BE70" s="112">
        <f t="shared" si="33"/>
        <v>99.968999999999994</v>
      </c>
      <c r="BF70" s="112">
        <f t="shared" si="33"/>
        <v>43.154000000000003</v>
      </c>
      <c r="BG70" s="112">
        <f t="shared" si="33"/>
        <v>9.2379999999999995</v>
      </c>
      <c r="BH70" s="112">
        <f t="shared" si="33"/>
        <v>100.309</v>
      </c>
      <c r="BI70" s="112">
        <f t="shared" si="33"/>
        <v>40.44</v>
      </c>
      <c r="BJ70" s="112">
        <f t="shared" si="33"/>
        <v>65.015000000000001</v>
      </c>
      <c r="BK70" s="112">
        <f t="shared" si="33"/>
        <v>15.913</v>
      </c>
      <c r="BL70" s="112">
        <f t="shared" si="33"/>
        <v>71.278000000000006</v>
      </c>
      <c r="BM70" s="112">
        <f t="shared" si="33"/>
        <v>28.805</v>
      </c>
      <c r="BN70" s="112">
        <f t="shared" si="33"/>
        <v>10.874000000000001</v>
      </c>
      <c r="BO70" s="112">
        <f t="shared" si="33"/>
        <v>46.491</v>
      </c>
      <c r="BP70" s="112">
        <f t="shared" si="33"/>
        <v>158.893</v>
      </c>
      <c r="BQ70" s="112">
        <f t="shared" si="33"/>
        <v>52.557000000000002</v>
      </c>
      <c r="BR70" s="112">
        <f t="shared" ref="BR70:BZ70" si="34">ROUND(BR15*$D$15,3)</f>
        <v>110.20099999999999</v>
      </c>
      <c r="BS70" s="112">
        <f t="shared" si="34"/>
        <v>131.053</v>
      </c>
      <c r="BT70" s="113">
        <f t="shared" si="34"/>
        <v>62.500999999999998</v>
      </c>
      <c r="BU70" s="112">
        <f t="shared" si="34"/>
        <v>106.642</v>
      </c>
      <c r="BV70" s="112">
        <f t="shared" si="34"/>
        <v>137.70500000000001</v>
      </c>
      <c r="BW70" s="112">
        <f t="shared" si="34"/>
        <v>90.11</v>
      </c>
      <c r="BX70" s="112">
        <f t="shared" si="34"/>
        <v>54.8</v>
      </c>
      <c r="BY70" s="112">
        <f t="shared" si="34"/>
        <v>110.292</v>
      </c>
      <c r="BZ70" s="112">
        <f t="shared" si="34"/>
        <v>29.652000000000001</v>
      </c>
    </row>
    <row r="71" spans="1:78" s="6" customFormat="1" x14ac:dyDescent="0.2">
      <c r="A71" s="18" t="s">
        <v>17</v>
      </c>
      <c r="B71" s="139">
        <f t="shared" si="12"/>
        <v>7054</v>
      </c>
      <c r="C71" s="189">
        <f t="shared" si="6"/>
        <v>7053.9990000000007</v>
      </c>
      <c r="D71" s="139">
        <f t="shared" si="7"/>
        <v>-9.9999999929423211E-4</v>
      </c>
      <c r="E71" s="112">
        <f>ROUND(E16*$D$16,3)</f>
        <v>78.222999999999999</v>
      </c>
      <c r="F71" s="112">
        <f t="shared" ref="F71:BQ71" si="35">ROUND(F16*$D$16,3)</f>
        <v>63.573</v>
      </c>
      <c r="G71" s="112">
        <f t="shared" si="35"/>
        <v>96.335999999999999</v>
      </c>
      <c r="H71" s="112">
        <f t="shared" si="35"/>
        <v>73.617000000000004</v>
      </c>
      <c r="I71" s="112">
        <f t="shared" si="35"/>
        <v>50.752000000000002</v>
      </c>
      <c r="J71" s="112">
        <f t="shared" si="35"/>
        <v>772.19500000000005</v>
      </c>
      <c r="K71" s="112">
        <f t="shared" si="35"/>
        <v>198.922</v>
      </c>
      <c r="L71" s="112">
        <f t="shared" si="35"/>
        <v>22.077000000000002</v>
      </c>
      <c r="M71" s="112">
        <f t="shared" si="35"/>
        <v>71.174000000000007</v>
      </c>
      <c r="N71" s="112">
        <f t="shared" si="35"/>
        <v>31.908000000000001</v>
      </c>
      <c r="O71" s="112">
        <f t="shared" si="35"/>
        <v>46.018999999999998</v>
      </c>
      <c r="P71" s="112">
        <f t="shared" si="35"/>
        <v>38.517000000000003</v>
      </c>
      <c r="Q71" s="112">
        <f t="shared" si="35"/>
        <v>41.668999999999997</v>
      </c>
      <c r="R71" s="112">
        <f t="shared" si="35"/>
        <v>43.13</v>
      </c>
      <c r="S71" s="112">
        <f t="shared" si="35"/>
        <v>94.67</v>
      </c>
      <c r="T71" s="112">
        <f t="shared" si="35"/>
        <v>55.188000000000002</v>
      </c>
      <c r="U71" s="112">
        <f t="shared" si="35"/>
        <v>170.673</v>
      </c>
      <c r="V71" s="112">
        <f t="shared" si="35"/>
        <v>49.841000000000001</v>
      </c>
      <c r="W71" s="112">
        <f t="shared" si="35"/>
        <v>2.4049999999999998</v>
      </c>
      <c r="X71" s="112">
        <f t="shared" si="35"/>
        <v>47.664999999999999</v>
      </c>
      <c r="Y71" s="112">
        <f t="shared" si="35"/>
        <v>101.059</v>
      </c>
      <c r="Z71" s="112">
        <f t="shared" si="35"/>
        <v>83.403999999999996</v>
      </c>
      <c r="AA71" s="112">
        <f t="shared" si="35"/>
        <v>28.992000000000001</v>
      </c>
      <c r="AB71" s="229">
        <f t="shared" si="35"/>
        <v>24.451000000000001</v>
      </c>
      <c r="AC71" s="112">
        <f t="shared" si="35"/>
        <v>48.853000000000002</v>
      </c>
      <c r="AD71" s="112">
        <f t="shared" si="35"/>
        <v>127.834</v>
      </c>
      <c r="AE71" s="112">
        <f t="shared" si="35"/>
        <v>96.027000000000001</v>
      </c>
      <c r="AF71" s="112">
        <f t="shared" si="35"/>
        <v>75.741</v>
      </c>
      <c r="AG71" s="112">
        <f t="shared" si="35"/>
        <v>70.206000000000003</v>
      </c>
      <c r="AH71" s="112">
        <f t="shared" si="35"/>
        <v>162.86099999999999</v>
      </c>
      <c r="AI71" s="112">
        <f t="shared" si="35"/>
        <v>30.050999999999998</v>
      </c>
      <c r="AJ71" s="112">
        <f t="shared" si="35"/>
        <v>31.315000000000001</v>
      </c>
      <c r="AK71" s="112">
        <f t="shared" si="35"/>
        <v>55.093000000000004</v>
      </c>
      <c r="AL71" s="112">
        <f t="shared" si="35"/>
        <v>113.155</v>
      </c>
      <c r="AM71" s="112">
        <f t="shared" si="35"/>
        <v>23.114999999999998</v>
      </c>
      <c r="AN71" s="112">
        <f t="shared" si="35"/>
        <v>73.36</v>
      </c>
      <c r="AO71" s="112">
        <f t="shared" si="35"/>
        <v>74.900000000000006</v>
      </c>
      <c r="AP71" s="112">
        <f t="shared" si="35"/>
        <v>109.58499999999999</v>
      </c>
      <c r="AQ71" s="112">
        <f t="shared" si="35"/>
        <v>152.345</v>
      </c>
      <c r="AR71" s="112">
        <f t="shared" si="35"/>
        <v>72.191000000000003</v>
      </c>
      <c r="AS71" s="112">
        <f t="shared" si="35"/>
        <v>74.326999999999998</v>
      </c>
      <c r="AT71" s="112">
        <f t="shared" si="35"/>
        <v>146.91999999999999</v>
      </c>
      <c r="AU71" s="112">
        <f t="shared" si="35"/>
        <v>85.07</v>
      </c>
      <c r="AV71" s="112">
        <f t="shared" si="35"/>
        <v>68.091999999999999</v>
      </c>
      <c r="AW71" s="112">
        <f t="shared" si="35"/>
        <v>318.41899999999998</v>
      </c>
      <c r="AX71" s="112">
        <f t="shared" si="35"/>
        <v>153.023</v>
      </c>
      <c r="AY71" s="112">
        <f t="shared" si="35"/>
        <v>20.954999999999998</v>
      </c>
      <c r="AZ71" s="112">
        <f t="shared" si="35"/>
        <v>57.759</v>
      </c>
      <c r="BA71" s="112">
        <f t="shared" si="35"/>
        <v>139.029</v>
      </c>
      <c r="BB71" s="112">
        <f t="shared" si="35"/>
        <v>88.542000000000002</v>
      </c>
      <c r="BC71" s="112">
        <f t="shared" si="35"/>
        <v>333.08300000000003</v>
      </c>
      <c r="BD71" s="112">
        <f t="shared" si="35"/>
        <v>255.39</v>
      </c>
      <c r="BE71" s="112">
        <f t="shared" si="35"/>
        <v>140.59800000000001</v>
      </c>
      <c r="BF71" s="112">
        <f t="shared" si="35"/>
        <v>39.052999999999997</v>
      </c>
      <c r="BG71" s="112">
        <f t="shared" si="35"/>
        <v>8.4120000000000008</v>
      </c>
      <c r="BH71" s="112">
        <f t="shared" si="35"/>
        <v>119.77500000000001</v>
      </c>
      <c r="BI71" s="112">
        <f t="shared" si="35"/>
        <v>44</v>
      </c>
      <c r="BJ71" s="112">
        <f t="shared" si="35"/>
        <v>80.7</v>
      </c>
      <c r="BK71" s="112">
        <f t="shared" si="35"/>
        <v>21.443000000000001</v>
      </c>
      <c r="BL71" s="112">
        <f t="shared" si="35"/>
        <v>90.915000000000006</v>
      </c>
      <c r="BM71" s="112">
        <f t="shared" si="35"/>
        <v>36.034999999999997</v>
      </c>
      <c r="BN71" s="112">
        <f t="shared" si="35"/>
        <v>12.821999999999999</v>
      </c>
      <c r="BO71" s="112">
        <f t="shared" si="35"/>
        <v>49.134</v>
      </c>
      <c r="BP71" s="112">
        <f t="shared" si="35"/>
        <v>132.44399999999999</v>
      </c>
      <c r="BQ71" s="112">
        <f t="shared" si="35"/>
        <v>63.097000000000001</v>
      </c>
      <c r="BR71" s="112">
        <f t="shared" ref="BR71:BZ71" si="36">ROUND(BR16*$D$16,3)</f>
        <v>124.65</v>
      </c>
      <c r="BS71" s="112">
        <f t="shared" si="36"/>
        <v>139.00700000000001</v>
      </c>
      <c r="BT71" s="112">
        <f t="shared" si="36"/>
        <v>62.088999999999999</v>
      </c>
      <c r="BU71" s="112">
        <f t="shared" si="36"/>
        <v>113.532</v>
      </c>
      <c r="BV71" s="112">
        <f t="shared" si="36"/>
        <v>125.755</v>
      </c>
      <c r="BW71" s="112">
        <f t="shared" si="36"/>
        <v>83.221999999999994</v>
      </c>
      <c r="BX71" s="112">
        <f t="shared" si="36"/>
        <v>49.435000000000002</v>
      </c>
      <c r="BY71" s="112">
        <f t="shared" si="36"/>
        <v>122.325</v>
      </c>
      <c r="BZ71" s="112">
        <f t="shared" si="36"/>
        <v>51.854999999999997</v>
      </c>
    </row>
    <row r="72" spans="1:78" s="6" customFormat="1" x14ac:dyDescent="0.2">
      <c r="A72" s="18" t="s">
        <v>18</v>
      </c>
      <c r="B72" s="139">
        <f t="shared" si="12"/>
        <v>6545</v>
      </c>
      <c r="C72" s="189">
        <f t="shared" si="6"/>
        <v>6544.9990000000016</v>
      </c>
      <c r="D72" s="139">
        <f t="shared" si="7"/>
        <v>-9.9999999838473741E-4</v>
      </c>
      <c r="E72" s="112">
        <f>ROUND(E17*$D$17,3)</f>
        <v>72.697999999999993</v>
      </c>
      <c r="F72" s="112">
        <f t="shared" ref="F72:BQ72" si="37">ROUND(F17*$D$17,3)</f>
        <v>52.19</v>
      </c>
      <c r="G72" s="112">
        <f t="shared" si="37"/>
        <v>85.472999999999999</v>
      </c>
      <c r="H72" s="112">
        <f t="shared" si="37"/>
        <v>85.311000000000007</v>
      </c>
      <c r="I72" s="112">
        <f t="shared" si="37"/>
        <v>75.483999999999995</v>
      </c>
      <c r="J72" s="112">
        <f t="shared" si="37"/>
        <v>645.77</v>
      </c>
      <c r="K72" s="112">
        <f t="shared" si="37"/>
        <v>193.30699999999999</v>
      </c>
      <c r="L72" s="112">
        <f t="shared" si="37"/>
        <v>18.09</v>
      </c>
      <c r="M72" s="112">
        <f t="shared" si="37"/>
        <v>62.911999999999999</v>
      </c>
      <c r="N72" s="112">
        <f t="shared" si="37"/>
        <v>24.738</v>
      </c>
      <c r="O72" s="112">
        <f t="shared" si="37"/>
        <v>31.49</v>
      </c>
      <c r="P72" s="112">
        <f t="shared" si="37"/>
        <v>48.543999999999997</v>
      </c>
      <c r="Q72" s="112">
        <f t="shared" si="37"/>
        <v>27.783999999999999</v>
      </c>
      <c r="R72" s="112">
        <f t="shared" si="37"/>
        <v>43.991999999999997</v>
      </c>
      <c r="S72" s="112">
        <f t="shared" si="37"/>
        <v>122.611</v>
      </c>
      <c r="T72" s="112">
        <f t="shared" si="37"/>
        <v>46.509</v>
      </c>
      <c r="U72" s="112">
        <f t="shared" si="37"/>
        <v>125.352</v>
      </c>
      <c r="V72" s="112">
        <f t="shared" si="37"/>
        <v>53.753999999999998</v>
      </c>
      <c r="W72" s="112">
        <f t="shared" si="37"/>
        <v>0</v>
      </c>
      <c r="X72" s="112">
        <f t="shared" si="37"/>
        <v>56.753999999999998</v>
      </c>
      <c r="Y72" s="112">
        <f t="shared" si="37"/>
        <v>91.977999999999994</v>
      </c>
      <c r="Z72" s="112">
        <f t="shared" si="37"/>
        <v>55.259</v>
      </c>
      <c r="AA72" s="112">
        <f t="shared" si="37"/>
        <v>45.198</v>
      </c>
      <c r="AB72" s="112">
        <f t="shared" si="37"/>
        <v>22.945</v>
      </c>
      <c r="AC72" s="112">
        <f t="shared" si="37"/>
        <v>45.707000000000001</v>
      </c>
      <c r="AD72" s="112">
        <f t="shared" si="37"/>
        <v>80.881</v>
      </c>
      <c r="AE72" s="112">
        <f t="shared" si="37"/>
        <v>70.816000000000003</v>
      </c>
      <c r="AF72" s="112">
        <f t="shared" si="37"/>
        <v>57.454999999999998</v>
      </c>
      <c r="AG72" s="112">
        <f t="shared" si="37"/>
        <v>73.602000000000004</v>
      </c>
      <c r="AH72" s="112">
        <f t="shared" si="37"/>
        <v>152.79</v>
      </c>
      <c r="AI72" s="112">
        <f t="shared" si="37"/>
        <v>38.795999999999999</v>
      </c>
      <c r="AJ72" s="112">
        <f t="shared" si="37"/>
        <v>31.463999999999999</v>
      </c>
      <c r="AK72" s="112">
        <f t="shared" si="37"/>
        <v>26.03</v>
      </c>
      <c r="AL72" s="112">
        <f t="shared" si="37"/>
        <v>144.976</v>
      </c>
      <c r="AM72" s="112">
        <f t="shared" si="37"/>
        <v>35.771000000000001</v>
      </c>
      <c r="AN72" s="112">
        <f t="shared" si="37"/>
        <v>39.581000000000003</v>
      </c>
      <c r="AO72" s="112">
        <f t="shared" si="37"/>
        <v>65.945999999999998</v>
      </c>
      <c r="AP72" s="112">
        <f t="shared" si="37"/>
        <v>108.164</v>
      </c>
      <c r="AQ72" s="112">
        <f t="shared" si="37"/>
        <v>114.88800000000001</v>
      </c>
      <c r="AR72" s="112">
        <f t="shared" si="37"/>
        <v>74.870999999999995</v>
      </c>
      <c r="AS72" s="112">
        <f t="shared" si="37"/>
        <v>69.89</v>
      </c>
      <c r="AT72" s="113">
        <f t="shared" si="37"/>
        <v>103.533</v>
      </c>
      <c r="AU72" s="112">
        <f t="shared" si="37"/>
        <v>82.819000000000003</v>
      </c>
      <c r="AV72" s="113">
        <f t="shared" si="37"/>
        <v>87.501999999999995</v>
      </c>
      <c r="AW72" s="112">
        <f t="shared" si="37"/>
        <v>344.863</v>
      </c>
      <c r="AX72" s="112">
        <f t="shared" si="37"/>
        <v>113.76</v>
      </c>
      <c r="AY72" s="112">
        <f t="shared" si="37"/>
        <v>20.939</v>
      </c>
      <c r="AZ72" s="112">
        <f t="shared" si="37"/>
        <v>34.893000000000001</v>
      </c>
      <c r="BA72" s="112">
        <f t="shared" si="37"/>
        <v>146.86099999999999</v>
      </c>
      <c r="BB72" s="113">
        <f t="shared" si="37"/>
        <v>94.543999999999997</v>
      </c>
      <c r="BC72" s="112">
        <f t="shared" si="37"/>
        <v>321.95699999999999</v>
      </c>
      <c r="BD72" s="112">
        <f t="shared" si="37"/>
        <v>263.87799999999999</v>
      </c>
      <c r="BE72" s="112">
        <f t="shared" si="37"/>
        <v>107.66</v>
      </c>
      <c r="BF72" s="112">
        <f t="shared" si="37"/>
        <v>41.610999999999997</v>
      </c>
      <c r="BG72" s="112">
        <f t="shared" si="37"/>
        <v>5.8150000000000004</v>
      </c>
      <c r="BH72" s="112">
        <f t="shared" si="37"/>
        <v>115.40600000000001</v>
      </c>
      <c r="BI72" s="112">
        <f t="shared" si="37"/>
        <v>36.933</v>
      </c>
      <c r="BJ72" s="112">
        <f t="shared" si="37"/>
        <v>64.126000000000005</v>
      </c>
      <c r="BK72" s="112">
        <f t="shared" si="37"/>
        <v>28.466000000000001</v>
      </c>
      <c r="BL72" s="112">
        <f t="shared" si="37"/>
        <v>100.21</v>
      </c>
      <c r="BM72" s="112">
        <f t="shared" si="37"/>
        <v>37.976999999999997</v>
      </c>
      <c r="BN72" s="112">
        <f t="shared" si="37"/>
        <v>9.35</v>
      </c>
      <c r="BO72" s="112">
        <f t="shared" si="37"/>
        <v>62.587000000000003</v>
      </c>
      <c r="BP72" s="112">
        <f t="shared" si="37"/>
        <v>111.83199999999999</v>
      </c>
      <c r="BQ72" s="112">
        <f t="shared" si="37"/>
        <v>63.405999999999999</v>
      </c>
      <c r="BR72" s="112">
        <f t="shared" ref="BR72:BZ72" si="38">ROUND(BR17*$D$17,3)</f>
        <v>125.292</v>
      </c>
      <c r="BS72" s="112">
        <f t="shared" si="38"/>
        <v>125.32599999999999</v>
      </c>
      <c r="BT72" s="112">
        <f t="shared" si="38"/>
        <v>58.707000000000001</v>
      </c>
      <c r="BU72" s="112">
        <f t="shared" si="38"/>
        <v>104.568</v>
      </c>
      <c r="BV72" s="112">
        <f t="shared" si="38"/>
        <v>99.652000000000001</v>
      </c>
      <c r="BW72" s="112">
        <f t="shared" si="38"/>
        <v>106.46</v>
      </c>
      <c r="BX72" s="112">
        <f t="shared" si="38"/>
        <v>40.270000000000003</v>
      </c>
      <c r="BY72" s="112">
        <f t="shared" si="38"/>
        <v>117.708</v>
      </c>
      <c r="BZ72" s="112">
        <f t="shared" si="38"/>
        <v>46.317</v>
      </c>
    </row>
    <row r="73" spans="1:78" s="6" customFormat="1" x14ac:dyDescent="0.2">
      <c r="A73" s="18" t="s">
        <v>19</v>
      </c>
      <c r="B73" s="139">
        <f t="shared" si="12"/>
        <v>5583</v>
      </c>
      <c r="C73" s="189">
        <f t="shared" si="6"/>
        <v>5582.9970000000003</v>
      </c>
      <c r="D73" s="139">
        <f t="shared" si="7"/>
        <v>-2.9999999997016857E-3</v>
      </c>
      <c r="E73" s="112">
        <f>ROUND(E18*$D$18,3)</f>
        <v>46.569000000000003</v>
      </c>
      <c r="F73" s="112">
        <f t="shared" ref="F73:BQ73" si="39">ROUND(F18*$D$18,3)</f>
        <v>50.963999999999999</v>
      </c>
      <c r="G73" s="112">
        <f t="shared" si="39"/>
        <v>39.417000000000002</v>
      </c>
      <c r="H73" s="112">
        <f t="shared" si="39"/>
        <v>59.988999999999997</v>
      </c>
      <c r="I73" s="112">
        <f t="shared" si="39"/>
        <v>88.882999999999996</v>
      </c>
      <c r="J73" s="112">
        <f t="shared" si="39"/>
        <v>493.88299999999998</v>
      </c>
      <c r="K73" s="112">
        <f t="shared" si="39"/>
        <v>164.227</v>
      </c>
      <c r="L73" s="112">
        <f t="shared" si="39"/>
        <v>15.032</v>
      </c>
      <c r="M73" s="112">
        <f t="shared" si="39"/>
        <v>109.83199999999999</v>
      </c>
      <c r="N73" s="112">
        <f t="shared" si="39"/>
        <v>40.088000000000001</v>
      </c>
      <c r="O73" s="112">
        <f t="shared" si="39"/>
        <v>27.672000000000001</v>
      </c>
      <c r="P73" s="112">
        <f t="shared" si="39"/>
        <v>60.506999999999998</v>
      </c>
      <c r="Q73" s="112">
        <f t="shared" si="39"/>
        <v>33.122999999999998</v>
      </c>
      <c r="R73" s="112">
        <f t="shared" si="39"/>
        <v>30.286999999999999</v>
      </c>
      <c r="S73" s="112">
        <f t="shared" si="39"/>
        <v>91.042000000000002</v>
      </c>
      <c r="T73" s="112">
        <f t="shared" si="39"/>
        <v>37.802999999999997</v>
      </c>
      <c r="U73" s="112">
        <f t="shared" si="39"/>
        <v>91.382000000000005</v>
      </c>
      <c r="V73" s="112">
        <f t="shared" si="39"/>
        <v>55.441000000000003</v>
      </c>
      <c r="W73" s="112">
        <f t="shared" si="39"/>
        <v>0</v>
      </c>
      <c r="X73" s="112">
        <f t="shared" si="39"/>
        <v>36.960999999999999</v>
      </c>
      <c r="Y73" s="112">
        <f t="shared" si="39"/>
        <v>70.287000000000006</v>
      </c>
      <c r="Z73" s="112">
        <f t="shared" si="39"/>
        <v>46.576999999999998</v>
      </c>
      <c r="AA73" s="112">
        <f t="shared" si="39"/>
        <v>27.555</v>
      </c>
      <c r="AB73" s="112">
        <f t="shared" si="39"/>
        <v>28.588999999999999</v>
      </c>
      <c r="AC73" s="112">
        <f t="shared" si="39"/>
        <v>26.821999999999999</v>
      </c>
      <c r="AD73" s="112">
        <f t="shared" si="39"/>
        <v>57.545000000000002</v>
      </c>
      <c r="AE73" s="112">
        <f t="shared" si="39"/>
        <v>73.995000000000005</v>
      </c>
      <c r="AF73" s="112">
        <f t="shared" si="39"/>
        <v>57.744</v>
      </c>
      <c r="AG73" s="112">
        <f t="shared" si="39"/>
        <v>46.353000000000002</v>
      </c>
      <c r="AH73" s="112">
        <f t="shared" si="39"/>
        <v>125.46899999999999</v>
      </c>
      <c r="AI73" s="112">
        <f t="shared" si="39"/>
        <v>49.875</v>
      </c>
      <c r="AJ73" s="112">
        <f t="shared" si="39"/>
        <v>48.375</v>
      </c>
      <c r="AK73" s="112">
        <f t="shared" si="39"/>
        <v>22.878</v>
      </c>
      <c r="AL73" s="112">
        <f t="shared" si="39"/>
        <v>110.19199999999999</v>
      </c>
      <c r="AM73" s="112">
        <f t="shared" si="39"/>
        <v>24.332999999999998</v>
      </c>
      <c r="AN73" s="112">
        <f t="shared" si="39"/>
        <v>44.99</v>
      </c>
      <c r="AO73" s="112">
        <f t="shared" si="39"/>
        <v>64.727999999999994</v>
      </c>
      <c r="AP73" s="112">
        <f t="shared" si="39"/>
        <v>100.149</v>
      </c>
      <c r="AQ73" s="112">
        <f t="shared" si="39"/>
        <v>106.70699999999999</v>
      </c>
      <c r="AR73" s="112">
        <f t="shared" si="39"/>
        <v>86.92</v>
      </c>
      <c r="AS73" s="112">
        <f t="shared" si="39"/>
        <v>67.203000000000003</v>
      </c>
      <c r="AT73" s="112">
        <f t="shared" si="39"/>
        <v>67.483999999999995</v>
      </c>
      <c r="AU73" s="112">
        <f t="shared" si="39"/>
        <v>70.631</v>
      </c>
      <c r="AV73" s="112">
        <f t="shared" si="39"/>
        <v>60.454000000000001</v>
      </c>
      <c r="AW73" s="112">
        <f t="shared" si="39"/>
        <v>263.20999999999998</v>
      </c>
      <c r="AX73" s="112">
        <f t="shared" si="39"/>
        <v>100.39400000000001</v>
      </c>
      <c r="AY73" s="112">
        <f t="shared" si="39"/>
        <v>20.847000000000001</v>
      </c>
      <c r="AZ73" s="112">
        <f t="shared" si="39"/>
        <v>31.388000000000002</v>
      </c>
      <c r="BA73" s="112">
        <f t="shared" si="39"/>
        <v>141.989</v>
      </c>
      <c r="BB73" s="112">
        <f t="shared" si="39"/>
        <v>106.61799999999999</v>
      </c>
      <c r="BC73" s="112">
        <f t="shared" si="39"/>
        <v>400.29</v>
      </c>
      <c r="BD73" s="112">
        <f t="shared" si="39"/>
        <v>207.738</v>
      </c>
      <c r="BE73" s="112">
        <f t="shared" si="39"/>
        <v>89.924000000000007</v>
      </c>
      <c r="BF73" s="112">
        <f t="shared" si="39"/>
        <v>34.895000000000003</v>
      </c>
      <c r="BG73" s="112">
        <f t="shared" si="39"/>
        <v>4.2729999999999997</v>
      </c>
      <c r="BH73" s="112">
        <f t="shared" si="39"/>
        <v>98.007999999999996</v>
      </c>
      <c r="BI73" s="112">
        <f t="shared" si="39"/>
        <v>32.223999999999997</v>
      </c>
      <c r="BJ73" s="112">
        <f t="shared" si="39"/>
        <v>60.36</v>
      </c>
      <c r="BK73" s="112">
        <f t="shared" si="39"/>
        <v>24.134</v>
      </c>
      <c r="BL73" s="112">
        <f t="shared" si="39"/>
        <v>50.984999999999999</v>
      </c>
      <c r="BM73" s="112">
        <f t="shared" si="39"/>
        <v>19.803999999999998</v>
      </c>
      <c r="BN73" s="112">
        <f t="shared" si="39"/>
        <v>13.492000000000001</v>
      </c>
      <c r="BO73" s="112">
        <f t="shared" si="39"/>
        <v>70.010000000000005</v>
      </c>
      <c r="BP73" s="112">
        <f t="shared" si="39"/>
        <v>81.718000000000004</v>
      </c>
      <c r="BQ73" s="112">
        <f t="shared" si="39"/>
        <v>60.604999999999997</v>
      </c>
      <c r="BR73" s="112">
        <f t="shared" ref="BR73:BZ73" si="40">ROUND(BR18*$D$18,3)</f>
        <v>102.946</v>
      </c>
      <c r="BS73" s="112">
        <f t="shared" si="40"/>
        <v>80.638999999999996</v>
      </c>
      <c r="BT73" s="112">
        <f t="shared" si="40"/>
        <v>44.484000000000002</v>
      </c>
      <c r="BU73" s="112">
        <f t="shared" si="40"/>
        <v>64.004000000000005</v>
      </c>
      <c r="BV73" s="112">
        <f t="shared" si="40"/>
        <v>63.683</v>
      </c>
      <c r="BW73" s="112">
        <f t="shared" si="40"/>
        <v>90.753</v>
      </c>
      <c r="BX73" s="112">
        <f t="shared" si="40"/>
        <v>41.555</v>
      </c>
      <c r="BY73" s="112">
        <f t="shared" si="40"/>
        <v>96.856999999999999</v>
      </c>
      <c r="BZ73" s="112">
        <f t="shared" si="40"/>
        <v>26.213000000000001</v>
      </c>
    </row>
    <row r="74" spans="1:78" s="6" customFormat="1" x14ac:dyDescent="0.2">
      <c r="A74" s="18" t="s">
        <v>20</v>
      </c>
      <c r="B74" s="139">
        <f t="shared" si="12"/>
        <v>3979</v>
      </c>
      <c r="C74" s="189">
        <f t="shared" si="6"/>
        <v>3978.9959999999992</v>
      </c>
      <c r="D74" s="139">
        <f t="shared" si="7"/>
        <v>-4.0000000008149073E-3</v>
      </c>
      <c r="E74" s="112">
        <f>ROUND(E19*$D$19,3)</f>
        <v>37.183999999999997</v>
      </c>
      <c r="F74" s="112">
        <f t="shared" ref="F74:BQ74" si="41">ROUND(F19*$D$19,3)</f>
        <v>41.264000000000003</v>
      </c>
      <c r="G74" s="112">
        <f t="shared" si="41"/>
        <v>28.338999999999999</v>
      </c>
      <c r="H74" s="112">
        <f t="shared" si="41"/>
        <v>48.826999999999998</v>
      </c>
      <c r="I74" s="112">
        <f t="shared" si="41"/>
        <v>48.182000000000002</v>
      </c>
      <c r="J74" s="112">
        <f t="shared" si="41"/>
        <v>388.28699999999998</v>
      </c>
      <c r="K74" s="112">
        <f t="shared" si="41"/>
        <v>109.533</v>
      </c>
      <c r="L74" s="112">
        <f t="shared" si="41"/>
        <v>11.709</v>
      </c>
      <c r="M74" s="112">
        <f t="shared" si="41"/>
        <v>59.679000000000002</v>
      </c>
      <c r="N74" s="112">
        <f t="shared" si="41"/>
        <v>24.073</v>
      </c>
      <c r="O74" s="112">
        <f t="shared" si="41"/>
        <v>25.611999999999998</v>
      </c>
      <c r="P74" s="112">
        <f t="shared" si="41"/>
        <v>69.341999999999999</v>
      </c>
      <c r="Q74" s="112">
        <f t="shared" si="41"/>
        <v>25.408000000000001</v>
      </c>
      <c r="R74" s="112">
        <f t="shared" si="41"/>
        <v>21.035</v>
      </c>
      <c r="S74" s="112">
        <f t="shared" si="41"/>
        <v>47.954000000000001</v>
      </c>
      <c r="T74" s="112">
        <f t="shared" si="41"/>
        <v>36.554000000000002</v>
      </c>
      <c r="U74" s="112">
        <f t="shared" si="41"/>
        <v>69.444000000000003</v>
      </c>
      <c r="V74" s="112">
        <f t="shared" si="41"/>
        <v>31.643999999999998</v>
      </c>
      <c r="W74" s="112">
        <f t="shared" si="41"/>
        <v>0</v>
      </c>
      <c r="X74" s="112">
        <f t="shared" si="41"/>
        <v>17.521999999999998</v>
      </c>
      <c r="Y74" s="112">
        <f t="shared" si="41"/>
        <v>52.451999999999998</v>
      </c>
      <c r="Z74" s="112">
        <f t="shared" si="41"/>
        <v>30.686</v>
      </c>
      <c r="AA74" s="112">
        <f t="shared" si="41"/>
        <v>29.213999999999999</v>
      </c>
      <c r="AB74" s="112">
        <f t="shared" si="41"/>
        <v>35.363999999999997</v>
      </c>
      <c r="AC74" s="112">
        <f t="shared" si="41"/>
        <v>28.768000000000001</v>
      </c>
      <c r="AD74" s="112">
        <f t="shared" si="41"/>
        <v>33.146999999999998</v>
      </c>
      <c r="AE74" s="112">
        <f t="shared" si="41"/>
        <v>56.393000000000001</v>
      </c>
      <c r="AF74" s="112">
        <f t="shared" si="41"/>
        <v>58.938000000000002</v>
      </c>
      <c r="AG74" s="112">
        <f t="shared" si="41"/>
        <v>29.849</v>
      </c>
      <c r="AH74" s="112">
        <f t="shared" si="41"/>
        <v>62.145000000000003</v>
      </c>
      <c r="AI74" s="112">
        <f t="shared" si="41"/>
        <v>23.443999999999999</v>
      </c>
      <c r="AJ74" s="112">
        <f t="shared" si="41"/>
        <v>53.572000000000003</v>
      </c>
      <c r="AK74" s="112">
        <f t="shared" si="41"/>
        <v>14.367000000000001</v>
      </c>
      <c r="AL74" s="112">
        <f t="shared" si="41"/>
        <v>63.012</v>
      </c>
      <c r="AM74" s="112">
        <f t="shared" si="41"/>
        <v>11.717000000000001</v>
      </c>
      <c r="AN74" s="112">
        <f t="shared" si="41"/>
        <v>30.254999999999999</v>
      </c>
      <c r="AO74" s="112">
        <f t="shared" si="41"/>
        <v>53.469000000000001</v>
      </c>
      <c r="AP74" s="112">
        <f t="shared" si="41"/>
        <v>79.085999999999999</v>
      </c>
      <c r="AQ74" s="112">
        <f t="shared" si="41"/>
        <v>91.125</v>
      </c>
      <c r="AR74" s="112">
        <f t="shared" si="41"/>
        <v>57.804000000000002</v>
      </c>
      <c r="AS74" s="112">
        <f t="shared" si="41"/>
        <v>38.183999999999997</v>
      </c>
      <c r="AT74" s="112">
        <f t="shared" si="41"/>
        <v>54.268999999999998</v>
      </c>
      <c r="AU74" s="112">
        <f t="shared" si="41"/>
        <v>43.941000000000003</v>
      </c>
      <c r="AV74" s="112">
        <f t="shared" si="41"/>
        <v>46.322000000000003</v>
      </c>
      <c r="AW74" s="113">
        <f t="shared" si="41"/>
        <v>166.501</v>
      </c>
      <c r="AX74" s="112">
        <f t="shared" si="41"/>
        <v>72.061000000000007</v>
      </c>
      <c r="AY74" s="112">
        <f t="shared" si="41"/>
        <v>12.566000000000001</v>
      </c>
      <c r="AZ74" s="112">
        <f t="shared" si="41"/>
        <v>25.087</v>
      </c>
      <c r="BA74" s="112">
        <f t="shared" si="41"/>
        <v>96.811000000000007</v>
      </c>
      <c r="BB74" s="112">
        <f t="shared" si="41"/>
        <v>47.341999999999999</v>
      </c>
      <c r="BC74" s="112">
        <f t="shared" si="41"/>
        <v>273.03500000000003</v>
      </c>
      <c r="BD74" s="112">
        <f t="shared" si="41"/>
        <v>118.61799999999999</v>
      </c>
      <c r="BE74" s="112">
        <f t="shared" si="41"/>
        <v>90.89</v>
      </c>
      <c r="BF74" s="112">
        <f t="shared" si="41"/>
        <v>27.684999999999999</v>
      </c>
      <c r="BG74" s="112">
        <f t="shared" si="41"/>
        <v>5.6369999999999996</v>
      </c>
      <c r="BH74" s="112">
        <f t="shared" si="41"/>
        <v>46.506</v>
      </c>
      <c r="BI74" s="112">
        <f t="shared" si="41"/>
        <v>26.972000000000001</v>
      </c>
      <c r="BJ74" s="112">
        <f t="shared" si="41"/>
        <v>40.908000000000001</v>
      </c>
      <c r="BK74" s="112">
        <f t="shared" si="41"/>
        <v>10.372</v>
      </c>
      <c r="BL74" s="112">
        <f t="shared" si="41"/>
        <v>33.701999999999998</v>
      </c>
      <c r="BM74" s="112">
        <f t="shared" si="41"/>
        <v>19.234999999999999</v>
      </c>
      <c r="BN74" s="112">
        <f t="shared" si="41"/>
        <v>4.9829999999999997</v>
      </c>
      <c r="BO74" s="112">
        <f t="shared" si="41"/>
        <v>72.573999999999998</v>
      </c>
      <c r="BP74" s="112">
        <f t="shared" si="41"/>
        <v>54.682000000000002</v>
      </c>
      <c r="BQ74" s="112">
        <f t="shared" si="41"/>
        <v>32.701000000000001</v>
      </c>
      <c r="BR74" s="112">
        <f t="shared" ref="BR74:BZ74" si="42">ROUND(BR19*$D$19,3)</f>
        <v>67.799000000000007</v>
      </c>
      <c r="BS74" s="112">
        <f t="shared" si="42"/>
        <v>73.581999999999994</v>
      </c>
      <c r="BT74" s="112">
        <f t="shared" si="42"/>
        <v>41.613999999999997</v>
      </c>
      <c r="BU74" s="112">
        <f t="shared" si="42"/>
        <v>34.582999999999998</v>
      </c>
      <c r="BV74" s="112">
        <f t="shared" si="42"/>
        <v>38.408999999999999</v>
      </c>
      <c r="BW74" s="112">
        <f t="shared" si="42"/>
        <v>79.47</v>
      </c>
      <c r="BX74" s="112">
        <f t="shared" si="42"/>
        <v>33.015999999999998</v>
      </c>
      <c r="BY74" s="112">
        <f t="shared" si="42"/>
        <v>69.134</v>
      </c>
      <c r="BZ74" s="112">
        <f t="shared" si="42"/>
        <v>43.405999999999999</v>
      </c>
    </row>
    <row r="75" spans="1:78" s="6" customFormat="1" x14ac:dyDescent="0.2">
      <c r="A75" s="18" t="s">
        <v>21</v>
      </c>
      <c r="B75" s="139">
        <f t="shared" si="12"/>
        <v>3083</v>
      </c>
      <c r="C75" s="189">
        <f t="shared" si="6"/>
        <v>3082.9990000000012</v>
      </c>
      <c r="D75" s="139">
        <f t="shared" si="7"/>
        <v>-9.9999999883948476E-4</v>
      </c>
      <c r="E75" s="112">
        <f>ROUND(E20*$D$20,3)</f>
        <v>24.686</v>
      </c>
      <c r="F75" s="112">
        <f t="shared" ref="F75:BQ75" si="43">ROUND(F20*$D$20,3)</f>
        <v>34.78</v>
      </c>
      <c r="G75" s="112">
        <f t="shared" si="43"/>
        <v>23.928000000000001</v>
      </c>
      <c r="H75" s="112">
        <f t="shared" si="43"/>
        <v>30.681000000000001</v>
      </c>
      <c r="I75" s="112">
        <f t="shared" si="43"/>
        <v>45.975000000000001</v>
      </c>
      <c r="J75" s="112">
        <f t="shared" si="43"/>
        <v>348.20400000000001</v>
      </c>
      <c r="K75" s="112">
        <f t="shared" si="43"/>
        <v>69.963999999999999</v>
      </c>
      <c r="L75" s="112">
        <f t="shared" si="43"/>
        <v>9.141</v>
      </c>
      <c r="M75" s="112">
        <f t="shared" si="43"/>
        <v>38.411999999999999</v>
      </c>
      <c r="N75" s="112">
        <f t="shared" si="43"/>
        <v>14.332000000000001</v>
      </c>
      <c r="O75" s="112">
        <f t="shared" si="43"/>
        <v>15.77</v>
      </c>
      <c r="P75" s="112">
        <f t="shared" si="43"/>
        <v>40.454000000000001</v>
      </c>
      <c r="Q75" s="112">
        <f t="shared" si="43"/>
        <v>23.02</v>
      </c>
      <c r="R75" s="112">
        <f t="shared" si="43"/>
        <v>29.114999999999998</v>
      </c>
      <c r="S75" s="112">
        <f t="shared" si="43"/>
        <v>44.204999999999998</v>
      </c>
      <c r="T75" s="112">
        <f t="shared" si="43"/>
        <v>26.283999999999999</v>
      </c>
      <c r="U75" s="112">
        <f t="shared" si="43"/>
        <v>57.932000000000002</v>
      </c>
      <c r="V75" s="112">
        <f t="shared" si="43"/>
        <v>19.135999999999999</v>
      </c>
      <c r="W75" s="112">
        <f t="shared" si="43"/>
        <v>0</v>
      </c>
      <c r="X75" s="112">
        <f t="shared" si="43"/>
        <v>24.318000000000001</v>
      </c>
      <c r="Y75" s="112">
        <f t="shared" si="43"/>
        <v>53.232999999999997</v>
      </c>
      <c r="Z75" s="112">
        <f t="shared" si="43"/>
        <v>24.356000000000002</v>
      </c>
      <c r="AA75" s="112">
        <f t="shared" si="43"/>
        <v>19.815999999999999</v>
      </c>
      <c r="AB75" s="112">
        <f t="shared" si="43"/>
        <v>23.620999999999999</v>
      </c>
      <c r="AC75" s="112">
        <f t="shared" si="43"/>
        <v>29.42</v>
      </c>
      <c r="AD75" s="112">
        <f t="shared" si="43"/>
        <v>28.666</v>
      </c>
      <c r="AE75" s="112">
        <f t="shared" si="43"/>
        <v>38.92</v>
      </c>
      <c r="AF75" s="112">
        <f t="shared" si="43"/>
        <v>41.000999999999998</v>
      </c>
      <c r="AG75" s="112">
        <f t="shared" si="43"/>
        <v>26.084</v>
      </c>
      <c r="AH75" s="112">
        <f t="shared" si="43"/>
        <v>49.253999999999998</v>
      </c>
      <c r="AI75" s="229">
        <f t="shared" si="43"/>
        <v>15.477</v>
      </c>
      <c r="AJ75" s="112">
        <f t="shared" si="43"/>
        <v>52.046999999999997</v>
      </c>
      <c r="AK75" s="112">
        <f t="shared" si="43"/>
        <v>5.0199999999999996</v>
      </c>
      <c r="AL75" s="112">
        <f t="shared" si="43"/>
        <v>69.183000000000007</v>
      </c>
      <c r="AM75" s="112">
        <f t="shared" si="43"/>
        <v>15.3</v>
      </c>
      <c r="AN75" s="112">
        <f t="shared" si="43"/>
        <v>18.856000000000002</v>
      </c>
      <c r="AO75" s="112">
        <f t="shared" si="43"/>
        <v>36.904000000000003</v>
      </c>
      <c r="AP75" s="112">
        <f t="shared" si="43"/>
        <v>59.387</v>
      </c>
      <c r="AQ75" s="112">
        <f t="shared" si="43"/>
        <v>61.439</v>
      </c>
      <c r="AR75" s="112">
        <f t="shared" si="43"/>
        <v>57.768000000000001</v>
      </c>
      <c r="AS75" s="112">
        <f t="shared" si="43"/>
        <v>38.74</v>
      </c>
      <c r="AT75" s="112">
        <f t="shared" si="43"/>
        <v>36.262</v>
      </c>
      <c r="AU75" s="112">
        <f t="shared" si="43"/>
        <v>29.969000000000001</v>
      </c>
      <c r="AV75" s="112">
        <f t="shared" si="43"/>
        <v>24.07</v>
      </c>
      <c r="AW75" s="229">
        <f t="shared" si="43"/>
        <v>122.494</v>
      </c>
      <c r="AX75" s="112">
        <f t="shared" si="43"/>
        <v>59.365000000000002</v>
      </c>
      <c r="AY75" s="112">
        <f t="shared" si="43"/>
        <v>12.875</v>
      </c>
      <c r="AZ75" s="112">
        <f t="shared" si="43"/>
        <v>25.678999999999998</v>
      </c>
      <c r="BA75" s="112">
        <f t="shared" si="43"/>
        <v>73.024000000000001</v>
      </c>
      <c r="BB75" s="112">
        <f t="shared" si="43"/>
        <v>44.994</v>
      </c>
      <c r="BC75" s="112">
        <f t="shared" si="43"/>
        <v>195.72800000000001</v>
      </c>
      <c r="BD75" s="229">
        <f t="shared" si="43"/>
        <v>95.477999999999994</v>
      </c>
      <c r="BE75" s="112">
        <f t="shared" si="43"/>
        <v>37.981999999999999</v>
      </c>
      <c r="BF75" s="112">
        <f t="shared" si="43"/>
        <v>24.856999999999999</v>
      </c>
      <c r="BG75" s="112">
        <f t="shared" si="43"/>
        <v>3.194</v>
      </c>
      <c r="BH75" s="112">
        <f t="shared" si="43"/>
        <v>44.578000000000003</v>
      </c>
      <c r="BI75" s="112">
        <f t="shared" si="43"/>
        <v>19.398</v>
      </c>
      <c r="BJ75" s="112">
        <f t="shared" si="43"/>
        <v>23.552</v>
      </c>
      <c r="BK75" s="112">
        <f t="shared" si="43"/>
        <v>9.2810000000000006</v>
      </c>
      <c r="BL75" s="112">
        <f t="shared" si="43"/>
        <v>22.675000000000001</v>
      </c>
      <c r="BM75" s="112">
        <f t="shared" si="43"/>
        <v>12.321</v>
      </c>
      <c r="BN75" s="112">
        <f t="shared" si="43"/>
        <v>9.6829999999999998</v>
      </c>
      <c r="BO75" s="112">
        <f t="shared" si="43"/>
        <v>65.367000000000004</v>
      </c>
      <c r="BP75" s="112">
        <f t="shared" si="43"/>
        <v>30.829000000000001</v>
      </c>
      <c r="BQ75" s="112">
        <f t="shared" si="43"/>
        <v>45.749000000000002</v>
      </c>
      <c r="BR75" s="112">
        <f t="shared" ref="BR75:BZ75" si="44">ROUND(BR20*$D$20,3)</f>
        <v>40.927999999999997</v>
      </c>
      <c r="BS75" s="112">
        <f t="shared" si="44"/>
        <v>48.366999999999997</v>
      </c>
      <c r="BT75" s="112">
        <f t="shared" si="44"/>
        <v>30.577000000000002</v>
      </c>
      <c r="BU75" s="112">
        <f t="shared" si="44"/>
        <v>30.611999999999998</v>
      </c>
      <c r="BV75" s="112">
        <f t="shared" si="44"/>
        <v>29.012</v>
      </c>
      <c r="BW75" s="112">
        <f t="shared" si="44"/>
        <v>60.203000000000003</v>
      </c>
      <c r="BX75" s="112">
        <f t="shared" si="44"/>
        <v>25.253</v>
      </c>
      <c r="BY75" s="112">
        <f t="shared" si="44"/>
        <v>40.783000000000001</v>
      </c>
      <c r="BZ75" s="112">
        <f t="shared" si="44"/>
        <v>23.030999999999999</v>
      </c>
    </row>
    <row r="76" spans="1:78" s="6" customFormat="1" x14ac:dyDescent="0.2">
      <c r="A76" s="18" t="s">
        <v>22</v>
      </c>
      <c r="B76" s="139">
        <f t="shared" si="12"/>
        <v>2256</v>
      </c>
      <c r="C76" s="189">
        <f t="shared" si="6"/>
        <v>2256.0029999999992</v>
      </c>
      <c r="D76" s="139">
        <f t="shared" si="7"/>
        <v>2.9999999992469384E-3</v>
      </c>
      <c r="E76" s="112">
        <f>ROUND(E21*$D$21,3)</f>
        <v>16.132999999999999</v>
      </c>
      <c r="F76" s="112">
        <f t="shared" ref="F76:BQ76" si="45">ROUND(F21*$D$21,3)</f>
        <v>22.236999999999998</v>
      </c>
      <c r="G76" s="112">
        <f t="shared" si="45"/>
        <v>18.751999999999999</v>
      </c>
      <c r="H76" s="112">
        <f t="shared" si="45"/>
        <v>19.265999999999998</v>
      </c>
      <c r="I76" s="112">
        <f t="shared" si="45"/>
        <v>30.456</v>
      </c>
      <c r="J76" s="112">
        <f t="shared" si="45"/>
        <v>299.38200000000001</v>
      </c>
      <c r="K76" s="112">
        <f t="shared" si="45"/>
        <v>59.109000000000002</v>
      </c>
      <c r="L76" s="112">
        <f t="shared" si="45"/>
        <v>3.5489999999999999</v>
      </c>
      <c r="M76" s="112">
        <f t="shared" si="45"/>
        <v>28.414000000000001</v>
      </c>
      <c r="N76" s="112">
        <f t="shared" si="45"/>
        <v>21.38</v>
      </c>
      <c r="O76" s="112">
        <f t="shared" si="45"/>
        <v>15.965</v>
      </c>
      <c r="P76" s="112">
        <f t="shared" si="45"/>
        <v>21.559000000000001</v>
      </c>
      <c r="Q76" s="112">
        <f t="shared" si="45"/>
        <v>16.266999999999999</v>
      </c>
      <c r="R76" s="112">
        <f t="shared" si="45"/>
        <v>11.507</v>
      </c>
      <c r="S76" s="112">
        <f t="shared" si="45"/>
        <v>26.504999999999999</v>
      </c>
      <c r="T76" s="112">
        <f t="shared" si="45"/>
        <v>16.369</v>
      </c>
      <c r="U76" s="112">
        <f t="shared" si="45"/>
        <v>44.386000000000003</v>
      </c>
      <c r="V76" s="112">
        <f t="shared" si="45"/>
        <v>16.722000000000001</v>
      </c>
      <c r="W76" s="112">
        <f t="shared" si="45"/>
        <v>0</v>
      </c>
      <c r="X76" s="112">
        <f t="shared" si="45"/>
        <v>25.094999999999999</v>
      </c>
      <c r="Y76" s="229">
        <f t="shared" si="45"/>
        <v>46.488</v>
      </c>
      <c r="Z76" s="112">
        <f t="shared" si="45"/>
        <v>15.994</v>
      </c>
      <c r="AA76" s="112">
        <f t="shared" si="45"/>
        <v>9.9979999999999993</v>
      </c>
      <c r="AB76" s="112">
        <f t="shared" si="45"/>
        <v>8.7249999999999996</v>
      </c>
      <c r="AC76" s="112">
        <f t="shared" si="45"/>
        <v>17.783000000000001</v>
      </c>
      <c r="AD76" s="112">
        <f t="shared" si="45"/>
        <v>26.295000000000002</v>
      </c>
      <c r="AE76" s="112">
        <f t="shared" si="45"/>
        <v>30.161999999999999</v>
      </c>
      <c r="AF76" s="112">
        <f t="shared" si="45"/>
        <v>26.367999999999999</v>
      </c>
      <c r="AG76" s="112">
        <f t="shared" si="45"/>
        <v>37.978000000000002</v>
      </c>
      <c r="AH76" s="112">
        <f t="shared" si="45"/>
        <v>33.024000000000001</v>
      </c>
      <c r="AI76" s="112">
        <f t="shared" si="45"/>
        <v>10.082000000000001</v>
      </c>
      <c r="AJ76" s="112">
        <f t="shared" si="45"/>
        <v>50.021000000000001</v>
      </c>
      <c r="AK76" s="112">
        <f t="shared" si="45"/>
        <v>1.9510000000000001</v>
      </c>
      <c r="AL76" s="112">
        <f t="shared" si="45"/>
        <v>44.529000000000003</v>
      </c>
      <c r="AM76" s="112">
        <f t="shared" si="45"/>
        <v>12.439</v>
      </c>
      <c r="AN76" s="229">
        <f t="shared" si="45"/>
        <v>16.492999999999999</v>
      </c>
      <c r="AO76" s="112">
        <f t="shared" si="45"/>
        <v>26.774000000000001</v>
      </c>
      <c r="AP76" s="112">
        <f t="shared" si="45"/>
        <v>43.296999999999997</v>
      </c>
      <c r="AQ76" s="112">
        <f t="shared" si="45"/>
        <v>38.228000000000002</v>
      </c>
      <c r="AR76" s="112">
        <f t="shared" si="45"/>
        <v>36.140999999999998</v>
      </c>
      <c r="AS76" s="112">
        <f t="shared" si="45"/>
        <v>19.989000000000001</v>
      </c>
      <c r="AT76" s="112">
        <f t="shared" si="45"/>
        <v>18.238</v>
      </c>
      <c r="AU76" s="112">
        <f t="shared" si="45"/>
        <v>23.012</v>
      </c>
      <c r="AV76" s="112">
        <f t="shared" si="45"/>
        <v>13.507</v>
      </c>
      <c r="AW76" s="112">
        <f t="shared" si="45"/>
        <v>90.132999999999996</v>
      </c>
      <c r="AX76" s="229">
        <f t="shared" si="45"/>
        <v>21.484999999999999</v>
      </c>
      <c r="AY76" s="112">
        <f t="shared" si="45"/>
        <v>17.376000000000001</v>
      </c>
      <c r="AZ76" s="112">
        <f t="shared" si="45"/>
        <v>32.972999999999999</v>
      </c>
      <c r="BA76" s="112">
        <f t="shared" si="45"/>
        <v>63.165999999999997</v>
      </c>
      <c r="BB76" s="112">
        <f t="shared" si="45"/>
        <v>22.312000000000001</v>
      </c>
      <c r="BC76" s="112">
        <f t="shared" si="45"/>
        <v>155.089</v>
      </c>
      <c r="BD76" s="112">
        <f t="shared" si="45"/>
        <v>57.210999999999999</v>
      </c>
      <c r="BE76" s="112">
        <f t="shared" si="45"/>
        <v>27.396000000000001</v>
      </c>
      <c r="BF76" s="112">
        <f t="shared" si="45"/>
        <v>9.6129999999999995</v>
      </c>
      <c r="BG76" s="112">
        <f t="shared" si="45"/>
        <v>0.749</v>
      </c>
      <c r="BH76" s="229">
        <f t="shared" si="45"/>
        <v>25.474</v>
      </c>
      <c r="BI76" s="112">
        <f t="shared" si="45"/>
        <v>11.061999999999999</v>
      </c>
      <c r="BJ76" s="112">
        <f t="shared" si="45"/>
        <v>14.5</v>
      </c>
      <c r="BK76" s="112">
        <f t="shared" si="45"/>
        <v>6.8570000000000002</v>
      </c>
      <c r="BL76" s="112">
        <f t="shared" si="45"/>
        <v>13.326000000000001</v>
      </c>
      <c r="BM76" s="112">
        <f t="shared" si="45"/>
        <v>13.871</v>
      </c>
      <c r="BN76" s="112">
        <f t="shared" si="45"/>
        <v>6.0529999999999999</v>
      </c>
      <c r="BO76" s="112">
        <f t="shared" si="45"/>
        <v>23.773</v>
      </c>
      <c r="BP76" s="112">
        <f t="shared" si="45"/>
        <v>22.396999999999998</v>
      </c>
      <c r="BQ76" s="112">
        <f t="shared" si="45"/>
        <v>28.763000000000002</v>
      </c>
      <c r="BR76" s="112">
        <f t="shared" ref="BR76:BZ76" si="46">ROUND(BR21*$D$21,3)</f>
        <v>26.606000000000002</v>
      </c>
      <c r="BS76" s="112">
        <f t="shared" si="46"/>
        <v>38.976999999999997</v>
      </c>
      <c r="BT76" s="112">
        <f t="shared" si="46"/>
        <v>21.898</v>
      </c>
      <c r="BU76" s="229">
        <f t="shared" si="46"/>
        <v>30.457999999999998</v>
      </c>
      <c r="BV76" s="112">
        <f t="shared" si="46"/>
        <v>22.611000000000001</v>
      </c>
      <c r="BW76" s="112">
        <f t="shared" si="46"/>
        <v>40.119999999999997</v>
      </c>
      <c r="BX76" s="112">
        <f t="shared" si="46"/>
        <v>20.393999999999998</v>
      </c>
      <c r="BY76" s="112">
        <f t="shared" si="46"/>
        <v>44.776000000000003</v>
      </c>
      <c r="BZ76" s="112">
        <f t="shared" si="46"/>
        <v>26.015000000000001</v>
      </c>
    </row>
    <row r="77" spans="1:78" s="6" customFormat="1" ht="16.8" thickBot="1" x14ac:dyDescent="0.25">
      <c r="A77" s="20" t="s">
        <v>23</v>
      </c>
      <c r="B77" s="139">
        <f t="shared" si="12"/>
        <v>1306</v>
      </c>
      <c r="C77" s="190">
        <f t="shared" si="6"/>
        <v>1306.0020000000004</v>
      </c>
      <c r="D77" s="143">
        <f t="shared" si="7"/>
        <v>2.0000000004074536E-3</v>
      </c>
      <c r="E77" s="269">
        <f>ROUND(E22*$D$22,3)</f>
        <v>10.548999999999999</v>
      </c>
      <c r="F77" s="269">
        <f t="shared" ref="F77:BQ77" si="47">ROUND(F22*$D$22,3)</f>
        <v>8.8480000000000008</v>
      </c>
      <c r="G77" s="269">
        <f t="shared" si="47"/>
        <v>23.364000000000001</v>
      </c>
      <c r="H77" s="269">
        <f t="shared" si="47"/>
        <v>11.122</v>
      </c>
      <c r="I77" s="269">
        <f t="shared" si="47"/>
        <v>18.206</v>
      </c>
      <c r="J77" s="269">
        <f t="shared" si="47"/>
        <v>237.78100000000001</v>
      </c>
      <c r="K77" s="269">
        <f t="shared" si="47"/>
        <v>23.295999999999999</v>
      </c>
      <c r="L77" s="269">
        <f t="shared" si="47"/>
        <v>0.83099999999999996</v>
      </c>
      <c r="M77" s="275">
        <f t="shared" si="47"/>
        <v>31.481999999999999</v>
      </c>
      <c r="N77" s="269">
        <f t="shared" si="47"/>
        <v>1.988</v>
      </c>
      <c r="O77" s="269">
        <f t="shared" si="47"/>
        <v>12.64</v>
      </c>
      <c r="P77" s="269">
        <f t="shared" si="47"/>
        <v>10.117000000000001</v>
      </c>
      <c r="Q77" s="269">
        <f t="shared" si="47"/>
        <v>14.414999999999999</v>
      </c>
      <c r="R77" s="269">
        <f t="shared" si="47"/>
        <v>6.4059999999999997</v>
      </c>
      <c r="S77" s="269">
        <f t="shared" si="47"/>
        <v>7.5209999999999999</v>
      </c>
      <c r="T77" s="269">
        <f t="shared" si="47"/>
        <v>6.431</v>
      </c>
      <c r="U77" s="269">
        <f t="shared" si="47"/>
        <v>7.23</v>
      </c>
      <c r="V77" s="269">
        <f t="shared" si="47"/>
        <v>5.8330000000000002</v>
      </c>
      <c r="W77" s="269">
        <f t="shared" si="47"/>
        <v>0.109</v>
      </c>
      <c r="X77" s="269">
        <f t="shared" si="47"/>
        <v>12.999000000000001</v>
      </c>
      <c r="Y77" s="269">
        <f t="shared" si="47"/>
        <v>11.65</v>
      </c>
      <c r="Z77" s="269">
        <f t="shared" si="47"/>
        <v>3.5289999999999999</v>
      </c>
      <c r="AA77" s="269">
        <f t="shared" si="47"/>
        <v>18.231000000000002</v>
      </c>
      <c r="AB77" s="269">
        <f t="shared" si="47"/>
        <v>9.641</v>
      </c>
      <c r="AC77" s="269">
        <f t="shared" si="47"/>
        <v>4.6429999999999998</v>
      </c>
      <c r="AD77" s="269">
        <f t="shared" si="47"/>
        <v>7.3209999999999997</v>
      </c>
      <c r="AE77" s="269">
        <f t="shared" si="47"/>
        <v>6.8220000000000001</v>
      </c>
      <c r="AF77" s="269">
        <f t="shared" si="47"/>
        <v>13.91</v>
      </c>
      <c r="AG77" s="269">
        <f t="shared" si="47"/>
        <v>20.219000000000001</v>
      </c>
      <c r="AH77" s="269">
        <f t="shared" si="47"/>
        <v>17.154</v>
      </c>
      <c r="AI77" s="269">
        <f t="shared" si="47"/>
        <v>6.1790000000000003</v>
      </c>
      <c r="AJ77" s="269">
        <f t="shared" si="47"/>
        <v>28.388000000000002</v>
      </c>
      <c r="AK77" s="269">
        <f t="shared" si="47"/>
        <v>0.42699999999999999</v>
      </c>
      <c r="AL77" s="269">
        <f t="shared" si="47"/>
        <v>14.897</v>
      </c>
      <c r="AM77" s="269">
        <f t="shared" si="47"/>
        <v>6.569</v>
      </c>
      <c r="AN77" s="269">
        <f t="shared" si="47"/>
        <v>7.67</v>
      </c>
      <c r="AO77" s="269">
        <f t="shared" si="47"/>
        <v>9.2560000000000002</v>
      </c>
      <c r="AP77" s="269">
        <f t="shared" si="47"/>
        <v>32.933</v>
      </c>
      <c r="AQ77" s="269">
        <f t="shared" si="47"/>
        <v>36.043999999999997</v>
      </c>
      <c r="AR77" s="269">
        <f t="shared" si="47"/>
        <v>5.4349999999999996</v>
      </c>
      <c r="AS77" s="269">
        <f t="shared" si="47"/>
        <v>7.94</v>
      </c>
      <c r="AT77" s="269">
        <f t="shared" si="47"/>
        <v>9.0280000000000005</v>
      </c>
      <c r="AU77" s="269">
        <f t="shared" si="47"/>
        <v>8.9689999999999994</v>
      </c>
      <c r="AV77" s="269">
        <f t="shared" si="47"/>
        <v>14.079000000000001</v>
      </c>
      <c r="AW77" s="269">
        <f t="shared" si="47"/>
        <v>71.63</v>
      </c>
      <c r="AX77" s="269">
        <f t="shared" si="47"/>
        <v>21.257000000000001</v>
      </c>
      <c r="AY77" s="269">
        <f t="shared" si="47"/>
        <v>5.625</v>
      </c>
      <c r="AZ77" s="269">
        <f t="shared" si="47"/>
        <v>17.134</v>
      </c>
      <c r="BA77" s="269">
        <f t="shared" si="47"/>
        <v>14.654999999999999</v>
      </c>
      <c r="BB77" s="269">
        <f t="shared" si="47"/>
        <v>20.446000000000002</v>
      </c>
      <c r="BC77" s="269">
        <f t="shared" si="47"/>
        <v>141.55000000000001</v>
      </c>
      <c r="BD77" s="269">
        <f t="shared" si="47"/>
        <v>28.515000000000001</v>
      </c>
      <c r="BE77" s="269">
        <f t="shared" si="47"/>
        <v>10.053000000000001</v>
      </c>
      <c r="BF77" s="269">
        <f t="shared" si="47"/>
        <v>0.246</v>
      </c>
      <c r="BG77" s="269">
        <f t="shared" si="47"/>
        <v>0.26300000000000001</v>
      </c>
      <c r="BH77" s="269">
        <f t="shared" si="47"/>
        <v>6.952</v>
      </c>
      <c r="BI77" s="269">
        <f t="shared" si="47"/>
        <v>5.3380000000000001</v>
      </c>
      <c r="BJ77" s="269">
        <f t="shared" si="47"/>
        <v>5.1040000000000001</v>
      </c>
      <c r="BK77" s="269">
        <f t="shared" si="47"/>
        <v>1.9219999999999999</v>
      </c>
      <c r="BL77" s="269">
        <f t="shared" si="47"/>
        <v>5.1150000000000002</v>
      </c>
      <c r="BM77" s="269">
        <f t="shared" si="47"/>
        <v>3.972</v>
      </c>
      <c r="BN77" s="269">
        <f t="shared" si="47"/>
        <v>2.911</v>
      </c>
      <c r="BO77" s="269">
        <f t="shared" si="47"/>
        <v>10.106</v>
      </c>
      <c r="BP77" s="269">
        <f t="shared" si="47"/>
        <v>39.369999999999997</v>
      </c>
      <c r="BQ77" s="269">
        <f t="shared" si="47"/>
        <v>9.1430000000000007</v>
      </c>
      <c r="BR77" s="269">
        <f t="shared" ref="BR77:BZ77" si="48">ROUND(BR22*$D$22,3)</f>
        <v>5.5270000000000001</v>
      </c>
      <c r="BS77" s="269">
        <f t="shared" si="48"/>
        <v>36.695999999999998</v>
      </c>
      <c r="BT77" s="269">
        <f t="shared" si="48"/>
        <v>8.0030000000000001</v>
      </c>
      <c r="BU77" s="269">
        <f t="shared" si="48"/>
        <v>18.803000000000001</v>
      </c>
      <c r="BV77" s="269">
        <f t="shared" si="48"/>
        <v>6.8760000000000003</v>
      </c>
      <c r="BW77" s="269">
        <f t="shared" si="48"/>
        <v>15.335000000000001</v>
      </c>
      <c r="BX77" s="269">
        <f t="shared" si="48"/>
        <v>8.8140000000000001</v>
      </c>
      <c r="BY77" s="269">
        <f t="shared" si="48"/>
        <v>24.265000000000001</v>
      </c>
      <c r="BZ77" s="269">
        <f t="shared" si="48"/>
        <v>8.2739999999999991</v>
      </c>
    </row>
    <row r="78" spans="1:78" s="11" customFormat="1" ht="16.8" thickBot="1" x14ac:dyDescent="0.25">
      <c r="A78" s="22" t="s">
        <v>24</v>
      </c>
      <c r="B78" s="145">
        <f t="shared" ref="B78" si="49">ROUND(B23,0)</f>
        <v>88594</v>
      </c>
      <c r="C78" s="191">
        <f t="shared" si="6"/>
        <v>88593.994000000006</v>
      </c>
      <c r="D78" s="145">
        <f t="shared" si="7"/>
        <v>-5.9999999939464033E-3</v>
      </c>
      <c r="E78" s="145">
        <f>SUM(E59:E77)</f>
        <v>644.81799999999998</v>
      </c>
      <c r="F78" s="145">
        <f t="shared" ref="F78:BQ78" si="50">SUM(F59:F77)</f>
        <v>568.43799999999987</v>
      </c>
      <c r="G78" s="145">
        <f t="shared" si="50"/>
        <v>1456.239</v>
      </c>
      <c r="H78" s="145">
        <f t="shared" si="50"/>
        <v>684.45299999999997</v>
      </c>
      <c r="I78" s="145">
        <f t="shared" si="50"/>
        <v>648.625</v>
      </c>
      <c r="J78" s="145">
        <f t="shared" si="50"/>
        <v>9169.518</v>
      </c>
      <c r="K78" s="145">
        <f t="shared" si="50"/>
        <v>2877.6329999999998</v>
      </c>
      <c r="L78" s="145">
        <f t="shared" si="50"/>
        <v>191.24100000000001</v>
      </c>
      <c r="M78" s="145">
        <f t="shared" si="50"/>
        <v>1016.438</v>
      </c>
      <c r="N78" s="145">
        <f t="shared" si="50"/>
        <v>395.76799999999997</v>
      </c>
      <c r="O78" s="145">
        <f t="shared" si="50"/>
        <v>818.02900000000011</v>
      </c>
      <c r="P78" s="145">
        <f t="shared" si="50"/>
        <v>775.49299999999994</v>
      </c>
      <c r="Q78" s="145">
        <f t="shared" si="50"/>
        <v>545.99699999999996</v>
      </c>
      <c r="R78" s="145">
        <f t="shared" si="50"/>
        <v>585.74099999999987</v>
      </c>
      <c r="S78" s="145">
        <f t="shared" si="50"/>
        <v>1082.723</v>
      </c>
      <c r="T78" s="145">
        <f t="shared" si="50"/>
        <v>599.00200000000007</v>
      </c>
      <c r="U78" s="145">
        <f t="shared" si="50"/>
        <v>2051.5749999999998</v>
      </c>
      <c r="V78" s="145">
        <f t="shared" si="50"/>
        <v>388.08600000000001</v>
      </c>
      <c r="W78" s="145">
        <f t="shared" si="50"/>
        <v>468.91499999999991</v>
      </c>
      <c r="X78" s="145">
        <f t="shared" si="50"/>
        <v>460.30200000000002</v>
      </c>
      <c r="Y78" s="145">
        <f t="shared" si="50"/>
        <v>1701.8450000000003</v>
      </c>
      <c r="Z78" s="145">
        <f t="shared" si="50"/>
        <v>645.66000000000008</v>
      </c>
      <c r="AA78" s="145">
        <f t="shared" si="50"/>
        <v>358.44899999999996</v>
      </c>
      <c r="AB78" s="145">
        <f t="shared" si="50"/>
        <v>623.88700000000006</v>
      </c>
      <c r="AC78" s="145">
        <f t="shared" si="50"/>
        <v>859.45500000000004</v>
      </c>
      <c r="AD78" s="145">
        <f t="shared" si="50"/>
        <v>1580.1960000000001</v>
      </c>
      <c r="AE78" s="145">
        <f t="shared" si="50"/>
        <v>964.22200000000009</v>
      </c>
      <c r="AF78" s="145">
        <f t="shared" si="50"/>
        <v>744.14700000000005</v>
      </c>
      <c r="AG78" s="145">
        <f t="shared" si="50"/>
        <v>836.20199999999988</v>
      </c>
      <c r="AH78" s="145">
        <f t="shared" si="50"/>
        <v>1403.1410000000001</v>
      </c>
      <c r="AI78" s="145">
        <f t="shared" si="50"/>
        <v>431.61299999999994</v>
      </c>
      <c r="AJ78" s="145">
        <f t="shared" si="50"/>
        <v>650.05600000000004</v>
      </c>
      <c r="AK78" s="145">
        <f t="shared" si="50"/>
        <v>717.54099999999994</v>
      </c>
      <c r="AL78" s="145">
        <f t="shared" si="50"/>
        <v>782.21000000000015</v>
      </c>
      <c r="AM78" s="145">
        <f t="shared" si="50"/>
        <v>325.38299999999998</v>
      </c>
      <c r="AN78" s="145">
        <f t="shared" si="50"/>
        <v>822.92500000000007</v>
      </c>
      <c r="AO78" s="145">
        <f t="shared" si="50"/>
        <v>924.94</v>
      </c>
      <c r="AP78" s="145">
        <f t="shared" si="50"/>
        <v>1815.221</v>
      </c>
      <c r="AQ78" s="145">
        <f t="shared" si="50"/>
        <v>1669.9270000000001</v>
      </c>
      <c r="AR78" s="145">
        <f t="shared" si="50"/>
        <v>1014.7059999999999</v>
      </c>
      <c r="AS78" s="145">
        <f t="shared" si="50"/>
        <v>1161.1410000000001</v>
      </c>
      <c r="AT78" s="145">
        <f t="shared" si="50"/>
        <v>1253.0529999999999</v>
      </c>
      <c r="AU78" s="145">
        <f t="shared" si="50"/>
        <v>1004.3200000000002</v>
      </c>
      <c r="AV78" s="145">
        <f t="shared" si="50"/>
        <v>824.99099999999987</v>
      </c>
      <c r="AW78" s="145">
        <f t="shared" si="50"/>
        <v>3733.55</v>
      </c>
      <c r="AX78" s="145">
        <f t="shared" si="50"/>
        <v>1531.473</v>
      </c>
      <c r="AY78" s="145">
        <f t="shared" si="50"/>
        <v>289.37800000000004</v>
      </c>
      <c r="AZ78" s="145">
        <f t="shared" si="50"/>
        <v>474.65</v>
      </c>
      <c r="BA78" s="145">
        <f t="shared" si="50"/>
        <v>1732.1480000000001</v>
      </c>
      <c r="BB78" s="145">
        <f t="shared" si="50"/>
        <v>1262.83</v>
      </c>
      <c r="BC78" s="145">
        <f t="shared" si="50"/>
        <v>4502.1210000000001</v>
      </c>
      <c r="BD78" s="145">
        <f t="shared" si="50"/>
        <v>3450.2029999999995</v>
      </c>
      <c r="BE78" s="145">
        <f t="shared" si="50"/>
        <v>1687.1470000000002</v>
      </c>
      <c r="BF78" s="145">
        <f t="shared" si="50"/>
        <v>556.84599999999989</v>
      </c>
      <c r="BG78" s="145">
        <f t="shared" si="50"/>
        <v>150.52799999999999</v>
      </c>
      <c r="BH78" s="145">
        <f t="shared" si="50"/>
        <v>1354.951</v>
      </c>
      <c r="BI78" s="145">
        <f t="shared" si="50"/>
        <v>674.75200000000007</v>
      </c>
      <c r="BJ78" s="145">
        <f t="shared" si="50"/>
        <v>860.53800000000012</v>
      </c>
      <c r="BK78" s="145">
        <f t="shared" si="50"/>
        <v>338.59800000000013</v>
      </c>
      <c r="BL78" s="145">
        <f t="shared" si="50"/>
        <v>1019.9510000000001</v>
      </c>
      <c r="BM78" s="145">
        <f t="shared" si="50"/>
        <v>518.90899999999999</v>
      </c>
      <c r="BN78" s="145">
        <f t="shared" si="50"/>
        <v>259.92399999999998</v>
      </c>
      <c r="BO78" s="145">
        <f t="shared" si="50"/>
        <v>938.10699999999997</v>
      </c>
      <c r="BP78" s="145">
        <f t="shared" si="50"/>
        <v>2052.39</v>
      </c>
      <c r="BQ78" s="145">
        <f t="shared" si="50"/>
        <v>891.19200000000012</v>
      </c>
      <c r="BR78" s="145">
        <f t="shared" ref="BR78:BZ78" si="51">SUM(BR59:BR77)</f>
        <v>1461.5429999999999</v>
      </c>
      <c r="BS78" s="145">
        <f t="shared" si="51"/>
        <v>1868.2060000000001</v>
      </c>
      <c r="BT78" s="145">
        <f t="shared" si="51"/>
        <v>1019.136</v>
      </c>
      <c r="BU78" s="145">
        <f t="shared" si="51"/>
        <v>1400.2280000000003</v>
      </c>
      <c r="BV78" s="145">
        <f t="shared" si="51"/>
        <v>1520.86</v>
      </c>
      <c r="BW78" s="145">
        <f t="shared" si="51"/>
        <v>1393.0019999999997</v>
      </c>
      <c r="BX78" s="145">
        <f t="shared" si="51"/>
        <v>981.39199999999983</v>
      </c>
      <c r="BY78" s="145">
        <f t="shared" si="51"/>
        <v>1610.182</v>
      </c>
      <c r="BZ78" s="146">
        <f t="shared" si="51"/>
        <v>514.99400000000003</v>
      </c>
    </row>
    <row r="79" spans="1:78" s="15" customFormat="1" ht="81" x14ac:dyDescent="0.2">
      <c r="A79" s="55" t="s">
        <v>25</v>
      </c>
      <c r="B79" s="257" t="str">
        <f>B1</f>
        <v>37(2025)   人口
（推計値）</v>
      </c>
      <c r="C79" s="133" t="s">
        <v>101</v>
      </c>
      <c r="D79" s="134" t="s">
        <v>108</v>
      </c>
      <c r="E79" s="207" t="s">
        <v>26</v>
      </c>
      <c r="F79" s="133" t="s">
        <v>27</v>
      </c>
      <c r="G79" s="133" t="s">
        <v>28</v>
      </c>
      <c r="H79" s="133" t="s">
        <v>29</v>
      </c>
      <c r="I79" s="133" t="s">
        <v>30</v>
      </c>
      <c r="J79" s="133" t="s">
        <v>31</v>
      </c>
      <c r="K79" s="133" t="s">
        <v>32</v>
      </c>
      <c r="L79" s="133" t="s">
        <v>33</v>
      </c>
      <c r="M79" s="133" t="s">
        <v>34</v>
      </c>
      <c r="N79" s="133" t="s">
        <v>35</v>
      </c>
      <c r="O79" s="133" t="s">
        <v>36</v>
      </c>
      <c r="P79" s="133" t="s">
        <v>37</v>
      </c>
      <c r="Q79" s="133" t="s">
        <v>38</v>
      </c>
      <c r="R79" s="133" t="s">
        <v>39</v>
      </c>
      <c r="S79" s="133" t="s">
        <v>40</v>
      </c>
      <c r="T79" s="133" t="s">
        <v>41</v>
      </c>
      <c r="U79" s="133" t="s">
        <v>42</v>
      </c>
      <c r="V79" s="133" t="s">
        <v>43</v>
      </c>
      <c r="W79" s="133" t="s">
        <v>44</v>
      </c>
      <c r="X79" s="133" t="s">
        <v>45</v>
      </c>
      <c r="Y79" s="133" t="s">
        <v>46</v>
      </c>
      <c r="Z79" s="133" t="s">
        <v>47</v>
      </c>
      <c r="AA79" s="133" t="s">
        <v>48</v>
      </c>
      <c r="AB79" s="133" t="s">
        <v>49</v>
      </c>
      <c r="AC79" s="133" t="s">
        <v>50</v>
      </c>
      <c r="AD79" s="133" t="s">
        <v>51</v>
      </c>
      <c r="AE79" s="133" t="s">
        <v>52</v>
      </c>
      <c r="AF79" s="133" t="s">
        <v>53</v>
      </c>
      <c r="AG79" s="133" t="s">
        <v>54</v>
      </c>
      <c r="AH79" s="133" t="s">
        <v>55</v>
      </c>
      <c r="AI79" s="133" t="s">
        <v>56</v>
      </c>
      <c r="AJ79" s="133" t="s">
        <v>57</v>
      </c>
      <c r="AK79" s="133" t="s">
        <v>58</v>
      </c>
      <c r="AL79" s="133" t="s">
        <v>59</v>
      </c>
      <c r="AM79" s="133" t="s">
        <v>60</v>
      </c>
      <c r="AN79" s="133" t="s">
        <v>61</v>
      </c>
      <c r="AO79" s="133" t="s">
        <v>62</v>
      </c>
      <c r="AP79" s="133" t="s">
        <v>63</v>
      </c>
      <c r="AQ79" s="133" t="s">
        <v>64</v>
      </c>
      <c r="AR79" s="133" t="s">
        <v>65</v>
      </c>
      <c r="AS79" s="133" t="s">
        <v>66</v>
      </c>
      <c r="AT79" s="133" t="s">
        <v>67</v>
      </c>
      <c r="AU79" s="133" t="s">
        <v>68</v>
      </c>
      <c r="AV79" s="133" t="s">
        <v>69</v>
      </c>
      <c r="AW79" s="133" t="s">
        <v>70</v>
      </c>
      <c r="AX79" s="133" t="s">
        <v>71</v>
      </c>
      <c r="AY79" s="133" t="s">
        <v>72</v>
      </c>
      <c r="AZ79" s="133" t="s">
        <v>73</v>
      </c>
      <c r="BA79" s="133" t="s">
        <v>74</v>
      </c>
      <c r="BB79" s="133" t="s">
        <v>75</v>
      </c>
      <c r="BC79" s="133" t="s">
        <v>76</v>
      </c>
      <c r="BD79" s="133" t="s">
        <v>77</v>
      </c>
      <c r="BE79" s="133" t="s">
        <v>78</v>
      </c>
      <c r="BF79" s="133" t="s">
        <v>79</v>
      </c>
      <c r="BG79" s="133" t="s">
        <v>80</v>
      </c>
      <c r="BH79" s="133" t="s">
        <v>81</v>
      </c>
      <c r="BI79" s="133" t="s">
        <v>82</v>
      </c>
      <c r="BJ79" s="133" t="s">
        <v>83</v>
      </c>
      <c r="BK79" s="133" t="s">
        <v>84</v>
      </c>
      <c r="BL79" s="133" t="s">
        <v>85</v>
      </c>
      <c r="BM79" s="133" t="s">
        <v>86</v>
      </c>
      <c r="BN79" s="133" t="s">
        <v>87</v>
      </c>
      <c r="BO79" s="133" t="s">
        <v>88</v>
      </c>
      <c r="BP79" s="133" t="s">
        <v>89</v>
      </c>
      <c r="BQ79" s="133" t="s">
        <v>90</v>
      </c>
      <c r="BR79" s="133" t="s">
        <v>91</v>
      </c>
      <c r="BS79" s="133" t="s">
        <v>92</v>
      </c>
      <c r="BT79" s="133" t="s">
        <v>93</v>
      </c>
      <c r="BU79" s="133" t="s">
        <v>94</v>
      </c>
      <c r="BV79" s="133" t="s">
        <v>95</v>
      </c>
      <c r="BW79" s="133" t="s">
        <v>96</v>
      </c>
      <c r="BX79" s="133" t="s">
        <v>97</v>
      </c>
      <c r="BY79" s="133" t="s">
        <v>98</v>
      </c>
      <c r="BZ79" s="134" t="s">
        <v>99</v>
      </c>
    </row>
    <row r="80" spans="1:78" s="6" customFormat="1" ht="21.75" customHeight="1" thickBot="1" x14ac:dyDescent="0.25">
      <c r="A80" s="56" t="str">
        <f>A2</f>
        <v>H47</v>
      </c>
      <c r="B80" s="258" t="s">
        <v>104</v>
      </c>
      <c r="C80" s="183" t="s">
        <v>105</v>
      </c>
      <c r="D80" s="208" t="s">
        <v>107</v>
      </c>
      <c r="E80" s="184">
        <v>-1</v>
      </c>
      <c r="F80" s="300" t="s">
        <v>109</v>
      </c>
      <c r="G80" s="300"/>
      <c r="H80" s="300"/>
      <c r="I80" s="300"/>
      <c r="J80" s="185" t="s">
        <v>115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86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6"/>
    </row>
    <row r="81" spans="1:78" s="6" customFormat="1" x14ac:dyDescent="0.2">
      <c r="A81" s="53" t="s">
        <v>4</v>
      </c>
      <c r="B81" s="188">
        <f t="shared" ref="B81:B101" si="52">ROUND(B26,0)</f>
        <v>3213</v>
      </c>
      <c r="C81" s="187">
        <f>SUM(E81:BZ81)</f>
        <v>3211</v>
      </c>
      <c r="D81" s="209">
        <f t="shared" ref="D81:D101" si="53">C81-B81</f>
        <v>-2</v>
      </c>
      <c r="E81" s="234">
        <f t="shared" ref="E81:BP81" si="54">ROUND(E26*$D$26,0)</f>
        <v>26</v>
      </c>
      <c r="F81" s="277">
        <f t="shared" si="54"/>
        <v>15</v>
      </c>
      <c r="G81" s="277">
        <f t="shared" si="54"/>
        <v>35</v>
      </c>
      <c r="H81" s="277">
        <f t="shared" si="54"/>
        <v>18</v>
      </c>
      <c r="I81" s="277">
        <f t="shared" si="54"/>
        <v>10</v>
      </c>
      <c r="J81" s="277">
        <f t="shared" si="54"/>
        <v>303</v>
      </c>
      <c r="K81" s="277">
        <f t="shared" si="54"/>
        <v>101</v>
      </c>
      <c r="L81" s="277">
        <f t="shared" si="54"/>
        <v>8</v>
      </c>
      <c r="M81" s="277">
        <f t="shared" si="54"/>
        <v>25</v>
      </c>
      <c r="N81" s="277">
        <f t="shared" si="54"/>
        <v>9</v>
      </c>
      <c r="O81" s="277">
        <f t="shared" si="54"/>
        <v>32</v>
      </c>
      <c r="P81" s="277">
        <f t="shared" si="54"/>
        <v>17</v>
      </c>
      <c r="Q81" s="277">
        <f t="shared" si="54"/>
        <v>24</v>
      </c>
      <c r="R81" s="277">
        <f t="shared" si="54"/>
        <v>20</v>
      </c>
      <c r="S81" s="277">
        <f t="shared" si="54"/>
        <v>30</v>
      </c>
      <c r="T81" s="277">
        <f t="shared" si="54"/>
        <v>22</v>
      </c>
      <c r="U81" s="277">
        <f t="shared" si="54"/>
        <v>96</v>
      </c>
      <c r="V81" s="277">
        <f t="shared" si="54"/>
        <v>8</v>
      </c>
      <c r="W81" s="277">
        <f t="shared" si="54"/>
        <v>11</v>
      </c>
      <c r="X81" s="277">
        <f t="shared" si="54"/>
        <v>24</v>
      </c>
      <c r="Y81" s="277">
        <f t="shared" si="54"/>
        <v>62</v>
      </c>
      <c r="Z81" s="277">
        <f t="shared" si="54"/>
        <v>36</v>
      </c>
      <c r="AA81" s="277">
        <f t="shared" si="54"/>
        <v>9</v>
      </c>
      <c r="AB81" s="277">
        <f t="shared" si="54"/>
        <v>18</v>
      </c>
      <c r="AC81" s="277">
        <f t="shared" si="54"/>
        <v>33</v>
      </c>
      <c r="AD81" s="277">
        <f t="shared" si="54"/>
        <v>92</v>
      </c>
      <c r="AE81" s="277">
        <f t="shared" si="54"/>
        <v>38</v>
      </c>
      <c r="AF81" s="277">
        <f t="shared" si="54"/>
        <v>17</v>
      </c>
      <c r="AG81" s="277">
        <f t="shared" si="54"/>
        <v>24</v>
      </c>
      <c r="AH81" s="277">
        <f t="shared" si="54"/>
        <v>24</v>
      </c>
      <c r="AI81" s="277">
        <f t="shared" si="54"/>
        <v>8</v>
      </c>
      <c r="AJ81" s="277">
        <f t="shared" si="54"/>
        <v>22</v>
      </c>
      <c r="AK81" s="277">
        <f t="shared" si="54"/>
        <v>11</v>
      </c>
      <c r="AL81" s="277">
        <f t="shared" si="54"/>
        <v>7</v>
      </c>
      <c r="AM81" s="277">
        <f t="shared" si="54"/>
        <v>13</v>
      </c>
      <c r="AN81" s="277">
        <f t="shared" si="54"/>
        <v>31</v>
      </c>
      <c r="AO81" s="277">
        <f t="shared" si="54"/>
        <v>49</v>
      </c>
      <c r="AP81" s="277">
        <f t="shared" si="54"/>
        <v>85</v>
      </c>
      <c r="AQ81" s="277">
        <f t="shared" si="54"/>
        <v>63</v>
      </c>
      <c r="AR81" s="277">
        <f t="shared" si="54"/>
        <v>22</v>
      </c>
      <c r="AS81" s="277">
        <f t="shared" si="54"/>
        <v>45</v>
      </c>
      <c r="AT81" s="277">
        <f t="shared" si="54"/>
        <v>43</v>
      </c>
      <c r="AU81" s="277">
        <f t="shared" si="54"/>
        <v>21</v>
      </c>
      <c r="AV81" s="277">
        <f t="shared" si="54"/>
        <v>18</v>
      </c>
      <c r="AW81" s="277">
        <f t="shared" si="54"/>
        <v>161</v>
      </c>
      <c r="AX81" s="277">
        <f t="shared" si="54"/>
        <v>79</v>
      </c>
      <c r="AY81" s="277">
        <f t="shared" si="54"/>
        <v>8</v>
      </c>
      <c r="AZ81" s="277">
        <f t="shared" si="54"/>
        <v>20</v>
      </c>
      <c r="BA81" s="277">
        <f t="shared" si="54"/>
        <v>58</v>
      </c>
      <c r="BB81" s="277">
        <f t="shared" si="54"/>
        <v>39</v>
      </c>
      <c r="BC81" s="277">
        <f t="shared" si="54"/>
        <v>159</v>
      </c>
      <c r="BD81" s="277">
        <f t="shared" si="54"/>
        <v>103</v>
      </c>
      <c r="BE81" s="277">
        <f t="shared" si="54"/>
        <v>78</v>
      </c>
      <c r="BF81" s="277">
        <f t="shared" si="54"/>
        <v>14</v>
      </c>
      <c r="BG81" s="277">
        <f t="shared" si="54"/>
        <v>8</v>
      </c>
      <c r="BH81" s="277">
        <f t="shared" si="54"/>
        <v>50</v>
      </c>
      <c r="BI81" s="277">
        <f t="shared" si="54"/>
        <v>25</v>
      </c>
      <c r="BJ81" s="277">
        <f t="shared" si="54"/>
        <v>33</v>
      </c>
      <c r="BK81" s="277">
        <f t="shared" si="54"/>
        <v>14</v>
      </c>
      <c r="BL81" s="277">
        <f t="shared" si="54"/>
        <v>37</v>
      </c>
      <c r="BM81" s="277">
        <f t="shared" si="54"/>
        <v>19</v>
      </c>
      <c r="BN81" s="277">
        <f t="shared" si="54"/>
        <v>21</v>
      </c>
      <c r="BO81" s="277">
        <f t="shared" si="54"/>
        <v>27</v>
      </c>
      <c r="BP81" s="277">
        <f t="shared" si="54"/>
        <v>78</v>
      </c>
      <c r="BQ81" s="277">
        <f t="shared" ref="BQ81:BZ81" si="55">ROUND(BQ26*$D$26,0)</f>
        <v>36</v>
      </c>
      <c r="BR81" s="277">
        <f t="shared" si="55"/>
        <v>55</v>
      </c>
      <c r="BS81" s="277">
        <f t="shared" si="55"/>
        <v>86</v>
      </c>
      <c r="BT81" s="277">
        <f t="shared" si="55"/>
        <v>38</v>
      </c>
      <c r="BU81" s="277">
        <f t="shared" si="55"/>
        <v>57</v>
      </c>
      <c r="BV81" s="277">
        <f t="shared" si="55"/>
        <v>56</v>
      </c>
      <c r="BW81" s="277">
        <f t="shared" si="55"/>
        <v>63</v>
      </c>
      <c r="BX81" s="277">
        <f t="shared" si="55"/>
        <v>45</v>
      </c>
      <c r="BY81" s="277">
        <f t="shared" si="55"/>
        <v>99</v>
      </c>
      <c r="BZ81" s="278">
        <f t="shared" si="55"/>
        <v>20</v>
      </c>
    </row>
    <row r="82" spans="1:78" s="6" customFormat="1" x14ac:dyDescent="0.2">
      <c r="A82" s="18" t="s">
        <v>5</v>
      </c>
      <c r="B82" s="139">
        <f t="shared" si="52"/>
        <v>3230</v>
      </c>
      <c r="C82" s="189">
        <f>SUM(E82:BZ82)</f>
        <v>3229.9990000000012</v>
      </c>
      <c r="D82" s="140">
        <f t="shared" si="53"/>
        <v>-9.9999999883948476E-4</v>
      </c>
      <c r="E82" s="273">
        <f>ROUND(E27*$D$27,3)</f>
        <v>27.65</v>
      </c>
      <c r="F82" s="273">
        <f t="shared" ref="F82:BQ82" si="56">ROUND(F27*$D$27,3)</f>
        <v>9.7260000000000009</v>
      </c>
      <c r="G82" s="273">
        <f t="shared" si="56"/>
        <v>40.087000000000003</v>
      </c>
      <c r="H82" s="273">
        <f t="shared" si="56"/>
        <v>11.589</v>
      </c>
      <c r="I82" s="273">
        <f t="shared" si="56"/>
        <v>4.9820000000000002</v>
      </c>
      <c r="J82" s="273">
        <f t="shared" si="56"/>
        <v>305.74400000000003</v>
      </c>
      <c r="K82" s="273">
        <f t="shared" si="56"/>
        <v>132.928</v>
      </c>
      <c r="L82" s="273">
        <f t="shared" si="56"/>
        <v>5.2649999999999997</v>
      </c>
      <c r="M82" s="273">
        <f t="shared" si="56"/>
        <v>39.213000000000001</v>
      </c>
      <c r="N82" s="276">
        <f t="shared" si="56"/>
        <v>4.4950000000000001</v>
      </c>
      <c r="O82" s="273">
        <f t="shared" si="56"/>
        <v>25.456</v>
      </c>
      <c r="P82" s="273">
        <f t="shared" si="56"/>
        <v>21.524999999999999</v>
      </c>
      <c r="Q82" s="273">
        <f t="shared" si="56"/>
        <v>12.101000000000001</v>
      </c>
      <c r="R82" s="273">
        <f t="shared" si="56"/>
        <v>21.274999999999999</v>
      </c>
      <c r="S82" s="273">
        <f t="shared" si="56"/>
        <v>24.893000000000001</v>
      </c>
      <c r="T82" s="273">
        <f t="shared" si="56"/>
        <v>19.654</v>
      </c>
      <c r="U82" s="273">
        <f t="shared" si="56"/>
        <v>80.057000000000002</v>
      </c>
      <c r="V82" s="273">
        <f t="shared" si="56"/>
        <v>7.4619999999999997</v>
      </c>
      <c r="W82" s="273">
        <f t="shared" si="56"/>
        <v>38.347999999999999</v>
      </c>
      <c r="X82" s="273">
        <f t="shared" si="56"/>
        <v>13.746</v>
      </c>
      <c r="Y82" s="273">
        <f t="shared" si="56"/>
        <v>86.195999999999998</v>
      </c>
      <c r="Z82" s="273">
        <f t="shared" si="56"/>
        <v>26.481000000000002</v>
      </c>
      <c r="AA82" s="273">
        <f t="shared" si="56"/>
        <v>10.154</v>
      </c>
      <c r="AB82" s="273">
        <f t="shared" si="56"/>
        <v>19.597000000000001</v>
      </c>
      <c r="AC82" s="273">
        <f t="shared" si="56"/>
        <v>44.417000000000002</v>
      </c>
      <c r="AD82" s="273">
        <f t="shared" si="56"/>
        <v>83.823999999999998</v>
      </c>
      <c r="AE82" s="273">
        <f t="shared" si="56"/>
        <v>28.832999999999998</v>
      </c>
      <c r="AF82" s="273">
        <f t="shared" si="56"/>
        <v>11.574999999999999</v>
      </c>
      <c r="AG82" s="273">
        <f t="shared" si="56"/>
        <v>15.333</v>
      </c>
      <c r="AH82" s="273">
        <f t="shared" si="56"/>
        <v>21.297999999999998</v>
      </c>
      <c r="AI82" s="273">
        <f t="shared" si="56"/>
        <v>3.5939999999999999</v>
      </c>
      <c r="AJ82" s="273">
        <f t="shared" si="56"/>
        <v>28.677</v>
      </c>
      <c r="AK82" s="273">
        <f t="shared" si="56"/>
        <v>29.811</v>
      </c>
      <c r="AL82" s="273">
        <f t="shared" si="56"/>
        <v>2.3180000000000001</v>
      </c>
      <c r="AM82" s="276">
        <f t="shared" si="56"/>
        <v>4.4989999999999997</v>
      </c>
      <c r="AN82" s="273">
        <f t="shared" si="56"/>
        <v>23.760999999999999</v>
      </c>
      <c r="AO82" s="273">
        <f t="shared" si="56"/>
        <v>28.456</v>
      </c>
      <c r="AP82" s="273">
        <f t="shared" si="56"/>
        <v>66.203000000000003</v>
      </c>
      <c r="AQ82" s="273">
        <f t="shared" si="56"/>
        <v>41.418999999999997</v>
      </c>
      <c r="AR82" s="273">
        <f t="shared" si="56"/>
        <v>17.651</v>
      </c>
      <c r="AS82" s="273">
        <f t="shared" si="56"/>
        <v>49.188000000000002</v>
      </c>
      <c r="AT82" s="273">
        <f t="shared" si="56"/>
        <v>27.827999999999999</v>
      </c>
      <c r="AU82" s="273">
        <f t="shared" si="56"/>
        <v>22.902999999999999</v>
      </c>
      <c r="AV82" s="273">
        <f t="shared" si="56"/>
        <v>18.916</v>
      </c>
      <c r="AW82" s="273">
        <f t="shared" si="56"/>
        <v>147.99799999999999</v>
      </c>
      <c r="AX82" s="273">
        <f t="shared" si="56"/>
        <v>42.094000000000001</v>
      </c>
      <c r="AY82" s="273">
        <f t="shared" si="56"/>
        <v>9.6219999999999999</v>
      </c>
      <c r="AZ82" s="273">
        <f t="shared" si="56"/>
        <v>14.228999999999999</v>
      </c>
      <c r="BA82" s="273">
        <f t="shared" si="56"/>
        <v>64.111000000000004</v>
      </c>
      <c r="BB82" s="273">
        <f t="shared" si="56"/>
        <v>43.726999999999997</v>
      </c>
      <c r="BC82" s="273">
        <f t="shared" si="56"/>
        <v>166.41800000000001</v>
      </c>
      <c r="BD82" s="273">
        <f t="shared" si="56"/>
        <v>116.389</v>
      </c>
      <c r="BE82" s="273">
        <f t="shared" si="56"/>
        <v>129.822</v>
      </c>
      <c r="BF82" s="273">
        <f t="shared" si="56"/>
        <v>11.019</v>
      </c>
      <c r="BG82" s="273">
        <f t="shared" si="56"/>
        <v>3.4569999999999999</v>
      </c>
      <c r="BH82" s="273">
        <f t="shared" si="56"/>
        <v>55.567</v>
      </c>
      <c r="BI82" s="273">
        <f t="shared" si="56"/>
        <v>28.312999999999999</v>
      </c>
      <c r="BJ82" s="273">
        <f t="shared" si="56"/>
        <v>38.94</v>
      </c>
      <c r="BK82" s="273">
        <f t="shared" si="56"/>
        <v>14.023999999999999</v>
      </c>
      <c r="BL82" s="273">
        <f t="shared" si="56"/>
        <v>36.96</v>
      </c>
      <c r="BM82" s="273">
        <f t="shared" si="56"/>
        <v>33.552</v>
      </c>
      <c r="BN82" s="273">
        <f t="shared" si="56"/>
        <v>28.431000000000001</v>
      </c>
      <c r="BO82" s="273">
        <f t="shared" si="56"/>
        <v>20.576000000000001</v>
      </c>
      <c r="BP82" s="273">
        <f t="shared" si="56"/>
        <v>63.57</v>
      </c>
      <c r="BQ82" s="273">
        <f t="shared" si="56"/>
        <v>32.149000000000001</v>
      </c>
      <c r="BR82" s="273">
        <f t="shared" ref="BR82:BZ82" si="57">ROUND(BR27*$D$27,3)</f>
        <v>41.462000000000003</v>
      </c>
      <c r="BS82" s="273">
        <f t="shared" si="57"/>
        <v>91.3</v>
      </c>
      <c r="BT82" s="273">
        <f t="shared" si="57"/>
        <v>60.645000000000003</v>
      </c>
      <c r="BU82" s="273">
        <f t="shared" si="57"/>
        <v>64.241</v>
      </c>
      <c r="BV82" s="273">
        <f t="shared" si="57"/>
        <v>69.180999999999997</v>
      </c>
      <c r="BW82" s="273">
        <f t="shared" si="57"/>
        <v>54.997</v>
      </c>
      <c r="BX82" s="273">
        <f t="shared" si="57"/>
        <v>54.850999999999999</v>
      </c>
      <c r="BY82" s="273">
        <f t="shared" si="57"/>
        <v>111.54300000000001</v>
      </c>
      <c r="BZ82" s="273">
        <f t="shared" si="57"/>
        <v>21.683</v>
      </c>
    </row>
    <row r="83" spans="1:78" s="6" customFormat="1" x14ac:dyDescent="0.2">
      <c r="A83" s="18" t="s">
        <v>6</v>
      </c>
      <c r="B83" s="139">
        <f t="shared" si="52"/>
        <v>3378</v>
      </c>
      <c r="C83" s="189">
        <f t="shared" ref="C83" si="58">SUM(E83:BZ83)</f>
        <v>3377.998</v>
      </c>
      <c r="D83" s="140">
        <f t="shared" si="53"/>
        <v>-1.9999999999527063E-3</v>
      </c>
      <c r="E83" s="273">
        <f>ROUND(E28*$D$28,3)</f>
        <v>24.422000000000001</v>
      </c>
      <c r="F83" s="273">
        <f t="shared" ref="F83:BQ83" si="59">ROUND(F28*$D$28,3)</f>
        <v>11.781000000000001</v>
      </c>
      <c r="G83" s="273">
        <f t="shared" si="59"/>
        <v>66.298000000000002</v>
      </c>
      <c r="H83" s="273">
        <f t="shared" si="59"/>
        <v>13.186999999999999</v>
      </c>
      <c r="I83" s="273">
        <f t="shared" si="59"/>
        <v>8.4649999999999999</v>
      </c>
      <c r="J83" s="273">
        <f t="shared" si="59"/>
        <v>353.21300000000002</v>
      </c>
      <c r="K83" s="273">
        <f t="shared" si="59"/>
        <v>143.96799999999999</v>
      </c>
      <c r="L83" s="273">
        <f t="shared" si="59"/>
        <v>5.7009999999999996</v>
      </c>
      <c r="M83" s="273">
        <f t="shared" si="59"/>
        <v>49.607999999999997</v>
      </c>
      <c r="N83" s="273">
        <f t="shared" si="59"/>
        <v>6.5</v>
      </c>
      <c r="O83" s="273">
        <f t="shared" si="59"/>
        <v>53.792000000000002</v>
      </c>
      <c r="P83" s="273">
        <f t="shared" si="59"/>
        <v>25.71</v>
      </c>
      <c r="Q83" s="273">
        <f t="shared" si="59"/>
        <v>19.983000000000001</v>
      </c>
      <c r="R83" s="273">
        <f t="shared" si="59"/>
        <v>16.722999999999999</v>
      </c>
      <c r="S83" s="273">
        <f t="shared" si="59"/>
        <v>33.131</v>
      </c>
      <c r="T83" s="273">
        <f t="shared" si="59"/>
        <v>24.963999999999999</v>
      </c>
      <c r="U83" s="273">
        <f t="shared" si="59"/>
        <v>85.472999999999999</v>
      </c>
      <c r="V83" s="273">
        <f t="shared" si="59"/>
        <v>10.512</v>
      </c>
      <c r="W83" s="273">
        <f t="shared" si="59"/>
        <v>22.564</v>
      </c>
      <c r="X83" s="273">
        <f t="shared" si="59"/>
        <v>8.4269999999999996</v>
      </c>
      <c r="Y83" s="273">
        <f t="shared" si="59"/>
        <v>75.004999999999995</v>
      </c>
      <c r="Z83" s="273">
        <f t="shared" si="59"/>
        <v>25.56</v>
      </c>
      <c r="AA83" s="273">
        <f t="shared" si="59"/>
        <v>19.292999999999999</v>
      </c>
      <c r="AB83" s="273">
        <f t="shared" si="59"/>
        <v>22.257000000000001</v>
      </c>
      <c r="AC83" s="273">
        <f t="shared" si="59"/>
        <v>68.608000000000004</v>
      </c>
      <c r="AD83" s="273">
        <f t="shared" si="59"/>
        <v>54.631999999999998</v>
      </c>
      <c r="AE83" s="273">
        <f t="shared" si="59"/>
        <v>40.823</v>
      </c>
      <c r="AF83" s="273">
        <f t="shared" si="59"/>
        <v>14.347</v>
      </c>
      <c r="AG83" s="273">
        <f t="shared" si="59"/>
        <v>16.277999999999999</v>
      </c>
      <c r="AH83" s="273">
        <f t="shared" si="59"/>
        <v>22.503</v>
      </c>
      <c r="AI83" s="273">
        <f t="shared" si="59"/>
        <v>6.2389999999999999</v>
      </c>
      <c r="AJ83" s="273">
        <f t="shared" si="59"/>
        <v>23.719000000000001</v>
      </c>
      <c r="AK83" s="273">
        <f t="shared" si="59"/>
        <v>29.516999999999999</v>
      </c>
      <c r="AL83" s="273">
        <f t="shared" si="59"/>
        <v>1.35</v>
      </c>
      <c r="AM83" s="273">
        <f t="shared" si="59"/>
        <v>10.811999999999999</v>
      </c>
      <c r="AN83" s="273">
        <f t="shared" si="59"/>
        <v>37.335999999999999</v>
      </c>
      <c r="AO83" s="273">
        <f t="shared" si="59"/>
        <v>44.267000000000003</v>
      </c>
      <c r="AP83" s="273">
        <f t="shared" si="59"/>
        <v>63.296999999999997</v>
      </c>
      <c r="AQ83" s="273">
        <f t="shared" si="59"/>
        <v>44.884999999999998</v>
      </c>
      <c r="AR83" s="273">
        <f t="shared" si="59"/>
        <v>17.768999999999998</v>
      </c>
      <c r="AS83" s="279">
        <f t="shared" si="59"/>
        <v>67.5</v>
      </c>
      <c r="AT83" s="273">
        <f t="shared" si="59"/>
        <v>27.622</v>
      </c>
      <c r="AU83" s="273">
        <f t="shared" si="59"/>
        <v>22.367999999999999</v>
      </c>
      <c r="AV83" s="273">
        <f t="shared" si="59"/>
        <v>22.062000000000001</v>
      </c>
      <c r="AW83" s="273">
        <f t="shared" si="59"/>
        <v>156.84299999999999</v>
      </c>
      <c r="AX83" s="273">
        <f t="shared" si="59"/>
        <v>39.375999999999998</v>
      </c>
      <c r="AY83" s="273">
        <f t="shared" si="59"/>
        <v>7.0919999999999996</v>
      </c>
      <c r="AZ83" s="273">
        <f t="shared" si="59"/>
        <v>13.744999999999999</v>
      </c>
      <c r="BA83" s="273">
        <f t="shared" si="59"/>
        <v>87.941999999999993</v>
      </c>
      <c r="BB83" s="273">
        <f t="shared" si="59"/>
        <v>48.4</v>
      </c>
      <c r="BC83" s="273">
        <f t="shared" si="59"/>
        <v>179.86</v>
      </c>
      <c r="BD83" s="273">
        <f t="shared" si="59"/>
        <v>119.386</v>
      </c>
      <c r="BE83" s="273">
        <f t="shared" si="59"/>
        <v>123.369</v>
      </c>
      <c r="BF83" s="273">
        <f t="shared" si="59"/>
        <v>9.8510000000000009</v>
      </c>
      <c r="BG83" s="273">
        <f t="shared" si="59"/>
        <v>5.6840000000000002</v>
      </c>
      <c r="BH83" s="273">
        <f t="shared" si="59"/>
        <v>41.646999999999998</v>
      </c>
      <c r="BI83" s="273">
        <f t="shared" si="59"/>
        <v>22.414000000000001</v>
      </c>
      <c r="BJ83" s="273">
        <f t="shared" si="59"/>
        <v>41.222999999999999</v>
      </c>
      <c r="BK83" s="273">
        <f t="shared" si="59"/>
        <v>17.613</v>
      </c>
      <c r="BL83" s="273">
        <f t="shared" si="59"/>
        <v>51.607999999999997</v>
      </c>
      <c r="BM83" s="273">
        <f t="shared" si="59"/>
        <v>38.738999999999997</v>
      </c>
      <c r="BN83" s="273">
        <f t="shared" si="59"/>
        <v>19.888000000000002</v>
      </c>
      <c r="BO83" s="273">
        <f t="shared" si="59"/>
        <v>29.748999999999999</v>
      </c>
      <c r="BP83" s="273">
        <f t="shared" si="59"/>
        <v>50.927999999999997</v>
      </c>
      <c r="BQ83" s="273">
        <f t="shared" si="59"/>
        <v>32.637</v>
      </c>
      <c r="BR83" s="273">
        <f t="shared" ref="BR83:BZ83" si="60">ROUND(BR28*$D$28,3)</f>
        <v>51.002000000000002</v>
      </c>
      <c r="BS83" s="273">
        <f t="shared" si="60"/>
        <v>59.978000000000002</v>
      </c>
      <c r="BT83" s="273">
        <f t="shared" si="60"/>
        <v>68.594999999999999</v>
      </c>
      <c r="BU83" s="273">
        <f t="shared" si="60"/>
        <v>70.100999999999999</v>
      </c>
      <c r="BV83" s="273">
        <f t="shared" si="60"/>
        <v>82.216999999999999</v>
      </c>
      <c r="BW83" s="273">
        <f t="shared" si="60"/>
        <v>44.094999999999999</v>
      </c>
      <c r="BX83" s="273">
        <f t="shared" si="60"/>
        <v>48.911000000000001</v>
      </c>
      <c r="BY83" s="273">
        <f t="shared" si="60"/>
        <v>40.146999999999998</v>
      </c>
      <c r="BZ83" s="273">
        <f t="shared" si="60"/>
        <v>12.487</v>
      </c>
    </row>
    <row r="84" spans="1:78" s="6" customFormat="1" x14ac:dyDescent="0.2">
      <c r="A84" s="18" t="s">
        <v>7</v>
      </c>
      <c r="B84" s="139">
        <f t="shared" si="52"/>
        <v>3607</v>
      </c>
      <c r="C84" s="189">
        <f>SUM(E84:BZ84)</f>
        <v>3606.9989999999998</v>
      </c>
      <c r="D84" s="140">
        <f t="shared" si="53"/>
        <v>-1.0000000002037268E-3</v>
      </c>
      <c r="E84" s="273">
        <f>ROUND(E29*$D$29,3)</f>
        <v>21.637</v>
      </c>
      <c r="F84" s="273">
        <f t="shared" ref="F84:BQ84" si="61">ROUND(F29*$D$29,3)</f>
        <v>11.769</v>
      </c>
      <c r="G84" s="273">
        <f t="shared" si="61"/>
        <v>58.033000000000001</v>
      </c>
      <c r="H84" s="273">
        <f t="shared" si="61"/>
        <v>15.361000000000001</v>
      </c>
      <c r="I84" s="273">
        <f t="shared" si="61"/>
        <v>9.7490000000000006</v>
      </c>
      <c r="J84" s="273">
        <f t="shared" si="61"/>
        <v>373.625</v>
      </c>
      <c r="K84" s="279">
        <f t="shared" si="61"/>
        <v>151.53299999999999</v>
      </c>
      <c r="L84" s="273">
        <f t="shared" si="61"/>
        <v>5.306</v>
      </c>
      <c r="M84" s="273">
        <f t="shared" si="61"/>
        <v>49.759</v>
      </c>
      <c r="N84" s="273">
        <f t="shared" si="61"/>
        <v>7.7149999999999999</v>
      </c>
      <c r="O84" s="273">
        <f t="shared" si="61"/>
        <v>69.441999999999993</v>
      </c>
      <c r="P84" s="273">
        <f t="shared" si="61"/>
        <v>30.007000000000001</v>
      </c>
      <c r="Q84" s="273">
        <f t="shared" si="61"/>
        <v>26.257999999999999</v>
      </c>
      <c r="R84" s="273">
        <f t="shared" si="61"/>
        <v>25.158000000000001</v>
      </c>
      <c r="S84" s="273">
        <f t="shared" si="61"/>
        <v>33.712000000000003</v>
      </c>
      <c r="T84" s="273">
        <f t="shared" si="61"/>
        <v>29.260999999999999</v>
      </c>
      <c r="U84" s="273">
        <f t="shared" si="61"/>
        <v>107.77</v>
      </c>
      <c r="V84" s="273">
        <f t="shared" si="61"/>
        <v>10.904</v>
      </c>
      <c r="W84" s="273">
        <f t="shared" si="61"/>
        <v>14.752000000000001</v>
      </c>
      <c r="X84" s="273">
        <f t="shared" si="61"/>
        <v>7.2560000000000002</v>
      </c>
      <c r="Y84" s="273">
        <f t="shared" si="61"/>
        <v>78.994</v>
      </c>
      <c r="Z84" s="273">
        <f t="shared" si="61"/>
        <v>28.192</v>
      </c>
      <c r="AA84" s="273">
        <f t="shared" si="61"/>
        <v>23.923999999999999</v>
      </c>
      <c r="AB84" s="273">
        <f t="shared" si="61"/>
        <v>26.600999999999999</v>
      </c>
      <c r="AC84" s="273">
        <f t="shared" si="61"/>
        <v>73.418999999999997</v>
      </c>
      <c r="AD84" s="273">
        <f t="shared" si="61"/>
        <v>39.61</v>
      </c>
      <c r="AE84" s="273">
        <f t="shared" si="61"/>
        <v>42.835999999999999</v>
      </c>
      <c r="AF84" s="273">
        <f t="shared" si="61"/>
        <v>15.648</v>
      </c>
      <c r="AG84" s="273">
        <f t="shared" si="61"/>
        <v>17.638000000000002</v>
      </c>
      <c r="AH84" s="273">
        <f t="shared" si="61"/>
        <v>25.654</v>
      </c>
      <c r="AI84" s="273">
        <f t="shared" si="61"/>
        <v>6.1719999999999997</v>
      </c>
      <c r="AJ84" s="279">
        <f t="shared" si="61"/>
        <v>20.574000000000002</v>
      </c>
      <c r="AK84" s="273">
        <f t="shared" si="61"/>
        <v>22.98</v>
      </c>
      <c r="AL84" s="273">
        <f t="shared" si="61"/>
        <v>1.0920000000000001</v>
      </c>
      <c r="AM84" s="273">
        <f t="shared" si="61"/>
        <v>12.16</v>
      </c>
      <c r="AN84" s="273">
        <f t="shared" si="61"/>
        <v>53.063000000000002</v>
      </c>
      <c r="AO84" s="273">
        <f t="shared" si="61"/>
        <v>49.042999999999999</v>
      </c>
      <c r="AP84" s="273">
        <f t="shared" si="61"/>
        <v>59.767000000000003</v>
      </c>
      <c r="AQ84" s="273">
        <f t="shared" si="61"/>
        <v>44.578000000000003</v>
      </c>
      <c r="AR84" s="273">
        <f t="shared" si="61"/>
        <v>20.821000000000002</v>
      </c>
      <c r="AS84" s="273">
        <f t="shared" si="61"/>
        <v>79.951999999999998</v>
      </c>
      <c r="AT84" s="273">
        <f t="shared" si="61"/>
        <v>32.319000000000003</v>
      </c>
      <c r="AU84" s="273">
        <f t="shared" si="61"/>
        <v>29.356999999999999</v>
      </c>
      <c r="AV84" s="273">
        <f t="shared" si="61"/>
        <v>20.225000000000001</v>
      </c>
      <c r="AW84" s="273">
        <f t="shared" si="61"/>
        <v>161.82400000000001</v>
      </c>
      <c r="AX84" s="273">
        <f t="shared" si="61"/>
        <v>51.832000000000001</v>
      </c>
      <c r="AY84" s="273">
        <f t="shared" si="61"/>
        <v>6.76</v>
      </c>
      <c r="AZ84" s="279">
        <f t="shared" si="61"/>
        <v>10.51</v>
      </c>
      <c r="BA84" s="273">
        <f t="shared" si="61"/>
        <v>98.260999999999996</v>
      </c>
      <c r="BB84" s="273">
        <f t="shared" si="61"/>
        <v>48.444000000000003</v>
      </c>
      <c r="BC84" s="273">
        <f t="shared" si="61"/>
        <v>170.35499999999999</v>
      </c>
      <c r="BD84" s="273">
        <f t="shared" si="61"/>
        <v>141.678</v>
      </c>
      <c r="BE84" s="273">
        <f t="shared" si="61"/>
        <v>106.913</v>
      </c>
      <c r="BF84" s="273">
        <f t="shared" si="61"/>
        <v>13.967000000000001</v>
      </c>
      <c r="BG84" s="273">
        <f t="shared" si="61"/>
        <v>7.88</v>
      </c>
      <c r="BH84" s="273">
        <f t="shared" si="61"/>
        <v>62.613999999999997</v>
      </c>
      <c r="BI84" s="273">
        <f t="shared" si="61"/>
        <v>25.669</v>
      </c>
      <c r="BJ84" s="273">
        <f t="shared" si="61"/>
        <v>38.878</v>
      </c>
      <c r="BK84" s="273">
        <f t="shared" si="61"/>
        <v>21.994</v>
      </c>
      <c r="BL84" s="273">
        <f t="shared" si="61"/>
        <v>55.351999999999997</v>
      </c>
      <c r="BM84" s="273">
        <f t="shared" si="61"/>
        <v>41.447000000000003</v>
      </c>
      <c r="BN84" s="273">
        <f t="shared" si="61"/>
        <v>13.657999999999999</v>
      </c>
      <c r="BO84" s="273">
        <f t="shared" si="61"/>
        <v>43.716000000000001</v>
      </c>
      <c r="BP84" s="273">
        <f t="shared" si="61"/>
        <v>58.779000000000003</v>
      </c>
      <c r="BQ84" s="273">
        <f t="shared" si="61"/>
        <v>32.340000000000003</v>
      </c>
      <c r="BR84" s="273">
        <f t="shared" ref="BR84:BZ84" si="62">ROUND(BR29*$D$29,3)</f>
        <v>51.808</v>
      </c>
      <c r="BS84" s="273">
        <f t="shared" si="62"/>
        <v>72.463999999999999</v>
      </c>
      <c r="BT84" s="273">
        <f t="shared" si="62"/>
        <v>72.867000000000004</v>
      </c>
      <c r="BU84" s="273">
        <f t="shared" si="62"/>
        <v>63.951000000000001</v>
      </c>
      <c r="BV84" s="273">
        <f t="shared" si="62"/>
        <v>91.372</v>
      </c>
      <c r="BW84" s="273">
        <f t="shared" si="62"/>
        <v>45.22</v>
      </c>
      <c r="BX84" s="273">
        <f t="shared" si="62"/>
        <v>66.867999999999995</v>
      </c>
      <c r="BY84" s="273">
        <f t="shared" si="62"/>
        <v>29.314</v>
      </c>
      <c r="BZ84" s="273">
        <f t="shared" si="62"/>
        <v>16.638000000000002</v>
      </c>
    </row>
    <row r="85" spans="1:78" s="6" customFormat="1" x14ac:dyDescent="0.2">
      <c r="A85" s="18" t="s">
        <v>8</v>
      </c>
      <c r="B85" s="139">
        <f t="shared" si="52"/>
        <v>4968</v>
      </c>
      <c r="C85" s="189">
        <f>SUM(E85:BZ85)</f>
        <v>4968.001000000002</v>
      </c>
      <c r="D85" s="140">
        <f t="shared" si="53"/>
        <v>1.0000000020227162E-3</v>
      </c>
      <c r="E85" s="273">
        <f>ROUND(E30*$D$30,3)</f>
        <v>34.255000000000003</v>
      </c>
      <c r="F85" s="273">
        <f t="shared" ref="F85:BQ85" si="63">ROUND(F30*$D$30,3)</f>
        <v>13.680999999999999</v>
      </c>
      <c r="G85" s="273">
        <f t="shared" si="63"/>
        <v>86.944000000000003</v>
      </c>
      <c r="H85" s="273">
        <f t="shared" si="63"/>
        <v>25.42</v>
      </c>
      <c r="I85" s="273">
        <f t="shared" si="63"/>
        <v>13.962</v>
      </c>
      <c r="J85" s="273">
        <f t="shared" si="63"/>
        <v>684.10599999999999</v>
      </c>
      <c r="K85" s="273">
        <f t="shared" si="63"/>
        <v>185.91</v>
      </c>
      <c r="L85" s="273">
        <f t="shared" si="63"/>
        <v>5.8159999999999998</v>
      </c>
      <c r="M85" s="273">
        <f t="shared" si="63"/>
        <v>45.201000000000001</v>
      </c>
      <c r="N85" s="273">
        <f t="shared" si="63"/>
        <v>11.49</v>
      </c>
      <c r="O85" s="273">
        <f t="shared" si="63"/>
        <v>77.77</v>
      </c>
      <c r="P85" s="273">
        <f t="shared" si="63"/>
        <v>39.927999999999997</v>
      </c>
      <c r="Q85" s="273">
        <f t="shared" si="63"/>
        <v>23.343</v>
      </c>
      <c r="R85" s="273">
        <f t="shared" si="63"/>
        <v>33.704000000000001</v>
      </c>
      <c r="S85" s="273">
        <f t="shared" si="63"/>
        <v>38.256</v>
      </c>
      <c r="T85" s="273">
        <f t="shared" si="63"/>
        <v>30.74</v>
      </c>
      <c r="U85" s="273">
        <f t="shared" si="63"/>
        <v>135.16</v>
      </c>
      <c r="V85" s="273">
        <f t="shared" si="63"/>
        <v>12.641</v>
      </c>
      <c r="W85" s="273">
        <f t="shared" si="63"/>
        <v>14.938000000000001</v>
      </c>
      <c r="X85" s="273">
        <f t="shared" si="63"/>
        <v>6.2469999999999999</v>
      </c>
      <c r="Y85" s="273">
        <f t="shared" si="63"/>
        <v>96.576999999999998</v>
      </c>
      <c r="Z85" s="273">
        <f t="shared" si="63"/>
        <v>66.775999999999996</v>
      </c>
      <c r="AA85" s="273">
        <f t="shared" si="63"/>
        <v>36.000999999999998</v>
      </c>
      <c r="AB85" s="273">
        <f t="shared" si="63"/>
        <v>20.815999999999999</v>
      </c>
      <c r="AC85" s="273">
        <f t="shared" si="63"/>
        <v>59.56</v>
      </c>
      <c r="AD85" s="273">
        <f t="shared" si="63"/>
        <v>68.108000000000004</v>
      </c>
      <c r="AE85" s="273">
        <f t="shared" si="63"/>
        <v>47.311</v>
      </c>
      <c r="AF85" s="273">
        <f t="shared" si="63"/>
        <v>17.370999999999999</v>
      </c>
      <c r="AG85" s="273">
        <f t="shared" si="63"/>
        <v>29.404</v>
      </c>
      <c r="AH85" s="273">
        <f t="shared" si="63"/>
        <v>51.787999999999997</v>
      </c>
      <c r="AI85" s="273">
        <f t="shared" si="63"/>
        <v>5.4119999999999999</v>
      </c>
      <c r="AJ85" s="273">
        <f t="shared" si="63"/>
        <v>24.297999999999998</v>
      </c>
      <c r="AK85" s="273">
        <f t="shared" si="63"/>
        <v>22.876000000000001</v>
      </c>
      <c r="AL85" s="273">
        <f t="shared" si="63"/>
        <v>2.093</v>
      </c>
      <c r="AM85" s="273">
        <f t="shared" si="63"/>
        <v>17.619</v>
      </c>
      <c r="AN85" s="273">
        <f t="shared" si="63"/>
        <v>146.197</v>
      </c>
      <c r="AO85" s="273">
        <f t="shared" si="63"/>
        <v>66.19</v>
      </c>
      <c r="AP85" s="273">
        <f t="shared" si="63"/>
        <v>91.710999999999999</v>
      </c>
      <c r="AQ85" s="273">
        <f t="shared" si="63"/>
        <v>75.204999999999998</v>
      </c>
      <c r="AR85" s="273">
        <f t="shared" si="63"/>
        <v>28.952999999999999</v>
      </c>
      <c r="AS85" s="273">
        <f t="shared" si="63"/>
        <v>80.206000000000003</v>
      </c>
      <c r="AT85" s="273">
        <f t="shared" si="63"/>
        <v>57.223999999999997</v>
      </c>
      <c r="AU85" s="273">
        <f t="shared" si="63"/>
        <v>34.084000000000003</v>
      </c>
      <c r="AV85" s="273">
        <f t="shared" si="63"/>
        <v>25.582999999999998</v>
      </c>
      <c r="AW85" s="273">
        <f t="shared" si="63"/>
        <v>195.42599999999999</v>
      </c>
      <c r="AX85" s="273">
        <f t="shared" si="63"/>
        <v>77.566000000000003</v>
      </c>
      <c r="AY85" s="273">
        <f t="shared" si="63"/>
        <v>10.589</v>
      </c>
      <c r="AZ85" s="273">
        <f t="shared" si="63"/>
        <v>15.798</v>
      </c>
      <c r="BA85" s="273">
        <f t="shared" si="63"/>
        <v>132.73699999999999</v>
      </c>
      <c r="BB85" s="273">
        <f t="shared" si="63"/>
        <v>54.472000000000001</v>
      </c>
      <c r="BC85" s="273">
        <f t="shared" si="63"/>
        <v>212.57900000000001</v>
      </c>
      <c r="BD85" s="273">
        <f t="shared" si="63"/>
        <v>203.14599999999999</v>
      </c>
      <c r="BE85" s="273">
        <f t="shared" si="63"/>
        <v>133.66300000000001</v>
      </c>
      <c r="BF85" s="273">
        <f t="shared" si="63"/>
        <v>17.751999999999999</v>
      </c>
      <c r="BG85" s="273">
        <f t="shared" si="63"/>
        <v>2.9590000000000001</v>
      </c>
      <c r="BH85" s="273">
        <f t="shared" si="63"/>
        <v>100.864</v>
      </c>
      <c r="BI85" s="273">
        <f t="shared" si="63"/>
        <v>33.817999999999998</v>
      </c>
      <c r="BJ85" s="273">
        <f t="shared" si="63"/>
        <v>45.329000000000001</v>
      </c>
      <c r="BK85" s="273">
        <f t="shared" si="63"/>
        <v>15.792999999999999</v>
      </c>
      <c r="BL85" s="273">
        <f t="shared" si="63"/>
        <v>49.863999999999997</v>
      </c>
      <c r="BM85" s="273">
        <f t="shared" si="63"/>
        <v>43.393000000000001</v>
      </c>
      <c r="BN85" s="273">
        <f t="shared" si="63"/>
        <v>27.416</v>
      </c>
      <c r="BO85" s="273">
        <f t="shared" si="63"/>
        <v>56.83</v>
      </c>
      <c r="BP85" s="279">
        <f t="shared" si="63"/>
        <v>246.505</v>
      </c>
      <c r="BQ85" s="273">
        <f t="shared" si="63"/>
        <v>38.648000000000003</v>
      </c>
      <c r="BR85" s="273">
        <f t="shared" ref="BR85:BZ85" si="64">ROUND(BR30*$D$30,3)</f>
        <v>56.97</v>
      </c>
      <c r="BS85" s="273">
        <f t="shared" si="64"/>
        <v>73.313999999999993</v>
      </c>
      <c r="BT85" s="273">
        <f t="shared" si="64"/>
        <v>87.376000000000005</v>
      </c>
      <c r="BU85" s="273">
        <f t="shared" si="64"/>
        <v>83.722999999999999</v>
      </c>
      <c r="BV85" s="273">
        <f t="shared" si="64"/>
        <v>96.76</v>
      </c>
      <c r="BW85" s="273">
        <f t="shared" si="64"/>
        <v>44.451999999999998</v>
      </c>
      <c r="BX85" s="273">
        <f t="shared" si="64"/>
        <v>54.171999999999997</v>
      </c>
      <c r="BY85" s="273">
        <f t="shared" si="64"/>
        <v>41.042999999999999</v>
      </c>
      <c r="BZ85" s="273">
        <f t="shared" si="64"/>
        <v>24.169</v>
      </c>
    </row>
    <row r="86" spans="1:78" s="6" customFormat="1" x14ac:dyDescent="0.2">
      <c r="A86" s="18" t="s">
        <v>9</v>
      </c>
      <c r="B86" s="139">
        <f t="shared" si="52"/>
        <v>6451</v>
      </c>
      <c r="C86" s="189">
        <f t="shared" ref="C86:C93" si="65">SUM(E86:BZ86)</f>
        <v>6451.0049999999992</v>
      </c>
      <c r="D86" s="140">
        <f t="shared" si="53"/>
        <v>4.9999999991996447E-3</v>
      </c>
      <c r="E86" s="273">
        <f>ROUND(E31*$D$31,3)</f>
        <v>62.594999999999999</v>
      </c>
      <c r="F86" s="273">
        <f t="shared" ref="F86:BQ86" si="66">ROUND(F31*$D$31,3)</f>
        <v>16.62</v>
      </c>
      <c r="G86" s="273">
        <f t="shared" si="66"/>
        <v>99.543000000000006</v>
      </c>
      <c r="H86" s="273">
        <f t="shared" si="66"/>
        <v>47.749000000000002</v>
      </c>
      <c r="I86" s="273">
        <f t="shared" si="66"/>
        <v>30.747</v>
      </c>
      <c r="J86" s="273">
        <f t="shared" si="66"/>
        <v>914.35699999999997</v>
      </c>
      <c r="K86" s="273">
        <f t="shared" si="66"/>
        <v>209.24199999999999</v>
      </c>
      <c r="L86" s="273">
        <f t="shared" si="66"/>
        <v>6.4710000000000001</v>
      </c>
      <c r="M86" s="273">
        <f t="shared" si="66"/>
        <v>48.796999999999997</v>
      </c>
      <c r="N86" s="273">
        <f t="shared" si="66"/>
        <v>22.693999999999999</v>
      </c>
      <c r="O86" s="273">
        <f t="shared" si="66"/>
        <v>70.078999999999994</v>
      </c>
      <c r="P86" s="273">
        <f t="shared" si="66"/>
        <v>48.12</v>
      </c>
      <c r="Q86" s="273">
        <f t="shared" si="66"/>
        <v>41.11</v>
      </c>
      <c r="R86" s="273">
        <f t="shared" si="66"/>
        <v>35.963000000000001</v>
      </c>
      <c r="S86" s="273">
        <f t="shared" si="66"/>
        <v>67.555999999999997</v>
      </c>
      <c r="T86" s="273">
        <f t="shared" si="66"/>
        <v>46.173000000000002</v>
      </c>
      <c r="U86" s="273">
        <f t="shared" si="66"/>
        <v>214.44200000000001</v>
      </c>
      <c r="V86" s="273">
        <f t="shared" si="66"/>
        <v>23.692</v>
      </c>
      <c r="W86" s="273">
        <f t="shared" si="66"/>
        <v>10.754</v>
      </c>
      <c r="X86" s="273">
        <f t="shared" si="66"/>
        <v>27.577999999999999</v>
      </c>
      <c r="Y86" s="273">
        <f t="shared" si="66"/>
        <v>75.783000000000001</v>
      </c>
      <c r="Z86" s="273">
        <f t="shared" si="66"/>
        <v>110.467</v>
      </c>
      <c r="AA86" s="273">
        <f t="shared" si="66"/>
        <v>60.052999999999997</v>
      </c>
      <c r="AB86" s="273">
        <f t="shared" si="66"/>
        <v>15.121</v>
      </c>
      <c r="AC86" s="273">
        <f t="shared" si="66"/>
        <v>63.960999999999999</v>
      </c>
      <c r="AD86" s="273">
        <f t="shared" si="66"/>
        <v>153.00299999999999</v>
      </c>
      <c r="AE86" s="273">
        <f t="shared" si="66"/>
        <v>61.673999999999999</v>
      </c>
      <c r="AF86" s="273">
        <f t="shared" si="66"/>
        <v>21.808</v>
      </c>
      <c r="AG86" s="273">
        <f t="shared" si="66"/>
        <v>51.173000000000002</v>
      </c>
      <c r="AH86" s="273">
        <f t="shared" si="66"/>
        <v>61.212000000000003</v>
      </c>
      <c r="AI86" s="273">
        <f t="shared" si="66"/>
        <v>14.367000000000001</v>
      </c>
      <c r="AJ86" s="273">
        <f t="shared" si="66"/>
        <v>29.427</v>
      </c>
      <c r="AK86" s="273">
        <f t="shared" si="66"/>
        <v>28.177</v>
      </c>
      <c r="AL86" s="273">
        <f t="shared" si="66"/>
        <v>4.2850000000000001</v>
      </c>
      <c r="AM86" s="273">
        <f t="shared" si="66"/>
        <v>45.469000000000001</v>
      </c>
      <c r="AN86" s="273">
        <f t="shared" si="66"/>
        <v>281.37200000000001</v>
      </c>
      <c r="AO86" s="273">
        <f t="shared" si="66"/>
        <v>86.340999999999994</v>
      </c>
      <c r="AP86" s="273">
        <f t="shared" si="66"/>
        <v>219.04400000000001</v>
      </c>
      <c r="AQ86" s="273">
        <f t="shared" si="66"/>
        <v>114.685</v>
      </c>
      <c r="AR86" s="279">
        <f t="shared" si="66"/>
        <v>45.514000000000003</v>
      </c>
      <c r="AS86" s="273">
        <f t="shared" si="66"/>
        <v>89.754999999999995</v>
      </c>
      <c r="AT86" s="273">
        <f t="shared" si="66"/>
        <v>135.58500000000001</v>
      </c>
      <c r="AU86" s="273">
        <f t="shared" si="66"/>
        <v>27.78</v>
      </c>
      <c r="AV86" s="273">
        <f t="shared" si="66"/>
        <v>48.566000000000003</v>
      </c>
      <c r="AW86" s="273">
        <f t="shared" si="66"/>
        <v>255.631</v>
      </c>
      <c r="AX86" s="273">
        <f t="shared" si="66"/>
        <v>129.63800000000001</v>
      </c>
      <c r="AY86" s="273">
        <f t="shared" si="66"/>
        <v>16.433</v>
      </c>
      <c r="AZ86" s="273">
        <f t="shared" si="66"/>
        <v>44.197000000000003</v>
      </c>
      <c r="BA86" s="273">
        <f t="shared" si="66"/>
        <v>119.905</v>
      </c>
      <c r="BB86" s="273">
        <f t="shared" si="66"/>
        <v>73.266999999999996</v>
      </c>
      <c r="BC86" s="273">
        <f t="shared" si="66"/>
        <v>273.24200000000002</v>
      </c>
      <c r="BD86" s="279">
        <f t="shared" si="66"/>
        <v>159.50800000000001</v>
      </c>
      <c r="BE86" s="273">
        <f t="shared" si="66"/>
        <v>104.804</v>
      </c>
      <c r="BF86" s="273">
        <f t="shared" si="66"/>
        <v>19.27</v>
      </c>
      <c r="BG86" s="273">
        <f t="shared" si="66"/>
        <v>4.0190000000000001</v>
      </c>
      <c r="BH86" s="273">
        <f t="shared" si="66"/>
        <v>81.072000000000003</v>
      </c>
      <c r="BI86" s="273">
        <f t="shared" si="66"/>
        <v>41.865000000000002</v>
      </c>
      <c r="BJ86" s="273">
        <f t="shared" si="66"/>
        <v>47.116999999999997</v>
      </c>
      <c r="BK86" s="273">
        <f t="shared" si="66"/>
        <v>25.553000000000001</v>
      </c>
      <c r="BL86" s="273">
        <f t="shared" si="66"/>
        <v>62.226999999999997</v>
      </c>
      <c r="BM86" s="273">
        <f t="shared" si="66"/>
        <v>31.661000000000001</v>
      </c>
      <c r="BN86" s="273">
        <f t="shared" si="66"/>
        <v>25.146999999999998</v>
      </c>
      <c r="BO86" s="273">
        <f t="shared" si="66"/>
        <v>46.655000000000001</v>
      </c>
      <c r="BP86" s="273">
        <f t="shared" si="66"/>
        <v>216.66399999999999</v>
      </c>
      <c r="BQ86" s="273">
        <f t="shared" si="66"/>
        <v>61.152000000000001</v>
      </c>
      <c r="BR86" s="273">
        <f t="shared" ref="BR86:BZ86" si="67">ROUND(BR31*$D$31,3)</f>
        <v>65.581000000000003</v>
      </c>
      <c r="BS86" s="273">
        <f t="shared" si="67"/>
        <v>126.66500000000001</v>
      </c>
      <c r="BT86" s="273">
        <f t="shared" si="67"/>
        <v>71.417000000000002</v>
      </c>
      <c r="BU86" s="279">
        <f t="shared" si="67"/>
        <v>109.505</v>
      </c>
      <c r="BV86" s="273">
        <f t="shared" si="67"/>
        <v>90.412999999999997</v>
      </c>
      <c r="BW86" s="273">
        <f t="shared" si="67"/>
        <v>66.762</v>
      </c>
      <c r="BX86" s="273">
        <f t="shared" si="67"/>
        <v>75.951999999999998</v>
      </c>
      <c r="BY86" s="273">
        <f t="shared" si="67"/>
        <v>85.552000000000007</v>
      </c>
      <c r="BZ86" s="273">
        <f t="shared" si="67"/>
        <v>31.227</v>
      </c>
    </row>
    <row r="87" spans="1:78" s="6" customFormat="1" x14ac:dyDescent="0.2">
      <c r="A87" s="18" t="s">
        <v>10</v>
      </c>
      <c r="B87" s="139">
        <f t="shared" si="52"/>
        <v>4632</v>
      </c>
      <c r="C87" s="189">
        <f t="shared" si="65"/>
        <v>4632.0029999999988</v>
      </c>
      <c r="D87" s="140">
        <f t="shared" si="53"/>
        <v>2.999999998792191E-3</v>
      </c>
      <c r="E87" s="273">
        <f>ROUND(E32*$D$32,3)</f>
        <v>54.372999999999998</v>
      </c>
      <c r="F87" s="273">
        <f t="shared" ref="F87:BQ87" si="68">ROUND(F32*$D$32,3)</f>
        <v>21.808</v>
      </c>
      <c r="G87" s="273">
        <f t="shared" si="68"/>
        <v>35.337000000000003</v>
      </c>
      <c r="H87" s="273">
        <f t="shared" si="68"/>
        <v>29.591000000000001</v>
      </c>
      <c r="I87" s="273">
        <f t="shared" si="68"/>
        <v>12.074999999999999</v>
      </c>
      <c r="J87" s="279">
        <f t="shared" si="68"/>
        <v>410.50400000000002</v>
      </c>
      <c r="K87" s="273">
        <f t="shared" si="68"/>
        <v>119.15900000000001</v>
      </c>
      <c r="L87" s="273">
        <f t="shared" si="68"/>
        <v>13.132</v>
      </c>
      <c r="M87" s="273">
        <f t="shared" si="68"/>
        <v>29.280999999999999</v>
      </c>
      <c r="N87" s="273">
        <f t="shared" si="68"/>
        <v>17.66</v>
      </c>
      <c r="O87" s="273">
        <f t="shared" si="68"/>
        <v>31.696999999999999</v>
      </c>
      <c r="P87" s="273">
        <f t="shared" si="68"/>
        <v>17.861999999999998</v>
      </c>
      <c r="Q87" s="273">
        <f t="shared" si="68"/>
        <v>37.552999999999997</v>
      </c>
      <c r="R87" s="273">
        <f t="shared" si="68"/>
        <v>34.603000000000002</v>
      </c>
      <c r="S87" s="273">
        <f t="shared" si="68"/>
        <v>43.920999999999999</v>
      </c>
      <c r="T87" s="273">
        <f t="shared" si="68"/>
        <v>29.292000000000002</v>
      </c>
      <c r="U87" s="273">
        <f t="shared" si="68"/>
        <v>145.58000000000001</v>
      </c>
      <c r="V87" s="273">
        <f t="shared" si="68"/>
        <v>7.9610000000000003</v>
      </c>
      <c r="W87" s="279">
        <f t="shared" si="68"/>
        <v>19.53</v>
      </c>
      <c r="X87" s="273">
        <f t="shared" si="68"/>
        <v>38.670999999999999</v>
      </c>
      <c r="Y87" s="273">
        <f t="shared" si="68"/>
        <v>96.613</v>
      </c>
      <c r="Z87" s="273">
        <f t="shared" si="68"/>
        <v>79.278000000000006</v>
      </c>
      <c r="AA87" s="273">
        <f t="shared" si="68"/>
        <v>7.73</v>
      </c>
      <c r="AB87" s="273">
        <f t="shared" si="68"/>
        <v>14.44</v>
      </c>
      <c r="AC87" s="273">
        <f t="shared" si="68"/>
        <v>41.883000000000003</v>
      </c>
      <c r="AD87" s="273">
        <f t="shared" si="68"/>
        <v>151.869</v>
      </c>
      <c r="AE87" s="273">
        <f t="shared" si="68"/>
        <v>47.042999999999999</v>
      </c>
      <c r="AF87" s="273">
        <f t="shared" si="68"/>
        <v>25.6</v>
      </c>
      <c r="AG87" s="273">
        <f t="shared" si="68"/>
        <v>35.299999999999997</v>
      </c>
      <c r="AH87" s="273">
        <f t="shared" si="68"/>
        <v>36.841000000000001</v>
      </c>
      <c r="AI87" s="273">
        <f t="shared" si="68"/>
        <v>10.977</v>
      </c>
      <c r="AJ87" s="273">
        <f t="shared" si="68"/>
        <v>26.640999999999998</v>
      </c>
      <c r="AK87" s="273">
        <f t="shared" si="68"/>
        <v>11.981</v>
      </c>
      <c r="AL87" s="273">
        <f t="shared" si="68"/>
        <v>13.307</v>
      </c>
      <c r="AM87" s="273">
        <f t="shared" si="68"/>
        <v>21.530999999999999</v>
      </c>
      <c r="AN87" s="273">
        <f t="shared" si="68"/>
        <v>42.161999999999999</v>
      </c>
      <c r="AO87" s="273">
        <f t="shared" si="68"/>
        <v>80.936000000000007</v>
      </c>
      <c r="AP87" s="273">
        <f t="shared" si="68"/>
        <v>181.03</v>
      </c>
      <c r="AQ87" s="273">
        <f t="shared" si="68"/>
        <v>91.495000000000005</v>
      </c>
      <c r="AR87" s="273">
        <f t="shared" si="68"/>
        <v>24.654</v>
      </c>
      <c r="AS87" s="273">
        <f t="shared" si="68"/>
        <v>38.573</v>
      </c>
      <c r="AT87" s="273">
        <f t="shared" si="68"/>
        <v>72.864999999999995</v>
      </c>
      <c r="AU87" s="273">
        <f t="shared" si="68"/>
        <v>34.177</v>
      </c>
      <c r="AV87" s="273">
        <f t="shared" si="68"/>
        <v>17.486000000000001</v>
      </c>
      <c r="AW87" s="273">
        <f t="shared" si="68"/>
        <v>247.86</v>
      </c>
      <c r="AX87" s="273">
        <f t="shared" si="68"/>
        <v>143.81299999999999</v>
      </c>
      <c r="AY87" s="273">
        <f t="shared" si="68"/>
        <v>17.026</v>
      </c>
      <c r="AZ87" s="273">
        <f t="shared" si="68"/>
        <v>24.864999999999998</v>
      </c>
      <c r="BA87" s="273">
        <f t="shared" si="68"/>
        <v>83.792000000000002</v>
      </c>
      <c r="BB87" s="273">
        <f t="shared" si="68"/>
        <v>55.286000000000001</v>
      </c>
      <c r="BC87" s="273">
        <f t="shared" si="68"/>
        <v>184.18299999999999</v>
      </c>
      <c r="BD87" s="273">
        <f t="shared" si="68"/>
        <v>117.93899999999999</v>
      </c>
      <c r="BE87" s="279">
        <f t="shared" si="68"/>
        <v>101.539</v>
      </c>
      <c r="BF87" s="273">
        <f t="shared" si="68"/>
        <v>23.422000000000001</v>
      </c>
      <c r="BG87" s="273">
        <f t="shared" si="68"/>
        <v>7.6760000000000002</v>
      </c>
      <c r="BH87" s="273">
        <f t="shared" si="68"/>
        <v>79.671000000000006</v>
      </c>
      <c r="BI87" s="273">
        <f t="shared" si="68"/>
        <v>22.402999999999999</v>
      </c>
      <c r="BJ87" s="273">
        <f t="shared" si="68"/>
        <v>36.390999999999998</v>
      </c>
      <c r="BK87" s="273">
        <f t="shared" si="68"/>
        <v>22.225000000000001</v>
      </c>
      <c r="BL87" s="273">
        <f t="shared" si="68"/>
        <v>53.042000000000002</v>
      </c>
      <c r="BM87" s="273">
        <f t="shared" si="68"/>
        <v>21.709</v>
      </c>
      <c r="BN87" s="273">
        <f t="shared" si="68"/>
        <v>29.11</v>
      </c>
      <c r="BO87" s="273">
        <f t="shared" si="68"/>
        <v>36.204000000000001</v>
      </c>
      <c r="BP87" s="273">
        <f t="shared" si="68"/>
        <v>123.35899999999999</v>
      </c>
      <c r="BQ87" s="273">
        <f t="shared" si="68"/>
        <v>58.598999999999997</v>
      </c>
      <c r="BR87" s="273">
        <f t="shared" ref="BR87:BZ87" si="69">ROUND(BR32*$D$32,3)</f>
        <v>60.576999999999998</v>
      </c>
      <c r="BS87" s="273">
        <f t="shared" si="69"/>
        <v>145.239</v>
      </c>
      <c r="BT87" s="273">
        <f t="shared" si="69"/>
        <v>48.838999999999999</v>
      </c>
      <c r="BU87" s="273">
        <f t="shared" si="69"/>
        <v>78.147000000000006</v>
      </c>
      <c r="BV87" s="273">
        <f t="shared" si="69"/>
        <v>63.055999999999997</v>
      </c>
      <c r="BW87" s="273">
        <f t="shared" si="69"/>
        <v>88.161000000000001</v>
      </c>
      <c r="BX87" s="273">
        <f t="shared" si="69"/>
        <v>59.938000000000002</v>
      </c>
      <c r="BY87" s="273">
        <f t="shared" si="69"/>
        <v>186.191</v>
      </c>
      <c r="BZ87" s="273">
        <f t="shared" si="69"/>
        <v>57.738999999999997</v>
      </c>
    </row>
    <row r="88" spans="1:78" s="6" customFormat="1" x14ac:dyDescent="0.2">
      <c r="A88" s="18" t="s">
        <v>11</v>
      </c>
      <c r="B88" s="139">
        <f t="shared" si="52"/>
        <v>4416</v>
      </c>
      <c r="C88" s="189">
        <f t="shared" si="65"/>
        <v>4416.0029999999988</v>
      </c>
      <c r="D88" s="140">
        <f t="shared" si="53"/>
        <v>2.999999998792191E-3</v>
      </c>
      <c r="E88" s="273">
        <f>ROUND(E33*$D$33,3)</f>
        <v>31.84</v>
      </c>
      <c r="F88" s="273">
        <f t="shared" ref="F88:BQ88" si="70">ROUND(F33*$D$33,3)</f>
        <v>22.844000000000001</v>
      </c>
      <c r="G88" s="273">
        <f t="shared" si="70"/>
        <v>36.792000000000002</v>
      </c>
      <c r="H88" s="273">
        <f t="shared" si="70"/>
        <v>24.312000000000001</v>
      </c>
      <c r="I88" s="273">
        <f t="shared" si="70"/>
        <v>15.275</v>
      </c>
      <c r="J88" s="273">
        <f t="shared" si="70"/>
        <v>417.03800000000001</v>
      </c>
      <c r="K88" s="273">
        <f t="shared" si="70"/>
        <v>135.23599999999999</v>
      </c>
      <c r="L88" s="273">
        <f t="shared" si="70"/>
        <v>11.064</v>
      </c>
      <c r="M88" s="273">
        <f t="shared" si="70"/>
        <v>32.828000000000003</v>
      </c>
      <c r="N88" s="273">
        <f t="shared" si="70"/>
        <v>10.964</v>
      </c>
      <c r="O88" s="273">
        <f t="shared" si="70"/>
        <v>33.725000000000001</v>
      </c>
      <c r="P88" s="273">
        <f t="shared" si="70"/>
        <v>23.576000000000001</v>
      </c>
      <c r="Q88" s="273">
        <f t="shared" si="70"/>
        <v>26.986000000000001</v>
      </c>
      <c r="R88" s="273">
        <f t="shared" si="70"/>
        <v>25.466000000000001</v>
      </c>
      <c r="S88" s="273">
        <f t="shared" si="70"/>
        <v>43.417999999999999</v>
      </c>
      <c r="T88" s="273">
        <f t="shared" si="70"/>
        <v>25.27</v>
      </c>
      <c r="U88" s="273">
        <f t="shared" si="70"/>
        <v>107.509</v>
      </c>
      <c r="V88" s="273">
        <f t="shared" si="70"/>
        <v>10.826000000000001</v>
      </c>
      <c r="W88" s="273">
        <f t="shared" si="70"/>
        <v>20.728000000000002</v>
      </c>
      <c r="X88" s="273">
        <f t="shared" si="70"/>
        <v>32.561</v>
      </c>
      <c r="Y88" s="273">
        <f t="shared" si="70"/>
        <v>90.376000000000005</v>
      </c>
      <c r="Z88" s="273">
        <f t="shared" si="70"/>
        <v>41.374000000000002</v>
      </c>
      <c r="AA88" s="273">
        <f t="shared" si="70"/>
        <v>8.4469999999999992</v>
      </c>
      <c r="AB88" s="273">
        <f t="shared" si="70"/>
        <v>21.602</v>
      </c>
      <c r="AC88" s="273">
        <f t="shared" si="70"/>
        <v>34.875999999999998</v>
      </c>
      <c r="AD88" s="273">
        <f t="shared" si="70"/>
        <v>139.136</v>
      </c>
      <c r="AE88" s="273">
        <f t="shared" si="70"/>
        <v>55.204999999999998</v>
      </c>
      <c r="AF88" s="273">
        <f t="shared" si="70"/>
        <v>26.085999999999999</v>
      </c>
      <c r="AG88" s="273">
        <f t="shared" si="70"/>
        <v>36.725000000000001</v>
      </c>
      <c r="AH88" s="273">
        <f t="shared" si="70"/>
        <v>41.91</v>
      </c>
      <c r="AI88" s="273">
        <f t="shared" si="70"/>
        <v>13.257999999999999</v>
      </c>
      <c r="AJ88" s="273">
        <f t="shared" si="70"/>
        <v>42.987000000000002</v>
      </c>
      <c r="AK88" s="273">
        <f t="shared" si="70"/>
        <v>13.803000000000001</v>
      </c>
      <c r="AL88" s="273">
        <f t="shared" si="70"/>
        <v>14.202</v>
      </c>
      <c r="AM88" s="273">
        <f t="shared" si="70"/>
        <v>16.332999999999998</v>
      </c>
      <c r="AN88" s="273">
        <f t="shared" si="70"/>
        <v>27.039000000000001</v>
      </c>
      <c r="AO88" s="273">
        <f t="shared" si="70"/>
        <v>62.421999999999997</v>
      </c>
      <c r="AP88" s="273">
        <f t="shared" si="70"/>
        <v>119.40300000000001</v>
      </c>
      <c r="AQ88" s="273">
        <f t="shared" si="70"/>
        <v>89.09</v>
      </c>
      <c r="AR88" s="273">
        <f t="shared" si="70"/>
        <v>32.045000000000002</v>
      </c>
      <c r="AS88" s="273">
        <f t="shared" si="70"/>
        <v>62.366</v>
      </c>
      <c r="AT88" s="273">
        <f t="shared" si="70"/>
        <v>63.314</v>
      </c>
      <c r="AU88" s="273">
        <f t="shared" si="70"/>
        <v>32.061999999999998</v>
      </c>
      <c r="AV88" s="273">
        <f t="shared" si="70"/>
        <v>20.54</v>
      </c>
      <c r="AW88" s="273">
        <f t="shared" si="70"/>
        <v>212.41200000000001</v>
      </c>
      <c r="AX88" s="273">
        <f t="shared" si="70"/>
        <v>110.48399999999999</v>
      </c>
      <c r="AY88" s="273">
        <f t="shared" si="70"/>
        <v>7.1689999999999996</v>
      </c>
      <c r="AZ88" s="273">
        <f t="shared" si="70"/>
        <v>34.311999999999998</v>
      </c>
      <c r="BA88" s="273">
        <f t="shared" si="70"/>
        <v>81.421000000000006</v>
      </c>
      <c r="BB88" s="273">
        <f t="shared" si="70"/>
        <v>49.881999999999998</v>
      </c>
      <c r="BC88" s="273">
        <f t="shared" si="70"/>
        <v>236.93700000000001</v>
      </c>
      <c r="BD88" s="273">
        <f t="shared" si="70"/>
        <v>144.363</v>
      </c>
      <c r="BE88" s="273">
        <f t="shared" si="70"/>
        <v>105.52200000000001</v>
      </c>
      <c r="BF88" s="273">
        <f t="shared" si="70"/>
        <v>14.427</v>
      </c>
      <c r="BG88" s="273">
        <f t="shared" si="70"/>
        <v>13.048</v>
      </c>
      <c r="BH88" s="273">
        <f t="shared" si="70"/>
        <v>65.186000000000007</v>
      </c>
      <c r="BI88" s="273">
        <f t="shared" si="70"/>
        <v>40.390999999999998</v>
      </c>
      <c r="BJ88" s="273">
        <f t="shared" si="70"/>
        <v>43.741</v>
      </c>
      <c r="BK88" s="273">
        <f t="shared" si="70"/>
        <v>16.968</v>
      </c>
      <c r="BL88" s="273">
        <f t="shared" si="70"/>
        <v>41.598999999999997</v>
      </c>
      <c r="BM88" s="273">
        <f t="shared" si="70"/>
        <v>19.257999999999999</v>
      </c>
      <c r="BN88" s="273">
        <f t="shared" si="70"/>
        <v>34.360999999999997</v>
      </c>
      <c r="BO88" s="273">
        <f t="shared" si="70"/>
        <v>38.695</v>
      </c>
      <c r="BP88" s="273">
        <f t="shared" si="70"/>
        <v>100.092</v>
      </c>
      <c r="BQ88" s="273">
        <f t="shared" si="70"/>
        <v>54.854999999999997</v>
      </c>
      <c r="BR88" s="273">
        <f t="shared" ref="BR88:BZ88" si="71">ROUND(BR33*$D$33,3)</f>
        <v>82.941000000000003</v>
      </c>
      <c r="BS88" s="273">
        <f t="shared" si="71"/>
        <v>144.56</v>
      </c>
      <c r="BT88" s="276">
        <f t="shared" si="71"/>
        <v>39.481000000000002</v>
      </c>
      <c r="BU88" s="273">
        <f t="shared" si="71"/>
        <v>83.625</v>
      </c>
      <c r="BV88" s="273">
        <f t="shared" si="71"/>
        <v>69.727000000000004</v>
      </c>
      <c r="BW88" s="273">
        <f t="shared" si="71"/>
        <v>94.281000000000006</v>
      </c>
      <c r="BX88" s="273">
        <f t="shared" si="71"/>
        <v>72.89</v>
      </c>
      <c r="BY88" s="273">
        <f t="shared" si="71"/>
        <v>143.34399999999999</v>
      </c>
      <c r="BZ88" s="273">
        <f t="shared" si="71"/>
        <v>27.172000000000001</v>
      </c>
    </row>
    <row r="89" spans="1:78" s="6" customFormat="1" x14ac:dyDescent="0.2">
      <c r="A89" s="18" t="s">
        <v>12</v>
      </c>
      <c r="B89" s="139">
        <f t="shared" si="52"/>
        <v>4805</v>
      </c>
      <c r="C89" s="189">
        <f t="shared" si="65"/>
        <v>4805.0019999999995</v>
      </c>
      <c r="D89" s="140">
        <f t="shared" si="53"/>
        <v>1.9999999994979589E-3</v>
      </c>
      <c r="E89" s="273">
        <f>ROUND(E34*$D$34,3)</f>
        <v>27.152000000000001</v>
      </c>
      <c r="F89" s="273">
        <f t="shared" ref="F89:BQ89" si="72">ROUND(F34*$D$34,3)</f>
        <v>23.745999999999999</v>
      </c>
      <c r="G89" s="273">
        <f t="shared" si="72"/>
        <v>50.529000000000003</v>
      </c>
      <c r="H89" s="273">
        <f t="shared" si="72"/>
        <v>21.707999999999998</v>
      </c>
      <c r="I89" s="273">
        <f t="shared" si="72"/>
        <v>18.724</v>
      </c>
      <c r="J89" s="273">
        <f t="shared" si="72"/>
        <v>409.31200000000001</v>
      </c>
      <c r="K89" s="273">
        <f t="shared" si="72"/>
        <v>188.85400000000001</v>
      </c>
      <c r="L89" s="273">
        <f t="shared" si="72"/>
        <v>16.366</v>
      </c>
      <c r="M89" s="273">
        <f t="shared" si="72"/>
        <v>48.05</v>
      </c>
      <c r="N89" s="276">
        <f t="shared" si="72"/>
        <v>12.491</v>
      </c>
      <c r="O89" s="273">
        <f t="shared" si="72"/>
        <v>55.982999999999997</v>
      </c>
      <c r="P89" s="273">
        <f t="shared" si="72"/>
        <v>34.866</v>
      </c>
      <c r="Q89" s="273">
        <f t="shared" si="72"/>
        <v>28.27</v>
      </c>
      <c r="R89" s="273">
        <f t="shared" si="72"/>
        <v>35.151000000000003</v>
      </c>
      <c r="S89" s="273">
        <f t="shared" si="72"/>
        <v>56.045999999999999</v>
      </c>
      <c r="T89" s="273">
        <f t="shared" si="72"/>
        <v>37.247999999999998</v>
      </c>
      <c r="U89" s="273">
        <f t="shared" si="72"/>
        <v>112.529</v>
      </c>
      <c r="V89" s="273">
        <f t="shared" si="72"/>
        <v>18.329999999999998</v>
      </c>
      <c r="W89" s="273">
        <f t="shared" si="72"/>
        <v>13.959</v>
      </c>
      <c r="X89" s="273">
        <f t="shared" si="72"/>
        <v>42.529000000000003</v>
      </c>
      <c r="Y89" s="273">
        <f t="shared" si="72"/>
        <v>84.361999999999995</v>
      </c>
      <c r="Z89" s="273">
        <f t="shared" si="72"/>
        <v>30.42</v>
      </c>
      <c r="AA89" s="273">
        <f t="shared" si="72"/>
        <v>17.093</v>
      </c>
      <c r="AB89" s="273">
        <f t="shared" si="72"/>
        <v>42.96</v>
      </c>
      <c r="AC89" s="273">
        <f t="shared" si="72"/>
        <v>42.325000000000003</v>
      </c>
      <c r="AD89" s="273">
        <f t="shared" si="72"/>
        <v>81.614999999999995</v>
      </c>
      <c r="AE89" s="273">
        <f t="shared" si="72"/>
        <v>70.552999999999997</v>
      </c>
      <c r="AF89" s="273">
        <f t="shared" si="72"/>
        <v>28.373000000000001</v>
      </c>
      <c r="AG89" s="273">
        <f t="shared" si="72"/>
        <v>40.042999999999999</v>
      </c>
      <c r="AH89" s="273">
        <f t="shared" si="72"/>
        <v>33.381999999999998</v>
      </c>
      <c r="AI89" s="273">
        <f t="shared" si="72"/>
        <v>17.177</v>
      </c>
      <c r="AJ89" s="273">
        <f t="shared" si="72"/>
        <v>37.975999999999999</v>
      </c>
      <c r="AK89" s="273">
        <f t="shared" si="72"/>
        <v>22.385000000000002</v>
      </c>
      <c r="AL89" s="273">
        <f t="shared" si="72"/>
        <v>8.3580000000000005</v>
      </c>
      <c r="AM89" s="276">
        <f t="shared" si="72"/>
        <v>18.436</v>
      </c>
      <c r="AN89" s="273">
        <f t="shared" si="72"/>
        <v>41.433</v>
      </c>
      <c r="AO89" s="276">
        <f t="shared" si="72"/>
        <v>61.420999999999999</v>
      </c>
      <c r="AP89" s="273">
        <f t="shared" si="72"/>
        <v>88.981999999999999</v>
      </c>
      <c r="AQ89" s="273">
        <f t="shared" si="72"/>
        <v>96.611000000000004</v>
      </c>
      <c r="AR89" s="273">
        <f t="shared" si="72"/>
        <v>49.604999999999997</v>
      </c>
      <c r="AS89" s="273">
        <f t="shared" si="72"/>
        <v>94.866</v>
      </c>
      <c r="AT89" s="273">
        <f t="shared" si="72"/>
        <v>36.805999999999997</v>
      </c>
      <c r="AU89" s="273">
        <f t="shared" si="72"/>
        <v>33.927</v>
      </c>
      <c r="AV89" s="276">
        <f t="shared" si="72"/>
        <v>50.457999999999998</v>
      </c>
      <c r="AW89" s="273">
        <f t="shared" si="72"/>
        <v>266.62299999999999</v>
      </c>
      <c r="AX89" s="273">
        <f t="shared" si="72"/>
        <v>98.641999999999996</v>
      </c>
      <c r="AY89" s="276">
        <f t="shared" si="72"/>
        <v>16.481999999999999</v>
      </c>
      <c r="AZ89" s="273">
        <f t="shared" si="72"/>
        <v>25.888999999999999</v>
      </c>
      <c r="BA89" s="273">
        <f t="shared" si="72"/>
        <v>76.040999999999997</v>
      </c>
      <c r="BB89" s="273">
        <f t="shared" si="72"/>
        <v>63.033000000000001</v>
      </c>
      <c r="BC89" s="273">
        <f t="shared" si="72"/>
        <v>303.51499999999999</v>
      </c>
      <c r="BD89" s="273">
        <f t="shared" si="72"/>
        <v>181.154</v>
      </c>
      <c r="BE89" s="273">
        <f t="shared" si="72"/>
        <v>96.085999999999999</v>
      </c>
      <c r="BF89" s="273">
        <f t="shared" si="72"/>
        <v>37.881</v>
      </c>
      <c r="BG89" s="273">
        <f t="shared" si="72"/>
        <v>13.887</v>
      </c>
      <c r="BH89" s="273">
        <f t="shared" si="72"/>
        <v>61.415999999999997</v>
      </c>
      <c r="BI89" s="273">
        <f t="shared" si="72"/>
        <v>47.015000000000001</v>
      </c>
      <c r="BJ89" s="273">
        <f t="shared" si="72"/>
        <v>62.259</v>
      </c>
      <c r="BK89" s="273">
        <f t="shared" si="72"/>
        <v>16.891999999999999</v>
      </c>
      <c r="BL89" s="273">
        <f t="shared" si="72"/>
        <v>67.037999999999997</v>
      </c>
      <c r="BM89" s="273">
        <f t="shared" si="72"/>
        <v>38.517000000000003</v>
      </c>
      <c r="BN89" s="273">
        <f t="shared" si="72"/>
        <v>16.661000000000001</v>
      </c>
      <c r="BO89" s="273">
        <f t="shared" si="72"/>
        <v>48.832000000000001</v>
      </c>
      <c r="BP89" s="273">
        <f t="shared" si="72"/>
        <v>97.337999999999994</v>
      </c>
      <c r="BQ89" s="273">
        <f t="shared" si="72"/>
        <v>41.859000000000002</v>
      </c>
      <c r="BR89" s="273">
        <f t="shared" ref="BR89:BZ89" si="73">ROUND(BR34*$D$34,3)</f>
        <v>93.064999999999998</v>
      </c>
      <c r="BS89" s="273">
        <f t="shared" si="73"/>
        <v>100.184</v>
      </c>
      <c r="BT89" s="273">
        <f t="shared" si="73"/>
        <v>91.337999999999994</v>
      </c>
      <c r="BU89" s="273">
        <f t="shared" si="73"/>
        <v>73.316999999999993</v>
      </c>
      <c r="BV89" s="273">
        <f t="shared" si="73"/>
        <v>99.111999999999995</v>
      </c>
      <c r="BW89" s="273">
        <f t="shared" si="73"/>
        <v>111.7</v>
      </c>
      <c r="BX89" s="273">
        <f t="shared" si="73"/>
        <v>48.148000000000003</v>
      </c>
      <c r="BY89" s="273">
        <f t="shared" si="73"/>
        <v>118.44199999999999</v>
      </c>
      <c r="BZ89" s="273">
        <f t="shared" si="73"/>
        <v>11.226000000000001</v>
      </c>
    </row>
    <row r="90" spans="1:78" s="6" customFormat="1" x14ac:dyDescent="0.2">
      <c r="A90" s="18" t="s">
        <v>13</v>
      </c>
      <c r="B90" s="139">
        <f t="shared" si="52"/>
        <v>5040</v>
      </c>
      <c r="C90" s="189">
        <f t="shared" si="65"/>
        <v>5039.9979999999996</v>
      </c>
      <c r="D90" s="140">
        <f t="shared" si="53"/>
        <v>-2.0000000004074536E-3</v>
      </c>
      <c r="E90" s="273">
        <f>ROUND(E35*$D$35,3)</f>
        <v>28.161000000000001</v>
      </c>
      <c r="F90" s="273">
        <f t="shared" ref="F90:BQ90" si="74">ROUND(F35*$D$35,3)</f>
        <v>37.884999999999998</v>
      </c>
      <c r="G90" s="273">
        <f t="shared" si="74"/>
        <v>73.596000000000004</v>
      </c>
      <c r="H90" s="273">
        <f t="shared" si="74"/>
        <v>27.585000000000001</v>
      </c>
      <c r="I90" s="273">
        <f t="shared" si="74"/>
        <v>29.975999999999999</v>
      </c>
      <c r="J90" s="273">
        <f t="shared" si="74"/>
        <v>478.988</v>
      </c>
      <c r="K90" s="273">
        <f t="shared" si="74"/>
        <v>199.91300000000001</v>
      </c>
      <c r="L90" s="273">
        <f t="shared" si="74"/>
        <v>15.42</v>
      </c>
      <c r="M90" s="273">
        <f t="shared" si="74"/>
        <v>63.752000000000002</v>
      </c>
      <c r="N90" s="273">
        <f t="shared" si="74"/>
        <v>16.695</v>
      </c>
      <c r="O90" s="273">
        <f t="shared" si="74"/>
        <v>61.158999999999999</v>
      </c>
      <c r="P90" s="273">
        <f t="shared" si="74"/>
        <v>38.456000000000003</v>
      </c>
      <c r="Q90" s="273">
        <f t="shared" si="74"/>
        <v>39.615000000000002</v>
      </c>
      <c r="R90" s="273">
        <f t="shared" si="74"/>
        <v>30.97</v>
      </c>
      <c r="S90" s="273">
        <f t="shared" si="74"/>
        <v>44.451999999999998</v>
      </c>
      <c r="T90" s="273">
        <f t="shared" si="74"/>
        <v>47.445</v>
      </c>
      <c r="U90" s="273">
        <f t="shared" si="74"/>
        <v>128.74100000000001</v>
      </c>
      <c r="V90" s="273">
        <f t="shared" si="74"/>
        <v>20.190999999999999</v>
      </c>
      <c r="W90" s="273">
        <f t="shared" si="74"/>
        <v>7.0549999999999997</v>
      </c>
      <c r="X90" s="273">
        <f t="shared" si="74"/>
        <v>38.055999999999997</v>
      </c>
      <c r="Y90" s="273">
        <f t="shared" si="74"/>
        <v>82.037999999999997</v>
      </c>
      <c r="Z90" s="273">
        <f t="shared" si="74"/>
        <v>38.381999999999998</v>
      </c>
      <c r="AA90" s="273">
        <f t="shared" si="74"/>
        <v>24.181999999999999</v>
      </c>
      <c r="AB90" s="273">
        <f t="shared" si="74"/>
        <v>103.96599999999999</v>
      </c>
      <c r="AC90" s="273">
        <f t="shared" si="74"/>
        <v>74.863</v>
      </c>
      <c r="AD90" s="273">
        <f t="shared" si="74"/>
        <v>52.485999999999997</v>
      </c>
      <c r="AE90" s="273">
        <f t="shared" si="74"/>
        <v>50.564</v>
      </c>
      <c r="AF90" s="273">
        <f t="shared" si="74"/>
        <v>48.72</v>
      </c>
      <c r="AG90" s="273">
        <f t="shared" si="74"/>
        <v>40.610999999999997</v>
      </c>
      <c r="AH90" s="273">
        <f t="shared" si="74"/>
        <v>40.064</v>
      </c>
      <c r="AI90" s="273">
        <f t="shared" si="74"/>
        <v>14.728999999999999</v>
      </c>
      <c r="AJ90" s="273">
        <f t="shared" si="74"/>
        <v>33.061</v>
      </c>
      <c r="AK90" s="273">
        <f t="shared" si="74"/>
        <v>11.885999999999999</v>
      </c>
      <c r="AL90" s="273">
        <f t="shared" si="74"/>
        <v>7.5220000000000002</v>
      </c>
      <c r="AM90" s="279">
        <f t="shared" si="74"/>
        <v>20.533999999999999</v>
      </c>
      <c r="AN90" s="273">
        <f t="shared" si="74"/>
        <v>44.720999999999997</v>
      </c>
      <c r="AO90" s="273">
        <f t="shared" si="74"/>
        <v>76.150999999999996</v>
      </c>
      <c r="AP90" s="273">
        <f t="shared" si="74"/>
        <v>86.614999999999995</v>
      </c>
      <c r="AQ90" s="273">
        <f t="shared" si="74"/>
        <v>84.552000000000007</v>
      </c>
      <c r="AR90" s="273">
        <f t="shared" si="74"/>
        <v>37.984000000000002</v>
      </c>
      <c r="AS90" s="273">
        <f t="shared" si="74"/>
        <v>75.885000000000005</v>
      </c>
      <c r="AT90" s="273">
        <f t="shared" si="74"/>
        <v>48.557000000000002</v>
      </c>
      <c r="AU90" s="273">
        <f t="shared" si="74"/>
        <v>45.317999999999998</v>
      </c>
      <c r="AV90" s="273">
        <f t="shared" si="74"/>
        <v>36.718000000000004</v>
      </c>
      <c r="AW90" s="279">
        <f t="shared" si="74"/>
        <v>233.51499999999999</v>
      </c>
      <c r="AX90" s="273">
        <f t="shared" si="74"/>
        <v>88.21</v>
      </c>
      <c r="AY90" s="273">
        <f t="shared" si="74"/>
        <v>19.876000000000001</v>
      </c>
      <c r="AZ90" s="273">
        <f t="shared" si="74"/>
        <v>29.172999999999998</v>
      </c>
      <c r="BA90" s="273">
        <f t="shared" si="74"/>
        <v>110.812</v>
      </c>
      <c r="BB90" s="273">
        <f t="shared" si="74"/>
        <v>60.06</v>
      </c>
      <c r="BC90" s="273">
        <f t="shared" si="74"/>
        <v>274.87</v>
      </c>
      <c r="BD90" s="273">
        <f t="shared" si="74"/>
        <v>177.53800000000001</v>
      </c>
      <c r="BE90" s="273">
        <f t="shared" si="74"/>
        <v>113.642</v>
      </c>
      <c r="BF90" s="273">
        <f t="shared" si="74"/>
        <v>27.457999999999998</v>
      </c>
      <c r="BG90" s="273">
        <f t="shared" si="74"/>
        <v>19.247</v>
      </c>
      <c r="BH90" s="273">
        <f t="shared" si="74"/>
        <v>89.66</v>
      </c>
      <c r="BI90" s="273">
        <f t="shared" si="74"/>
        <v>61.917999999999999</v>
      </c>
      <c r="BJ90" s="273">
        <f t="shared" si="74"/>
        <v>59.997</v>
      </c>
      <c r="BK90" s="273">
        <f t="shared" si="74"/>
        <v>37.249000000000002</v>
      </c>
      <c r="BL90" s="273">
        <f t="shared" si="74"/>
        <v>73.373000000000005</v>
      </c>
      <c r="BM90" s="273">
        <f t="shared" si="74"/>
        <v>24.837</v>
      </c>
      <c r="BN90" s="273">
        <f t="shared" si="74"/>
        <v>10.657999999999999</v>
      </c>
      <c r="BO90" s="273">
        <f t="shared" si="74"/>
        <v>56.103999999999999</v>
      </c>
      <c r="BP90" s="273">
        <f t="shared" si="74"/>
        <v>98.686000000000007</v>
      </c>
      <c r="BQ90" s="273">
        <f t="shared" si="74"/>
        <v>49.219000000000001</v>
      </c>
      <c r="BR90" s="273">
        <f t="shared" ref="BR90:BZ90" si="75">ROUND(BR35*$D$35,3)</f>
        <v>117.262</v>
      </c>
      <c r="BS90" s="273">
        <f t="shared" si="75"/>
        <v>62.369</v>
      </c>
      <c r="BT90" s="273">
        <f t="shared" si="75"/>
        <v>73.766000000000005</v>
      </c>
      <c r="BU90" s="279">
        <f t="shared" si="75"/>
        <v>65.540999999999997</v>
      </c>
      <c r="BV90" s="273">
        <f t="shared" si="75"/>
        <v>129.74700000000001</v>
      </c>
      <c r="BW90" s="273">
        <f t="shared" si="75"/>
        <v>115.95699999999999</v>
      </c>
      <c r="BX90" s="273">
        <f t="shared" si="75"/>
        <v>78.441000000000003</v>
      </c>
      <c r="BY90" s="273">
        <f t="shared" si="75"/>
        <v>61.133000000000003</v>
      </c>
      <c r="BZ90" s="273">
        <f t="shared" si="75"/>
        <v>11.46</v>
      </c>
    </row>
    <row r="91" spans="1:78" s="6" customFormat="1" x14ac:dyDescent="0.2">
      <c r="A91" s="18" t="s">
        <v>14</v>
      </c>
      <c r="B91" s="139">
        <f t="shared" si="52"/>
        <v>5129</v>
      </c>
      <c r="C91" s="189">
        <f t="shared" si="65"/>
        <v>5128.9989999999989</v>
      </c>
      <c r="D91" s="140">
        <f t="shared" si="53"/>
        <v>-1.0000000011132215E-3</v>
      </c>
      <c r="E91" s="273">
        <f>ROUND(E36*$D$36,3)</f>
        <v>29.673999999999999</v>
      </c>
      <c r="F91" s="273">
        <f t="shared" ref="F91:BQ91" si="76">ROUND(F36*$D$36,3)</f>
        <v>29.106000000000002</v>
      </c>
      <c r="G91" s="273">
        <f t="shared" si="76"/>
        <v>85.066000000000003</v>
      </c>
      <c r="H91" s="273">
        <f t="shared" si="76"/>
        <v>26.559000000000001</v>
      </c>
      <c r="I91" s="273">
        <f t="shared" si="76"/>
        <v>25.434000000000001</v>
      </c>
      <c r="J91" s="273">
        <f t="shared" si="76"/>
        <v>506.399</v>
      </c>
      <c r="K91" s="273">
        <f t="shared" si="76"/>
        <v>205.547</v>
      </c>
      <c r="L91" s="279">
        <f t="shared" si="76"/>
        <v>17.52</v>
      </c>
      <c r="M91" s="273">
        <f t="shared" si="76"/>
        <v>50.555999999999997</v>
      </c>
      <c r="N91" s="273">
        <f t="shared" si="76"/>
        <v>17.109000000000002</v>
      </c>
      <c r="O91" s="279">
        <f t="shared" si="76"/>
        <v>62.533999999999999</v>
      </c>
      <c r="P91" s="273">
        <f t="shared" si="76"/>
        <v>29.044</v>
      </c>
      <c r="Q91" s="273">
        <f t="shared" si="76"/>
        <v>22.678999999999998</v>
      </c>
      <c r="R91" s="273">
        <f t="shared" si="76"/>
        <v>36.406999999999996</v>
      </c>
      <c r="S91" s="273">
        <f t="shared" si="76"/>
        <v>36.070999999999998</v>
      </c>
      <c r="T91" s="273">
        <f t="shared" si="76"/>
        <v>44.600999999999999</v>
      </c>
      <c r="U91" s="273">
        <f t="shared" si="76"/>
        <v>140.42400000000001</v>
      </c>
      <c r="V91" s="273">
        <f t="shared" si="76"/>
        <v>20.972999999999999</v>
      </c>
      <c r="W91" s="273">
        <f t="shared" si="76"/>
        <v>6.1559999999999997</v>
      </c>
      <c r="X91" s="273">
        <f t="shared" si="76"/>
        <v>33.927999999999997</v>
      </c>
      <c r="Y91" s="273">
        <f t="shared" si="76"/>
        <v>82.856999999999999</v>
      </c>
      <c r="Z91" s="273">
        <f t="shared" si="76"/>
        <v>30.131</v>
      </c>
      <c r="AA91" s="273">
        <f t="shared" si="76"/>
        <v>22.670999999999999</v>
      </c>
      <c r="AB91" s="273">
        <f t="shared" si="76"/>
        <v>73.358999999999995</v>
      </c>
      <c r="AC91" s="273">
        <f t="shared" si="76"/>
        <v>56</v>
      </c>
      <c r="AD91" s="273">
        <f t="shared" si="76"/>
        <v>62.348999999999997</v>
      </c>
      <c r="AE91" s="273">
        <f t="shared" si="76"/>
        <v>74.631</v>
      </c>
      <c r="AF91" s="273">
        <f t="shared" si="76"/>
        <v>45.982999999999997</v>
      </c>
      <c r="AG91" s="273">
        <f t="shared" si="76"/>
        <v>39.591999999999999</v>
      </c>
      <c r="AH91" s="273">
        <f t="shared" si="76"/>
        <v>43.848999999999997</v>
      </c>
      <c r="AI91" s="273">
        <f t="shared" si="76"/>
        <v>16.369</v>
      </c>
      <c r="AJ91" s="273">
        <f t="shared" si="76"/>
        <v>24.337</v>
      </c>
      <c r="AK91" s="273">
        <f t="shared" si="76"/>
        <v>33.996000000000002</v>
      </c>
      <c r="AL91" s="273">
        <f t="shared" si="76"/>
        <v>12.968</v>
      </c>
      <c r="AM91" s="273">
        <f t="shared" si="76"/>
        <v>18.725999999999999</v>
      </c>
      <c r="AN91" s="273">
        <f t="shared" si="76"/>
        <v>55.835999999999999</v>
      </c>
      <c r="AO91" s="273">
        <f t="shared" si="76"/>
        <v>84.897999999999996</v>
      </c>
      <c r="AP91" s="273">
        <f t="shared" si="76"/>
        <v>65.914000000000001</v>
      </c>
      <c r="AQ91" s="273">
        <f t="shared" si="76"/>
        <v>100.491</v>
      </c>
      <c r="AR91" s="273">
        <f t="shared" si="76"/>
        <v>45.055999999999997</v>
      </c>
      <c r="AS91" s="273">
        <f t="shared" si="76"/>
        <v>94.436000000000007</v>
      </c>
      <c r="AT91" s="273">
        <f t="shared" si="76"/>
        <v>49.43</v>
      </c>
      <c r="AU91" s="273">
        <f t="shared" si="76"/>
        <v>58.75</v>
      </c>
      <c r="AV91" s="273">
        <f t="shared" si="76"/>
        <v>31.247</v>
      </c>
      <c r="AW91" s="273">
        <f t="shared" si="76"/>
        <v>250.85300000000001</v>
      </c>
      <c r="AX91" s="273">
        <f t="shared" si="76"/>
        <v>101.643</v>
      </c>
      <c r="AY91" s="273">
        <f t="shared" si="76"/>
        <v>18.78</v>
      </c>
      <c r="AZ91" s="273">
        <f t="shared" si="76"/>
        <v>24.585999999999999</v>
      </c>
      <c r="BA91" s="273">
        <f t="shared" si="76"/>
        <v>116.27</v>
      </c>
      <c r="BB91" s="273">
        <f t="shared" si="76"/>
        <v>63.781999999999996</v>
      </c>
      <c r="BC91" s="273">
        <f t="shared" si="76"/>
        <v>199.05600000000001</v>
      </c>
      <c r="BD91" s="273">
        <f t="shared" si="76"/>
        <v>285.59300000000002</v>
      </c>
      <c r="BE91" s="279">
        <f t="shared" si="76"/>
        <v>111.526</v>
      </c>
      <c r="BF91" s="273">
        <f t="shared" si="76"/>
        <v>30.696000000000002</v>
      </c>
      <c r="BG91" s="273">
        <f t="shared" si="76"/>
        <v>28.236999999999998</v>
      </c>
      <c r="BH91" s="273">
        <f t="shared" si="76"/>
        <v>106.608</v>
      </c>
      <c r="BI91" s="273">
        <f t="shared" si="76"/>
        <v>68.486000000000004</v>
      </c>
      <c r="BJ91" s="273">
        <f t="shared" si="76"/>
        <v>72.245999999999995</v>
      </c>
      <c r="BK91" s="273">
        <f t="shared" si="76"/>
        <v>24.922000000000001</v>
      </c>
      <c r="BL91" s="273">
        <f t="shared" si="76"/>
        <v>58.661999999999999</v>
      </c>
      <c r="BM91" s="273">
        <f t="shared" si="76"/>
        <v>27.765999999999998</v>
      </c>
      <c r="BN91" s="273">
        <f t="shared" si="76"/>
        <v>7.234</v>
      </c>
      <c r="BO91" s="273">
        <f t="shared" si="76"/>
        <v>63.758000000000003</v>
      </c>
      <c r="BP91" s="273">
        <f t="shared" si="76"/>
        <v>154.09800000000001</v>
      </c>
      <c r="BQ91" s="273">
        <f t="shared" si="76"/>
        <v>44.975999999999999</v>
      </c>
      <c r="BR91" s="273">
        <f t="shared" ref="BR91:BZ91" si="77">ROUND(BR36*$D$36,3)</f>
        <v>97.13</v>
      </c>
      <c r="BS91" s="273">
        <f t="shared" si="77"/>
        <v>77.734999999999999</v>
      </c>
      <c r="BT91" s="273">
        <f t="shared" si="77"/>
        <v>66.153999999999996</v>
      </c>
      <c r="BU91" s="273">
        <f t="shared" si="77"/>
        <v>71.397999999999996</v>
      </c>
      <c r="BV91" s="273">
        <f t="shared" si="77"/>
        <v>104.569</v>
      </c>
      <c r="BW91" s="273">
        <f t="shared" si="77"/>
        <v>81.150000000000006</v>
      </c>
      <c r="BX91" s="273">
        <f t="shared" si="77"/>
        <v>64.543999999999997</v>
      </c>
      <c r="BY91" s="273">
        <f t="shared" si="77"/>
        <v>46.713000000000001</v>
      </c>
      <c r="BZ91" s="273">
        <f t="shared" si="77"/>
        <v>10.164999999999999</v>
      </c>
    </row>
    <row r="92" spans="1:78" s="6" customFormat="1" x14ac:dyDescent="0.2">
      <c r="A92" s="18" t="s">
        <v>15</v>
      </c>
      <c r="B92" s="139">
        <f t="shared" si="52"/>
        <v>5677</v>
      </c>
      <c r="C92" s="189">
        <f t="shared" si="65"/>
        <v>5676.9979999999978</v>
      </c>
      <c r="D92" s="140">
        <f t="shared" si="53"/>
        <v>-2.000000002226443E-3</v>
      </c>
      <c r="E92" s="273">
        <f>ROUND(E37*$D$37,3)</f>
        <v>46.08</v>
      </c>
      <c r="F92" s="273">
        <f t="shared" ref="F92:BQ92" si="78">ROUND(F37*$D$37,3)</f>
        <v>32.816000000000003</v>
      </c>
      <c r="G92" s="273">
        <f t="shared" si="78"/>
        <v>103.96299999999999</v>
      </c>
      <c r="H92" s="273">
        <f t="shared" si="78"/>
        <v>28.538</v>
      </c>
      <c r="I92" s="273">
        <f t="shared" si="78"/>
        <v>24.695</v>
      </c>
      <c r="J92" s="273">
        <f t="shared" si="78"/>
        <v>521.26900000000001</v>
      </c>
      <c r="K92" s="273">
        <f t="shared" si="78"/>
        <v>205.042</v>
      </c>
      <c r="L92" s="273">
        <f t="shared" si="78"/>
        <v>15.273</v>
      </c>
      <c r="M92" s="273">
        <f t="shared" si="78"/>
        <v>46.381</v>
      </c>
      <c r="N92" s="273">
        <f t="shared" si="78"/>
        <v>19.576000000000001</v>
      </c>
      <c r="O92" s="273">
        <f t="shared" si="78"/>
        <v>39.366</v>
      </c>
      <c r="P92" s="279">
        <f t="shared" si="78"/>
        <v>38.508000000000003</v>
      </c>
      <c r="Q92" s="273">
        <f t="shared" si="78"/>
        <v>28.263000000000002</v>
      </c>
      <c r="R92" s="273">
        <f t="shared" si="78"/>
        <v>25.731000000000002</v>
      </c>
      <c r="S92" s="273">
        <f t="shared" si="78"/>
        <v>58.698</v>
      </c>
      <c r="T92" s="273">
        <f t="shared" si="78"/>
        <v>44.170999999999999</v>
      </c>
      <c r="U92" s="273">
        <f t="shared" si="78"/>
        <v>183.762</v>
      </c>
      <c r="V92" s="279">
        <f t="shared" si="78"/>
        <v>28.5</v>
      </c>
      <c r="W92" s="273">
        <f t="shared" si="78"/>
        <v>6.7009999999999996</v>
      </c>
      <c r="X92" s="273">
        <f t="shared" si="78"/>
        <v>28.419</v>
      </c>
      <c r="Y92" s="273">
        <f t="shared" si="78"/>
        <v>85.358000000000004</v>
      </c>
      <c r="Z92" s="273">
        <f t="shared" si="78"/>
        <v>30.099</v>
      </c>
      <c r="AA92" s="273">
        <f t="shared" si="78"/>
        <v>15.909000000000001</v>
      </c>
      <c r="AB92" s="273">
        <f t="shared" si="78"/>
        <v>61.253999999999998</v>
      </c>
      <c r="AC92" s="273">
        <f t="shared" si="78"/>
        <v>48.854999999999997</v>
      </c>
      <c r="AD92" s="273">
        <f t="shared" si="78"/>
        <v>78.625</v>
      </c>
      <c r="AE92" s="273">
        <f t="shared" si="78"/>
        <v>68.334999999999994</v>
      </c>
      <c r="AF92" s="273">
        <f t="shared" si="78"/>
        <v>55.505000000000003</v>
      </c>
      <c r="AG92" s="273">
        <f t="shared" si="78"/>
        <v>57.313000000000002</v>
      </c>
      <c r="AH92" s="273">
        <f t="shared" si="78"/>
        <v>52.335000000000001</v>
      </c>
      <c r="AI92" s="273">
        <f t="shared" si="78"/>
        <v>17.797999999999998</v>
      </c>
      <c r="AJ92" s="273">
        <f t="shared" si="78"/>
        <v>34.695</v>
      </c>
      <c r="AK92" s="273">
        <f t="shared" si="78"/>
        <v>97.721000000000004</v>
      </c>
      <c r="AL92" s="273">
        <f t="shared" si="78"/>
        <v>29.224</v>
      </c>
      <c r="AM92" s="273">
        <f t="shared" si="78"/>
        <v>21.042999999999999</v>
      </c>
      <c r="AN92" s="273">
        <f t="shared" si="78"/>
        <v>81.424999999999997</v>
      </c>
      <c r="AO92" s="273">
        <f t="shared" si="78"/>
        <v>79.784999999999997</v>
      </c>
      <c r="AP92" s="273">
        <f t="shared" si="78"/>
        <v>71.204999999999998</v>
      </c>
      <c r="AQ92" s="273">
        <f t="shared" si="78"/>
        <v>106.705</v>
      </c>
      <c r="AR92" s="273">
        <f t="shared" si="78"/>
        <v>61.936</v>
      </c>
      <c r="AS92" s="273">
        <f t="shared" si="78"/>
        <v>109.508</v>
      </c>
      <c r="AT92" s="273">
        <f t="shared" si="78"/>
        <v>79.551000000000002</v>
      </c>
      <c r="AU92" s="273">
        <f t="shared" si="78"/>
        <v>52.28</v>
      </c>
      <c r="AV92" s="273">
        <f t="shared" si="78"/>
        <v>38.155000000000001</v>
      </c>
      <c r="AW92" s="273">
        <f t="shared" si="78"/>
        <v>262.72300000000001</v>
      </c>
      <c r="AX92" s="273">
        <f t="shared" si="78"/>
        <v>106.49</v>
      </c>
      <c r="AY92" s="273">
        <f t="shared" si="78"/>
        <v>26.251999999999999</v>
      </c>
      <c r="AZ92" s="273">
        <f t="shared" si="78"/>
        <v>33.369999999999997</v>
      </c>
      <c r="BA92" s="273">
        <f t="shared" si="78"/>
        <v>119.904</v>
      </c>
      <c r="BB92" s="273">
        <f t="shared" si="78"/>
        <v>66.555000000000007</v>
      </c>
      <c r="BC92" s="273">
        <f t="shared" si="78"/>
        <v>229.98599999999999</v>
      </c>
      <c r="BD92" s="273">
        <f t="shared" si="78"/>
        <v>327.37299999999999</v>
      </c>
      <c r="BE92" s="273">
        <f t="shared" si="78"/>
        <v>162.56200000000001</v>
      </c>
      <c r="BF92" s="273">
        <f t="shared" si="78"/>
        <v>33.125</v>
      </c>
      <c r="BG92" s="273">
        <f t="shared" si="78"/>
        <v>13.545</v>
      </c>
      <c r="BH92" s="273">
        <f t="shared" si="78"/>
        <v>87.367999999999995</v>
      </c>
      <c r="BI92" s="273">
        <f t="shared" si="78"/>
        <v>48.152000000000001</v>
      </c>
      <c r="BJ92" s="273">
        <f t="shared" si="78"/>
        <v>61.283999999999999</v>
      </c>
      <c r="BK92" s="273">
        <f t="shared" si="78"/>
        <v>30.686</v>
      </c>
      <c r="BL92" s="273">
        <f t="shared" si="78"/>
        <v>58.804000000000002</v>
      </c>
      <c r="BM92" s="273">
        <f t="shared" si="78"/>
        <v>22.626999999999999</v>
      </c>
      <c r="BN92" s="273">
        <f t="shared" si="78"/>
        <v>13.897</v>
      </c>
      <c r="BO92" s="273">
        <f t="shared" si="78"/>
        <v>45.802</v>
      </c>
      <c r="BP92" s="273">
        <f t="shared" si="78"/>
        <v>186.827</v>
      </c>
      <c r="BQ92" s="273">
        <f t="shared" si="78"/>
        <v>54.040999999999997</v>
      </c>
      <c r="BR92" s="273">
        <f t="shared" ref="BR92:BZ92" si="79">ROUND(BR37*$D$37,3)</f>
        <v>109.387</v>
      </c>
      <c r="BS92" s="273">
        <f t="shared" si="79"/>
        <v>103.191</v>
      </c>
      <c r="BT92" s="273">
        <f t="shared" si="79"/>
        <v>65.165999999999997</v>
      </c>
      <c r="BU92" s="273">
        <f t="shared" si="79"/>
        <v>92.766999999999996</v>
      </c>
      <c r="BV92" s="273">
        <f t="shared" si="79"/>
        <v>140.137</v>
      </c>
      <c r="BW92" s="273">
        <f t="shared" si="79"/>
        <v>87.328999999999994</v>
      </c>
      <c r="BX92" s="273">
        <f t="shared" si="79"/>
        <v>61.923000000000002</v>
      </c>
      <c r="BY92" s="273">
        <f t="shared" si="79"/>
        <v>56.686</v>
      </c>
      <c r="BZ92" s="273">
        <f t="shared" si="79"/>
        <v>8.6679999999999993</v>
      </c>
    </row>
    <row r="93" spans="1:78" s="6" customFormat="1" x14ac:dyDescent="0.2">
      <c r="A93" s="18" t="s">
        <v>16</v>
      </c>
      <c r="B93" s="139">
        <f t="shared" si="52"/>
        <v>6300</v>
      </c>
      <c r="C93" s="189">
        <f t="shared" si="65"/>
        <v>6299.9959999999992</v>
      </c>
      <c r="D93" s="140">
        <f t="shared" si="53"/>
        <v>-4.0000000008149073E-3</v>
      </c>
      <c r="E93" s="273">
        <f>ROUND(E38*$D$38,3)</f>
        <v>80.444000000000003</v>
      </c>
      <c r="F93" s="273">
        <f t="shared" ref="F93:BQ93" si="80">ROUND(F38*$D$38,3)</f>
        <v>50.040999999999997</v>
      </c>
      <c r="G93" s="273">
        <f t="shared" si="80"/>
        <v>98.796000000000006</v>
      </c>
      <c r="H93" s="273">
        <f t="shared" si="80"/>
        <v>35.076999999999998</v>
      </c>
      <c r="I93" s="273">
        <f t="shared" si="80"/>
        <v>30.09</v>
      </c>
      <c r="J93" s="273">
        <f t="shared" si="80"/>
        <v>588.95299999999997</v>
      </c>
      <c r="K93" s="273">
        <f t="shared" si="80"/>
        <v>180.12</v>
      </c>
      <c r="L93" s="273">
        <f t="shared" si="80"/>
        <v>23.324999999999999</v>
      </c>
      <c r="M93" s="273">
        <f t="shared" si="80"/>
        <v>64.09</v>
      </c>
      <c r="N93" s="273">
        <f t="shared" si="80"/>
        <v>28.91</v>
      </c>
      <c r="O93" s="273">
        <f t="shared" si="80"/>
        <v>37.795999999999999</v>
      </c>
      <c r="P93" s="273">
        <f t="shared" si="80"/>
        <v>28.213000000000001</v>
      </c>
      <c r="Q93" s="273">
        <f t="shared" si="80"/>
        <v>31.86</v>
      </c>
      <c r="R93" s="273">
        <f t="shared" si="80"/>
        <v>30.594000000000001</v>
      </c>
      <c r="S93" s="273">
        <f t="shared" si="80"/>
        <v>80.218000000000004</v>
      </c>
      <c r="T93" s="273">
        <f t="shared" si="80"/>
        <v>41.973999999999997</v>
      </c>
      <c r="U93" s="273">
        <f t="shared" si="80"/>
        <v>138.42500000000001</v>
      </c>
      <c r="V93" s="279">
        <f t="shared" si="80"/>
        <v>26.559000000000001</v>
      </c>
      <c r="W93" s="273">
        <f t="shared" si="80"/>
        <v>3.1669999999999998</v>
      </c>
      <c r="X93" s="273">
        <f t="shared" si="80"/>
        <v>32.914000000000001</v>
      </c>
      <c r="Y93" s="273">
        <f t="shared" si="80"/>
        <v>148.33199999999999</v>
      </c>
      <c r="Z93" s="273">
        <f t="shared" si="80"/>
        <v>50.673999999999999</v>
      </c>
      <c r="AA93" s="273">
        <f t="shared" si="80"/>
        <v>29.651</v>
      </c>
      <c r="AB93" s="273">
        <f t="shared" si="80"/>
        <v>48.875</v>
      </c>
      <c r="AC93" s="273">
        <f t="shared" si="80"/>
        <v>41.877000000000002</v>
      </c>
      <c r="AD93" s="273">
        <f t="shared" si="80"/>
        <v>142.45599999999999</v>
      </c>
      <c r="AE93" s="273">
        <f t="shared" si="80"/>
        <v>70.861000000000004</v>
      </c>
      <c r="AF93" s="273">
        <f t="shared" si="80"/>
        <v>60.25</v>
      </c>
      <c r="AG93" s="273">
        <f t="shared" si="80"/>
        <v>69.305999999999997</v>
      </c>
      <c r="AH93" s="273">
        <f t="shared" si="80"/>
        <v>91.978999999999999</v>
      </c>
      <c r="AI93" s="273">
        <f t="shared" si="80"/>
        <v>29.452000000000002</v>
      </c>
      <c r="AJ93" s="273">
        <f t="shared" si="80"/>
        <v>41.853000000000002</v>
      </c>
      <c r="AK93" s="273">
        <f t="shared" si="80"/>
        <v>144.62799999999999</v>
      </c>
      <c r="AL93" s="273">
        <f t="shared" si="80"/>
        <v>53.862000000000002</v>
      </c>
      <c r="AM93" s="273">
        <f t="shared" si="80"/>
        <v>22.986999999999998</v>
      </c>
      <c r="AN93" s="273">
        <f t="shared" si="80"/>
        <v>49.037999999999997</v>
      </c>
      <c r="AO93" s="273">
        <f t="shared" si="80"/>
        <v>133.273</v>
      </c>
      <c r="AP93" s="273">
        <f t="shared" si="80"/>
        <v>103.63200000000001</v>
      </c>
      <c r="AQ93" s="273">
        <f t="shared" si="80"/>
        <v>108.946</v>
      </c>
      <c r="AR93" s="273">
        <f t="shared" si="80"/>
        <v>46.738999999999997</v>
      </c>
      <c r="AS93" s="273">
        <f t="shared" si="80"/>
        <v>96.611000000000004</v>
      </c>
      <c r="AT93" s="273">
        <f t="shared" si="80"/>
        <v>104.652</v>
      </c>
      <c r="AU93" s="279">
        <f t="shared" si="80"/>
        <v>59.558999999999997</v>
      </c>
      <c r="AV93" s="273">
        <f t="shared" si="80"/>
        <v>31.893999999999998</v>
      </c>
      <c r="AW93" s="273">
        <f t="shared" si="80"/>
        <v>266.65800000000002</v>
      </c>
      <c r="AX93" s="273">
        <f t="shared" si="80"/>
        <v>131.77199999999999</v>
      </c>
      <c r="AY93" s="273">
        <f t="shared" si="80"/>
        <v>25.577000000000002</v>
      </c>
      <c r="AZ93" s="273">
        <f t="shared" si="80"/>
        <v>46.097999999999999</v>
      </c>
      <c r="BA93" s="273">
        <f t="shared" si="80"/>
        <v>126.83</v>
      </c>
      <c r="BB93" s="273">
        <f t="shared" si="80"/>
        <v>87.909000000000006</v>
      </c>
      <c r="BC93" s="273">
        <f t="shared" si="80"/>
        <v>274.12200000000001</v>
      </c>
      <c r="BD93" s="273">
        <f t="shared" si="80"/>
        <v>268.89100000000002</v>
      </c>
      <c r="BE93" s="273">
        <f t="shared" si="80"/>
        <v>119.417</v>
      </c>
      <c r="BF93" s="273">
        <f t="shared" si="80"/>
        <v>36.985999999999997</v>
      </c>
      <c r="BG93" s="273">
        <f t="shared" si="80"/>
        <v>11.597</v>
      </c>
      <c r="BH93" s="273">
        <f t="shared" si="80"/>
        <v>94.287999999999997</v>
      </c>
      <c r="BI93" s="273">
        <f t="shared" si="80"/>
        <v>41.777000000000001</v>
      </c>
      <c r="BJ93" s="273">
        <f t="shared" si="80"/>
        <v>66.334999999999994</v>
      </c>
      <c r="BK93" s="273">
        <f t="shared" si="80"/>
        <v>23.2</v>
      </c>
      <c r="BL93" s="273">
        <f t="shared" si="80"/>
        <v>85.268000000000001</v>
      </c>
      <c r="BM93" s="273">
        <f t="shared" si="80"/>
        <v>37.408999999999999</v>
      </c>
      <c r="BN93" s="273">
        <f t="shared" si="80"/>
        <v>19.84</v>
      </c>
      <c r="BO93" s="273">
        <f t="shared" si="80"/>
        <v>54.569000000000003</v>
      </c>
      <c r="BP93" s="273">
        <f t="shared" si="80"/>
        <v>178.17400000000001</v>
      </c>
      <c r="BQ93" s="273">
        <f t="shared" si="80"/>
        <v>55.749000000000002</v>
      </c>
      <c r="BR93" s="273">
        <f t="shared" ref="BR93:BZ93" si="81">ROUND(BR38*$D$38,3)</f>
        <v>93.683999999999997</v>
      </c>
      <c r="BS93" s="273">
        <f t="shared" si="81"/>
        <v>157.964</v>
      </c>
      <c r="BT93" s="273">
        <f t="shared" si="81"/>
        <v>67.423000000000002</v>
      </c>
      <c r="BU93" s="273">
        <f t="shared" si="81"/>
        <v>122.958</v>
      </c>
      <c r="BV93" s="273">
        <f t="shared" si="81"/>
        <v>128.74100000000001</v>
      </c>
      <c r="BW93" s="273">
        <f t="shared" si="81"/>
        <v>81.938999999999993</v>
      </c>
      <c r="BX93" s="273">
        <f t="shared" si="81"/>
        <v>45.253</v>
      </c>
      <c r="BY93" s="273">
        <f t="shared" si="81"/>
        <v>109.68899999999999</v>
      </c>
      <c r="BZ93" s="273">
        <f t="shared" si="81"/>
        <v>26.925999999999998</v>
      </c>
    </row>
    <row r="94" spans="1:78" s="6" customFormat="1" x14ac:dyDescent="0.2">
      <c r="A94" s="18" t="s">
        <v>17</v>
      </c>
      <c r="B94" s="139">
        <f t="shared" si="52"/>
        <v>7071</v>
      </c>
      <c r="C94" s="189">
        <f>SUM(E94:BZ94)</f>
        <v>7070.9989999999998</v>
      </c>
      <c r="D94" s="140">
        <f t="shared" si="53"/>
        <v>-1.0000000002037268E-3</v>
      </c>
      <c r="E94" s="273">
        <f>ROUND(E39*$D$39,3)</f>
        <v>82.213999999999999</v>
      </c>
      <c r="F94" s="273">
        <f t="shared" ref="F94:BQ94" si="82">ROUND(F39*$D$39,3)</f>
        <v>59.731999999999999</v>
      </c>
      <c r="G94" s="273">
        <f t="shared" si="82"/>
        <v>66.046999999999997</v>
      </c>
      <c r="H94" s="273">
        <f t="shared" si="82"/>
        <v>52.63</v>
      </c>
      <c r="I94" s="273">
        <f t="shared" si="82"/>
        <v>60.061</v>
      </c>
      <c r="J94" s="273">
        <f t="shared" si="82"/>
        <v>669.44899999999996</v>
      </c>
      <c r="K94" s="273">
        <f t="shared" si="82"/>
        <v>181.36500000000001</v>
      </c>
      <c r="L94" s="273">
        <f t="shared" si="82"/>
        <v>30.817</v>
      </c>
      <c r="M94" s="273">
        <f t="shared" si="82"/>
        <v>67.155000000000001</v>
      </c>
      <c r="N94" s="273">
        <f t="shared" si="82"/>
        <v>29.454000000000001</v>
      </c>
      <c r="O94" s="273">
        <f t="shared" si="82"/>
        <v>24.311</v>
      </c>
      <c r="P94" s="273">
        <f t="shared" si="82"/>
        <v>34.69</v>
      </c>
      <c r="Q94" s="273">
        <f t="shared" si="82"/>
        <v>46.084000000000003</v>
      </c>
      <c r="R94" s="273">
        <f t="shared" si="82"/>
        <v>30.239000000000001</v>
      </c>
      <c r="S94" s="273">
        <f t="shared" si="82"/>
        <v>104.468</v>
      </c>
      <c r="T94" s="273">
        <f t="shared" si="82"/>
        <v>70.745999999999995</v>
      </c>
      <c r="U94" s="273">
        <f t="shared" si="82"/>
        <v>109.80500000000001</v>
      </c>
      <c r="V94" s="273">
        <f t="shared" si="82"/>
        <v>45.243000000000002</v>
      </c>
      <c r="W94" s="273">
        <f t="shared" si="82"/>
        <v>0.223</v>
      </c>
      <c r="X94" s="273">
        <f t="shared" si="82"/>
        <v>34.979999999999997</v>
      </c>
      <c r="Y94" s="273">
        <f t="shared" si="82"/>
        <v>159.93199999999999</v>
      </c>
      <c r="Z94" s="273">
        <f t="shared" si="82"/>
        <v>62.622999999999998</v>
      </c>
      <c r="AA94" s="276">
        <f t="shared" si="82"/>
        <v>51.485999999999997</v>
      </c>
      <c r="AB94" s="273">
        <f t="shared" si="82"/>
        <v>32.112000000000002</v>
      </c>
      <c r="AC94" s="273">
        <f t="shared" si="82"/>
        <v>47.180999999999997</v>
      </c>
      <c r="AD94" s="273">
        <f t="shared" si="82"/>
        <v>138.04300000000001</v>
      </c>
      <c r="AE94" s="273">
        <f t="shared" si="82"/>
        <v>102.946</v>
      </c>
      <c r="AF94" s="273">
        <f t="shared" si="82"/>
        <v>74.843999999999994</v>
      </c>
      <c r="AG94" s="273">
        <f t="shared" si="82"/>
        <v>69.391999999999996</v>
      </c>
      <c r="AH94" s="273">
        <f t="shared" si="82"/>
        <v>165.065</v>
      </c>
      <c r="AI94" s="273">
        <f t="shared" si="82"/>
        <v>30.788</v>
      </c>
      <c r="AJ94" s="273">
        <f t="shared" si="82"/>
        <v>60.546999999999997</v>
      </c>
      <c r="AK94" s="273">
        <f t="shared" si="82"/>
        <v>42.04</v>
      </c>
      <c r="AL94" s="273">
        <f t="shared" si="82"/>
        <v>93.96</v>
      </c>
      <c r="AM94" s="273">
        <f t="shared" si="82"/>
        <v>26.812000000000001</v>
      </c>
      <c r="AN94" s="273">
        <f t="shared" si="82"/>
        <v>45.85</v>
      </c>
      <c r="AO94" s="273">
        <f t="shared" si="82"/>
        <v>110.596</v>
      </c>
      <c r="AP94" s="273">
        <f t="shared" si="82"/>
        <v>134.21600000000001</v>
      </c>
      <c r="AQ94" s="273">
        <f t="shared" si="82"/>
        <v>141.113</v>
      </c>
      <c r="AR94" s="276">
        <f t="shared" si="82"/>
        <v>72.492000000000004</v>
      </c>
      <c r="AS94" s="273">
        <f t="shared" si="82"/>
        <v>69.766000000000005</v>
      </c>
      <c r="AT94" s="273">
        <f t="shared" si="82"/>
        <v>104.38200000000001</v>
      </c>
      <c r="AU94" s="273">
        <f t="shared" si="82"/>
        <v>68.412000000000006</v>
      </c>
      <c r="AV94" s="273">
        <f t="shared" si="82"/>
        <v>38.456000000000003</v>
      </c>
      <c r="AW94" s="273">
        <f t="shared" si="82"/>
        <v>310.77</v>
      </c>
      <c r="AX94" s="273">
        <f t="shared" si="82"/>
        <v>130.55500000000001</v>
      </c>
      <c r="AY94" s="273">
        <f t="shared" si="82"/>
        <v>20.56</v>
      </c>
      <c r="AZ94" s="273">
        <f t="shared" si="82"/>
        <v>61.789000000000001</v>
      </c>
      <c r="BA94" s="273">
        <f t="shared" si="82"/>
        <v>149.285</v>
      </c>
      <c r="BB94" s="273">
        <f t="shared" si="82"/>
        <v>123.158</v>
      </c>
      <c r="BC94" s="273">
        <f t="shared" si="82"/>
        <v>342.71600000000001</v>
      </c>
      <c r="BD94" s="273">
        <f t="shared" si="82"/>
        <v>242.27600000000001</v>
      </c>
      <c r="BE94" s="276">
        <f t="shared" si="82"/>
        <v>173.471</v>
      </c>
      <c r="BF94" s="273">
        <f t="shared" si="82"/>
        <v>46.758000000000003</v>
      </c>
      <c r="BG94" s="273">
        <f t="shared" si="82"/>
        <v>16.445</v>
      </c>
      <c r="BH94" s="273">
        <f t="shared" si="82"/>
        <v>142.565</v>
      </c>
      <c r="BI94" s="273">
        <f t="shared" si="82"/>
        <v>46.162999999999997</v>
      </c>
      <c r="BJ94" s="273">
        <f t="shared" si="82"/>
        <v>71.656999999999996</v>
      </c>
      <c r="BK94" s="273">
        <f t="shared" si="82"/>
        <v>34.283000000000001</v>
      </c>
      <c r="BL94" s="273">
        <f t="shared" si="82"/>
        <v>77.207999999999998</v>
      </c>
      <c r="BM94" s="273">
        <f t="shared" si="82"/>
        <v>53.265000000000001</v>
      </c>
      <c r="BN94" s="273">
        <f t="shared" si="82"/>
        <v>30.143999999999998</v>
      </c>
      <c r="BO94" s="273">
        <f t="shared" si="82"/>
        <v>71.766999999999996</v>
      </c>
      <c r="BP94" s="273">
        <f t="shared" si="82"/>
        <v>161.97399999999999</v>
      </c>
      <c r="BQ94" s="273">
        <f t="shared" si="82"/>
        <v>73.3</v>
      </c>
      <c r="BR94" s="273">
        <f t="shared" ref="BR94:BZ94" si="83">ROUND(BR39*$D$39,3)</f>
        <v>123.428</v>
      </c>
      <c r="BS94" s="273">
        <f t="shared" si="83"/>
        <v>173.209</v>
      </c>
      <c r="BT94" s="273">
        <f t="shared" si="83"/>
        <v>66.900000000000006</v>
      </c>
      <c r="BU94" s="273">
        <f t="shared" si="83"/>
        <v>140.89500000000001</v>
      </c>
      <c r="BV94" s="273">
        <f t="shared" si="83"/>
        <v>123.657</v>
      </c>
      <c r="BW94" s="273">
        <f t="shared" si="83"/>
        <v>98.912999999999997</v>
      </c>
      <c r="BX94" s="273">
        <f t="shared" si="83"/>
        <v>30.172999999999998</v>
      </c>
      <c r="BY94" s="273">
        <f t="shared" si="83"/>
        <v>151.012</v>
      </c>
      <c r="BZ94" s="273">
        <f t="shared" si="83"/>
        <v>39.936</v>
      </c>
    </row>
    <row r="95" spans="1:78" s="6" customFormat="1" x14ac:dyDescent="0.2">
      <c r="A95" s="18" t="s">
        <v>18</v>
      </c>
      <c r="B95" s="139">
        <f t="shared" si="52"/>
        <v>6789</v>
      </c>
      <c r="C95" s="189">
        <f t="shared" ref="C95:C101" si="84">SUM(E95:BZ95)</f>
        <v>6789.0010000000002</v>
      </c>
      <c r="D95" s="140">
        <f t="shared" si="53"/>
        <v>1.0000000002037268E-3</v>
      </c>
      <c r="E95" s="273">
        <f>ROUND(E40*$D$40,3)</f>
        <v>72.927999999999997</v>
      </c>
      <c r="F95" s="273">
        <f t="shared" ref="F95:BQ95" si="85">ROUND(F40*$D$40,3)</f>
        <v>56.076999999999998</v>
      </c>
      <c r="G95" s="273">
        <f t="shared" si="85"/>
        <v>66.289000000000001</v>
      </c>
      <c r="H95" s="273">
        <f t="shared" si="85"/>
        <v>44.423999999999999</v>
      </c>
      <c r="I95" s="273">
        <f t="shared" si="85"/>
        <v>75.924999999999997</v>
      </c>
      <c r="J95" s="273">
        <f t="shared" si="85"/>
        <v>570.33699999999999</v>
      </c>
      <c r="K95" s="273">
        <f t="shared" si="85"/>
        <v>193.649</v>
      </c>
      <c r="L95" s="273">
        <f t="shared" si="85"/>
        <v>28.821999999999999</v>
      </c>
      <c r="M95" s="273">
        <f t="shared" si="85"/>
        <v>92.278999999999996</v>
      </c>
      <c r="N95" s="273">
        <f t="shared" si="85"/>
        <v>30.800999999999998</v>
      </c>
      <c r="O95" s="273">
        <f t="shared" si="85"/>
        <v>46.406999999999996</v>
      </c>
      <c r="P95" s="273">
        <f t="shared" si="85"/>
        <v>43.655999999999999</v>
      </c>
      <c r="Q95" s="273">
        <f t="shared" si="85"/>
        <v>38.866</v>
      </c>
      <c r="R95" s="273">
        <f t="shared" si="85"/>
        <v>27.327000000000002</v>
      </c>
      <c r="S95" s="273">
        <f t="shared" si="85"/>
        <v>128.77500000000001</v>
      </c>
      <c r="T95" s="273">
        <f t="shared" si="85"/>
        <v>58.744999999999997</v>
      </c>
      <c r="U95" s="273">
        <f t="shared" si="85"/>
        <v>93.503</v>
      </c>
      <c r="V95" s="273">
        <f t="shared" si="85"/>
        <v>66.326999999999998</v>
      </c>
      <c r="W95" s="273">
        <f t="shared" si="85"/>
        <v>0</v>
      </c>
      <c r="X95" s="273">
        <f t="shared" si="85"/>
        <v>37.658999999999999</v>
      </c>
      <c r="Y95" s="273">
        <f t="shared" si="85"/>
        <v>109.798</v>
      </c>
      <c r="Z95" s="273">
        <f t="shared" si="85"/>
        <v>70.989999999999995</v>
      </c>
      <c r="AA95" s="273">
        <f t="shared" si="85"/>
        <v>49.28</v>
      </c>
      <c r="AB95" s="273">
        <f t="shared" si="85"/>
        <v>27.942</v>
      </c>
      <c r="AC95" s="273">
        <f t="shared" si="85"/>
        <v>34.731999999999999</v>
      </c>
      <c r="AD95" s="273">
        <f t="shared" si="85"/>
        <v>76.778999999999996</v>
      </c>
      <c r="AE95" s="273">
        <f t="shared" si="85"/>
        <v>83.049000000000007</v>
      </c>
      <c r="AF95" s="273">
        <f t="shared" si="85"/>
        <v>66.111999999999995</v>
      </c>
      <c r="AG95" s="273">
        <f t="shared" si="85"/>
        <v>57.811</v>
      </c>
      <c r="AH95" s="273">
        <f t="shared" si="85"/>
        <v>157.452</v>
      </c>
      <c r="AI95" s="273">
        <f t="shared" si="85"/>
        <v>50.488999999999997</v>
      </c>
      <c r="AJ95" s="273">
        <f t="shared" si="85"/>
        <v>77.519000000000005</v>
      </c>
      <c r="AK95" s="273">
        <f t="shared" si="85"/>
        <v>11.159000000000001</v>
      </c>
      <c r="AL95" s="273">
        <f t="shared" si="85"/>
        <v>116.467</v>
      </c>
      <c r="AM95" s="273">
        <f t="shared" si="85"/>
        <v>25.812000000000001</v>
      </c>
      <c r="AN95" s="273">
        <f t="shared" si="85"/>
        <v>48.85</v>
      </c>
      <c r="AO95" s="273">
        <f t="shared" si="85"/>
        <v>106.633</v>
      </c>
      <c r="AP95" s="273">
        <f t="shared" si="85"/>
        <v>149.381</v>
      </c>
      <c r="AQ95" s="273">
        <f t="shared" si="85"/>
        <v>112.812</v>
      </c>
      <c r="AR95" s="273">
        <f t="shared" si="85"/>
        <v>80.224000000000004</v>
      </c>
      <c r="AS95" s="273">
        <f t="shared" si="85"/>
        <v>100.018</v>
      </c>
      <c r="AT95" s="273">
        <f t="shared" si="85"/>
        <v>85.600999999999999</v>
      </c>
      <c r="AU95" s="273">
        <f t="shared" si="85"/>
        <v>83.515000000000001</v>
      </c>
      <c r="AV95" s="273">
        <f t="shared" si="85"/>
        <v>64.436000000000007</v>
      </c>
      <c r="AW95" s="273">
        <f t="shared" si="85"/>
        <v>369.36500000000001</v>
      </c>
      <c r="AX95" s="273">
        <f t="shared" si="85"/>
        <v>131.12700000000001</v>
      </c>
      <c r="AY95" s="273">
        <f t="shared" si="85"/>
        <v>25.138999999999999</v>
      </c>
      <c r="AZ95" s="273">
        <f t="shared" si="85"/>
        <v>47.046999999999997</v>
      </c>
      <c r="BA95" s="273">
        <f t="shared" si="85"/>
        <v>160.21</v>
      </c>
      <c r="BB95" s="273">
        <f t="shared" si="85"/>
        <v>125.741</v>
      </c>
      <c r="BC95" s="273">
        <f t="shared" si="85"/>
        <v>357.93900000000002</v>
      </c>
      <c r="BD95" s="273">
        <f t="shared" si="85"/>
        <v>228.065</v>
      </c>
      <c r="BE95" s="273">
        <f t="shared" si="85"/>
        <v>142.10900000000001</v>
      </c>
      <c r="BF95" s="273">
        <f t="shared" si="85"/>
        <v>52.823</v>
      </c>
      <c r="BG95" s="273">
        <f t="shared" si="85"/>
        <v>13.667</v>
      </c>
      <c r="BH95" s="273">
        <f t="shared" si="85"/>
        <v>91.837000000000003</v>
      </c>
      <c r="BI95" s="273">
        <f t="shared" si="85"/>
        <v>44.707999999999998</v>
      </c>
      <c r="BJ95" s="273">
        <f t="shared" si="85"/>
        <v>72.775999999999996</v>
      </c>
      <c r="BK95" s="273">
        <f t="shared" si="85"/>
        <v>19.446000000000002</v>
      </c>
      <c r="BL95" s="273">
        <f t="shared" si="85"/>
        <v>75.03</v>
      </c>
      <c r="BM95" s="273">
        <f t="shared" si="85"/>
        <v>33.390999999999998</v>
      </c>
      <c r="BN95" s="273">
        <f t="shared" si="85"/>
        <v>20.667999999999999</v>
      </c>
      <c r="BO95" s="273">
        <f t="shared" si="85"/>
        <v>78.180000000000007</v>
      </c>
      <c r="BP95" s="273">
        <f t="shared" si="85"/>
        <v>144.98500000000001</v>
      </c>
      <c r="BQ95" s="273">
        <f t="shared" si="85"/>
        <v>72.852999999999994</v>
      </c>
      <c r="BR95" s="273">
        <f t="shared" ref="BR95:BZ95" si="86">ROUND(BR40*$D$40,3)</f>
        <v>112.181</v>
      </c>
      <c r="BS95" s="273">
        <f t="shared" si="86"/>
        <v>120.592</v>
      </c>
      <c r="BT95" s="273">
        <f t="shared" si="86"/>
        <v>68.078000000000003</v>
      </c>
      <c r="BU95" s="273">
        <f t="shared" si="86"/>
        <v>117.568</v>
      </c>
      <c r="BV95" s="273">
        <f t="shared" si="86"/>
        <v>124.42100000000001</v>
      </c>
      <c r="BW95" s="273">
        <f t="shared" si="86"/>
        <v>117.893</v>
      </c>
      <c r="BX95" s="273">
        <f t="shared" si="86"/>
        <v>32.383000000000003</v>
      </c>
      <c r="BY95" s="273">
        <f t="shared" si="86"/>
        <v>138.31899999999999</v>
      </c>
      <c r="BZ95" s="273">
        <f t="shared" si="86"/>
        <v>30.803000000000001</v>
      </c>
    </row>
    <row r="96" spans="1:78" s="6" customFormat="1" x14ac:dyDescent="0.2">
      <c r="A96" s="18" t="s">
        <v>19</v>
      </c>
      <c r="B96" s="139">
        <f t="shared" si="52"/>
        <v>5877</v>
      </c>
      <c r="C96" s="189">
        <f t="shared" si="84"/>
        <v>5876.9979999999996</v>
      </c>
      <c r="D96" s="140">
        <f t="shared" si="53"/>
        <v>-2.0000000004074536E-3</v>
      </c>
      <c r="E96" s="273">
        <f>ROUND(E41*$D$41,3)</f>
        <v>43.723999999999997</v>
      </c>
      <c r="F96" s="273">
        <f t="shared" ref="F96:BQ96" si="87">ROUND(F41*$D$41,3)</f>
        <v>75.093999999999994</v>
      </c>
      <c r="G96" s="273">
        <f t="shared" si="87"/>
        <v>42.911999999999999</v>
      </c>
      <c r="H96" s="273">
        <f t="shared" si="87"/>
        <v>55.594999999999999</v>
      </c>
      <c r="I96" s="273">
        <f t="shared" si="87"/>
        <v>93.396000000000001</v>
      </c>
      <c r="J96" s="273">
        <f t="shared" si="87"/>
        <v>503.24900000000002</v>
      </c>
      <c r="K96" s="273">
        <f t="shared" si="87"/>
        <v>183.286</v>
      </c>
      <c r="L96" s="279">
        <f t="shared" si="87"/>
        <v>19.512</v>
      </c>
      <c r="M96" s="273">
        <f t="shared" si="87"/>
        <v>70.465000000000003</v>
      </c>
      <c r="N96" s="273">
        <f t="shared" si="87"/>
        <v>25.128</v>
      </c>
      <c r="O96" s="273">
        <f t="shared" si="87"/>
        <v>46.546999999999997</v>
      </c>
      <c r="P96" s="273">
        <f t="shared" si="87"/>
        <v>44.052</v>
      </c>
      <c r="Q96" s="273">
        <f t="shared" si="87"/>
        <v>56.841000000000001</v>
      </c>
      <c r="R96" s="273">
        <f t="shared" si="87"/>
        <v>39.484999999999999</v>
      </c>
      <c r="S96" s="273">
        <f t="shared" si="87"/>
        <v>87.427999999999997</v>
      </c>
      <c r="T96" s="273">
        <f t="shared" si="87"/>
        <v>50.838999999999999</v>
      </c>
      <c r="U96" s="273">
        <f t="shared" si="87"/>
        <v>75.006</v>
      </c>
      <c r="V96" s="273">
        <f t="shared" si="87"/>
        <v>71.424999999999997</v>
      </c>
      <c r="W96" s="273">
        <f t="shared" si="87"/>
        <v>0</v>
      </c>
      <c r="X96" s="273">
        <f t="shared" si="87"/>
        <v>30.712</v>
      </c>
      <c r="Y96" s="273">
        <f t="shared" si="87"/>
        <v>78.003</v>
      </c>
      <c r="Z96" s="273">
        <f t="shared" si="87"/>
        <v>47.412999999999997</v>
      </c>
      <c r="AA96" s="273">
        <f t="shared" si="87"/>
        <v>36.606999999999999</v>
      </c>
      <c r="AB96" s="273">
        <f t="shared" si="87"/>
        <v>58.206000000000003</v>
      </c>
      <c r="AC96" s="273">
        <f t="shared" si="87"/>
        <v>38.238</v>
      </c>
      <c r="AD96" s="273">
        <f t="shared" si="87"/>
        <v>58.850999999999999</v>
      </c>
      <c r="AE96" s="273">
        <f t="shared" si="87"/>
        <v>75.938999999999993</v>
      </c>
      <c r="AF96" s="273">
        <f t="shared" si="87"/>
        <v>64.629000000000005</v>
      </c>
      <c r="AG96" s="273">
        <f t="shared" si="87"/>
        <v>66.772000000000006</v>
      </c>
      <c r="AH96" s="273">
        <f t="shared" si="87"/>
        <v>84.96</v>
      </c>
      <c r="AI96" s="273">
        <f t="shared" si="87"/>
        <v>41.808999999999997</v>
      </c>
      <c r="AJ96" s="273">
        <f t="shared" si="87"/>
        <v>55.804000000000002</v>
      </c>
      <c r="AK96" s="273">
        <f t="shared" si="87"/>
        <v>15.15</v>
      </c>
      <c r="AL96" s="273">
        <f t="shared" si="87"/>
        <v>91.55</v>
      </c>
      <c r="AM96" s="273">
        <f t="shared" si="87"/>
        <v>22.765000000000001</v>
      </c>
      <c r="AN96" s="273">
        <f t="shared" si="87"/>
        <v>48.585999999999999</v>
      </c>
      <c r="AO96" s="273">
        <f t="shared" si="87"/>
        <v>80.230999999999995</v>
      </c>
      <c r="AP96" s="273">
        <f t="shared" si="87"/>
        <v>148.333</v>
      </c>
      <c r="AQ96" s="273">
        <f t="shared" si="87"/>
        <v>115.65600000000001</v>
      </c>
      <c r="AR96" s="273">
        <f t="shared" si="87"/>
        <v>79.221000000000004</v>
      </c>
      <c r="AS96" s="273">
        <f t="shared" si="87"/>
        <v>57.457000000000001</v>
      </c>
      <c r="AT96" s="273">
        <f t="shared" si="87"/>
        <v>84.686999999999998</v>
      </c>
      <c r="AU96" s="273">
        <f t="shared" si="87"/>
        <v>83.602999999999994</v>
      </c>
      <c r="AV96" s="273">
        <f t="shared" si="87"/>
        <v>43.298999999999999</v>
      </c>
      <c r="AW96" s="273">
        <f t="shared" si="87"/>
        <v>271.40800000000002</v>
      </c>
      <c r="AX96" s="273">
        <f t="shared" si="87"/>
        <v>134.67500000000001</v>
      </c>
      <c r="AY96" s="273">
        <f t="shared" si="87"/>
        <v>16.393999999999998</v>
      </c>
      <c r="AZ96" s="273">
        <f t="shared" si="87"/>
        <v>32.872</v>
      </c>
      <c r="BA96" s="273">
        <f t="shared" si="87"/>
        <v>130.88300000000001</v>
      </c>
      <c r="BB96" s="273">
        <f t="shared" si="87"/>
        <v>103.53100000000001</v>
      </c>
      <c r="BC96" s="273">
        <f t="shared" si="87"/>
        <v>348.01400000000001</v>
      </c>
      <c r="BD96" s="273">
        <f t="shared" si="87"/>
        <v>185.78399999999999</v>
      </c>
      <c r="BE96" s="273">
        <f t="shared" si="87"/>
        <v>105.145</v>
      </c>
      <c r="BF96" s="273">
        <f t="shared" si="87"/>
        <v>41.44</v>
      </c>
      <c r="BG96" s="273">
        <f t="shared" si="87"/>
        <v>12.756</v>
      </c>
      <c r="BH96" s="273">
        <f t="shared" si="87"/>
        <v>95.698999999999998</v>
      </c>
      <c r="BI96" s="273">
        <f t="shared" si="87"/>
        <v>43.41</v>
      </c>
      <c r="BJ96" s="273">
        <f t="shared" si="87"/>
        <v>60.399000000000001</v>
      </c>
      <c r="BK96" s="273">
        <f t="shared" si="87"/>
        <v>11.183999999999999</v>
      </c>
      <c r="BL96" s="273">
        <f t="shared" si="87"/>
        <v>63.893000000000001</v>
      </c>
      <c r="BM96" s="273">
        <f t="shared" si="87"/>
        <v>23.635000000000002</v>
      </c>
      <c r="BN96" s="273">
        <f t="shared" si="87"/>
        <v>21.297999999999998</v>
      </c>
      <c r="BO96" s="273">
        <f t="shared" si="87"/>
        <v>100.91</v>
      </c>
      <c r="BP96" s="273">
        <f t="shared" si="87"/>
        <v>114.339</v>
      </c>
      <c r="BQ96" s="273">
        <f t="shared" si="87"/>
        <v>52.993000000000002</v>
      </c>
      <c r="BR96" s="273">
        <f t="shared" ref="BR96:BZ96" si="88">ROUND(BR41*$D$41,3)</f>
        <v>73.757000000000005</v>
      </c>
      <c r="BS96" s="273">
        <f t="shared" si="88"/>
        <v>100.53700000000001</v>
      </c>
      <c r="BT96" s="273">
        <f t="shared" si="88"/>
        <v>50.579000000000001</v>
      </c>
      <c r="BU96" s="273">
        <f t="shared" si="88"/>
        <v>82.349000000000004</v>
      </c>
      <c r="BV96" s="273">
        <f t="shared" si="88"/>
        <v>95.369</v>
      </c>
      <c r="BW96" s="273">
        <f t="shared" si="88"/>
        <v>99.551000000000002</v>
      </c>
      <c r="BX96" s="273">
        <f t="shared" si="88"/>
        <v>43.941000000000003</v>
      </c>
      <c r="BY96" s="273">
        <f t="shared" si="88"/>
        <v>134.631</v>
      </c>
      <c r="BZ96" s="273">
        <f t="shared" si="88"/>
        <v>33.156999999999996</v>
      </c>
    </row>
    <row r="97" spans="1:78" s="6" customFormat="1" x14ac:dyDescent="0.2">
      <c r="A97" s="18" t="s">
        <v>20</v>
      </c>
      <c r="B97" s="139">
        <f t="shared" si="52"/>
        <v>4574</v>
      </c>
      <c r="C97" s="189">
        <f t="shared" si="84"/>
        <v>4573.9979999999996</v>
      </c>
      <c r="D97" s="140">
        <f t="shared" si="53"/>
        <v>-2.0000000004074536E-3</v>
      </c>
      <c r="E97" s="273">
        <f>ROUND(E42*$D$42,3)</f>
        <v>30.574000000000002</v>
      </c>
      <c r="F97" s="273">
        <f t="shared" ref="F97:BQ97" si="89">ROUND(F42*$D$42,3)</f>
        <v>43.548999999999999</v>
      </c>
      <c r="G97" s="273">
        <f t="shared" si="89"/>
        <v>27.725000000000001</v>
      </c>
      <c r="H97" s="273">
        <f t="shared" si="89"/>
        <v>31.067</v>
      </c>
      <c r="I97" s="273">
        <f t="shared" si="89"/>
        <v>55.195</v>
      </c>
      <c r="J97" s="273">
        <f t="shared" si="89"/>
        <v>457.32900000000001</v>
      </c>
      <c r="K97" s="273">
        <f t="shared" si="89"/>
        <v>134.071</v>
      </c>
      <c r="L97" s="273">
        <f t="shared" si="89"/>
        <v>18.016999999999999</v>
      </c>
      <c r="M97" s="273">
        <f t="shared" si="89"/>
        <v>51.463000000000001</v>
      </c>
      <c r="N97" s="273">
        <f t="shared" si="89"/>
        <v>19.184000000000001</v>
      </c>
      <c r="O97" s="273">
        <f t="shared" si="89"/>
        <v>29.834</v>
      </c>
      <c r="P97" s="279">
        <f t="shared" si="89"/>
        <v>55.545999999999999</v>
      </c>
      <c r="Q97" s="273">
        <f t="shared" si="89"/>
        <v>24.771000000000001</v>
      </c>
      <c r="R97" s="273">
        <f t="shared" si="89"/>
        <v>29.120999999999999</v>
      </c>
      <c r="S97" s="273">
        <f t="shared" si="89"/>
        <v>63.021999999999998</v>
      </c>
      <c r="T97" s="273">
        <f t="shared" si="89"/>
        <v>42.448999999999998</v>
      </c>
      <c r="U97" s="273">
        <f t="shared" si="89"/>
        <v>62.12</v>
      </c>
      <c r="V97" s="273">
        <f t="shared" si="89"/>
        <v>60.747999999999998</v>
      </c>
      <c r="W97" s="273">
        <f t="shared" si="89"/>
        <v>0</v>
      </c>
      <c r="X97" s="273">
        <f t="shared" si="89"/>
        <v>23.038</v>
      </c>
      <c r="Y97" s="273">
        <f t="shared" si="89"/>
        <v>47.220999999999997</v>
      </c>
      <c r="Z97" s="273">
        <f t="shared" si="89"/>
        <v>32.869</v>
      </c>
      <c r="AA97" s="273">
        <f t="shared" si="89"/>
        <v>30.457000000000001</v>
      </c>
      <c r="AB97" s="273">
        <f t="shared" si="89"/>
        <v>38.268999999999998</v>
      </c>
      <c r="AC97" s="273">
        <f t="shared" si="89"/>
        <v>36.448999999999998</v>
      </c>
      <c r="AD97" s="273">
        <f t="shared" si="89"/>
        <v>30.045999999999999</v>
      </c>
      <c r="AE97" s="273">
        <f t="shared" si="89"/>
        <v>66.963999999999999</v>
      </c>
      <c r="AF97" s="273">
        <f t="shared" si="89"/>
        <v>51.152999999999999</v>
      </c>
      <c r="AG97" s="273">
        <f t="shared" si="89"/>
        <v>37.795000000000002</v>
      </c>
      <c r="AH97" s="273">
        <f t="shared" si="89"/>
        <v>63.933999999999997</v>
      </c>
      <c r="AI97" s="273">
        <f t="shared" si="89"/>
        <v>24.129000000000001</v>
      </c>
      <c r="AJ97" s="273">
        <f t="shared" si="89"/>
        <v>56.680999999999997</v>
      </c>
      <c r="AK97" s="273">
        <f t="shared" si="89"/>
        <v>4.5709999999999997</v>
      </c>
      <c r="AL97" s="273">
        <f t="shared" si="89"/>
        <v>71.075000000000003</v>
      </c>
      <c r="AM97" s="273">
        <f t="shared" si="89"/>
        <v>19.776</v>
      </c>
      <c r="AN97" s="273">
        <f t="shared" si="89"/>
        <v>37.78</v>
      </c>
      <c r="AO97" s="273">
        <f t="shared" si="89"/>
        <v>74.468000000000004</v>
      </c>
      <c r="AP97" s="273">
        <f t="shared" si="89"/>
        <v>132.13200000000001</v>
      </c>
      <c r="AQ97" s="273">
        <f t="shared" si="89"/>
        <v>80.582999999999998</v>
      </c>
      <c r="AR97" s="273">
        <f t="shared" si="89"/>
        <v>76.766000000000005</v>
      </c>
      <c r="AS97" s="273">
        <f t="shared" si="89"/>
        <v>48.643000000000001</v>
      </c>
      <c r="AT97" s="273">
        <f t="shared" si="89"/>
        <v>56.670999999999999</v>
      </c>
      <c r="AU97" s="273">
        <f t="shared" si="89"/>
        <v>81.63</v>
      </c>
      <c r="AV97" s="273">
        <f t="shared" si="89"/>
        <v>32.655000000000001</v>
      </c>
      <c r="AW97" s="273">
        <f t="shared" si="89"/>
        <v>198.71100000000001</v>
      </c>
      <c r="AX97" s="273">
        <f t="shared" si="89"/>
        <v>127.779</v>
      </c>
      <c r="AY97" s="273">
        <f t="shared" si="89"/>
        <v>10.627000000000001</v>
      </c>
      <c r="AZ97" s="273">
        <f t="shared" si="89"/>
        <v>24.143999999999998</v>
      </c>
      <c r="BA97" s="273">
        <f t="shared" si="89"/>
        <v>114.56699999999999</v>
      </c>
      <c r="BB97" s="273">
        <f t="shared" si="89"/>
        <v>72.92</v>
      </c>
      <c r="BC97" s="273">
        <f t="shared" si="89"/>
        <v>251.40600000000001</v>
      </c>
      <c r="BD97" s="273">
        <f t="shared" si="89"/>
        <v>151.256</v>
      </c>
      <c r="BE97" s="273">
        <f t="shared" si="89"/>
        <v>93.656999999999996</v>
      </c>
      <c r="BF97" s="273">
        <f t="shared" si="89"/>
        <v>43.411000000000001</v>
      </c>
      <c r="BG97" s="273">
        <f t="shared" si="89"/>
        <v>14.583</v>
      </c>
      <c r="BH97" s="273">
        <f t="shared" si="89"/>
        <v>74.84</v>
      </c>
      <c r="BI97" s="273">
        <f t="shared" si="89"/>
        <v>39.332000000000001</v>
      </c>
      <c r="BJ97" s="273">
        <f t="shared" si="89"/>
        <v>37.976999999999997</v>
      </c>
      <c r="BK97" s="273">
        <f t="shared" si="89"/>
        <v>8.2189999999999994</v>
      </c>
      <c r="BL97" s="273">
        <f t="shared" si="89"/>
        <v>52.267000000000003</v>
      </c>
      <c r="BM97" s="273">
        <f t="shared" si="89"/>
        <v>7.3490000000000002</v>
      </c>
      <c r="BN97" s="273">
        <f t="shared" si="89"/>
        <v>6.7610000000000001</v>
      </c>
      <c r="BO97" s="273">
        <f t="shared" si="89"/>
        <v>128.73599999999999</v>
      </c>
      <c r="BP97" s="273">
        <f t="shared" si="89"/>
        <v>75.462000000000003</v>
      </c>
      <c r="BQ97" s="273">
        <f t="shared" si="89"/>
        <v>35.076000000000001</v>
      </c>
      <c r="BR97" s="273">
        <f t="shared" ref="BR97:BZ97" si="90">ROUND(BR42*$D$42,3)</f>
        <v>55.146999999999998</v>
      </c>
      <c r="BS97" s="273">
        <f t="shared" si="90"/>
        <v>56.951000000000001</v>
      </c>
      <c r="BT97" s="273">
        <f t="shared" si="90"/>
        <v>47.180999999999997</v>
      </c>
      <c r="BU97" s="273">
        <f t="shared" si="90"/>
        <v>47.296999999999997</v>
      </c>
      <c r="BV97" s="273">
        <f t="shared" si="90"/>
        <v>73.665999999999997</v>
      </c>
      <c r="BW97" s="273">
        <f t="shared" si="90"/>
        <v>89.296000000000006</v>
      </c>
      <c r="BX97" s="273">
        <f t="shared" si="90"/>
        <v>38.872999999999998</v>
      </c>
      <c r="BY97" s="273">
        <f t="shared" si="90"/>
        <v>83.68</v>
      </c>
      <c r="BZ97" s="273">
        <f t="shared" si="90"/>
        <v>21.286999999999999</v>
      </c>
    </row>
    <row r="98" spans="1:78" s="6" customFormat="1" x14ac:dyDescent="0.2">
      <c r="A98" s="18" t="s">
        <v>21</v>
      </c>
      <c r="B98" s="139">
        <f t="shared" si="52"/>
        <v>4098</v>
      </c>
      <c r="C98" s="189">
        <f t="shared" si="84"/>
        <v>4098.0010000000011</v>
      </c>
      <c r="D98" s="140">
        <f t="shared" si="53"/>
        <v>1.0000000011132215E-3</v>
      </c>
      <c r="E98" s="273">
        <f>ROUND(E43*$D$43,3)</f>
        <v>35.173000000000002</v>
      </c>
      <c r="F98" s="273">
        <f t="shared" ref="F98:BQ98" si="91">ROUND(F43*$D$43,3)</f>
        <v>33.470999999999997</v>
      </c>
      <c r="G98" s="273">
        <f t="shared" si="91"/>
        <v>28.998000000000001</v>
      </c>
      <c r="H98" s="273">
        <f t="shared" si="91"/>
        <v>25.552</v>
      </c>
      <c r="I98" s="273">
        <f t="shared" si="91"/>
        <v>52.654000000000003</v>
      </c>
      <c r="J98" s="273">
        <f t="shared" si="91"/>
        <v>460.29300000000001</v>
      </c>
      <c r="K98" s="273">
        <f t="shared" si="91"/>
        <v>81.415000000000006</v>
      </c>
      <c r="L98" s="273">
        <f t="shared" si="91"/>
        <v>4.7380000000000004</v>
      </c>
      <c r="M98" s="273">
        <f t="shared" si="91"/>
        <v>30.065000000000001</v>
      </c>
      <c r="N98" s="273">
        <f t="shared" si="91"/>
        <v>30.63</v>
      </c>
      <c r="O98" s="273">
        <f t="shared" si="91"/>
        <v>22.643000000000001</v>
      </c>
      <c r="P98" s="273">
        <f t="shared" si="91"/>
        <v>56.085000000000001</v>
      </c>
      <c r="Q98" s="273">
        <f t="shared" si="91"/>
        <v>18.846</v>
      </c>
      <c r="R98" s="273">
        <f t="shared" si="91"/>
        <v>31.638999999999999</v>
      </c>
      <c r="S98" s="273">
        <f t="shared" si="91"/>
        <v>64.971000000000004</v>
      </c>
      <c r="T98" s="273">
        <f t="shared" si="91"/>
        <v>33.616999999999997</v>
      </c>
      <c r="U98" s="273">
        <f t="shared" si="91"/>
        <v>64.179000000000002</v>
      </c>
      <c r="V98" s="273">
        <f t="shared" si="91"/>
        <v>44.634999999999998</v>
      </c>
      <c r="W98" s="273">
        <f t="shared" si="91"/>
        <v>0</v>
      </c>
      <c r="X98" s="273">
        <f t="shared" si="91"/>
        <v>41.003</v>
      </c>
      <c r="Y98" s="273">
        <f t="shared" si="91"/>
        <v>44.491999999999997</v>
      </c>
      <c r="Z98" s="273">
        <f t="shared" si="91"/>
        <v>42.029000000000003</v>
      </c>
      <c r="AA98" s="273">
        <f t="shared" si="91"/>
        <v>25.445</v>
      </c>
      <c r="AB98" s="273">
        <f t="shared" si="91"/>
        <v>22.765000000000001</v>
      </c>
      <c r="AC98" s="273">
        <f t="shared" si="91"/>
        <v>27.22</v>
      </c>
      <c r="AD98" s="273">
        <f t="shared" si="91"/>
        <v>29.126999999999999</v>
      </c>
      <c r="AE98" s="273">
        <f t="shared" si="91"/>
        <v>47.813000000000002</v>
      </c>
      <c r="AF98" s="273">
        <f t="shared" si="91"/>
        <v>40.121000000000002</v>
      </c>
      <c r="AG98" s="273">
        <f t="shared" si="91"/>
        <v>50.014000000000003</v>
      </c>
      <c r="AH98" s="273">
        <f t="shared" si="91"/>
        <v>48.165999999999997</v>
      </c>
      <c r="AI98" s="273">
        <f t="shared" si="91"/>
        <v>36.267000000000003</v>
      </c>
      <c r="AJ98" s="273">
        <f t="shared" si="91"/>
        <v>51.146999999999998</v>
      </c>
      <c r="AK98" s="273">
        <f t="shared" si="91"/>
        <v>10.788</v>
      </c>
      <c r="AL98" s="273">
        <f t="shared" si="91"/>
        <v>108.735</v>
      </c>
      <c r="AM98" s="273">
        <f t="shared" si="91"/>
        <v>22.722000000000001</v>
      </c>
      <c r="AN98" s="273">
        <f t="shared" si="91"/>
        <v>28.29</v>
      </c>
      <c r="AO98" s="273">
        <f t="shared" si="91"/>
        <v>61.91</v>
      </c>
      <c r="AP98" s="273">
        <f t="shared" si="91"/>
        <v>114.77</v>
      </c>
      <c r="AQ98" s="273">
        <f t="shared" si="91"/>
        <v>74.507999999999996</v>
      </c>
      <c r="AR98" s="273">
        <f t="shared" si="91"/>
        <v>51.408999999999999</v>
      </c>
      <c r="AS98" s="273">
        <f t="shared" si="91"/>
        <v>50.393000000000001</v>
      </c>
      <c r="AT98" s="273">
        <f t="shared" si="91"/>
        <v>47.031999999999996</v>
      </c>
      <c r="AU98" s="273">
        <f t="shared" si="91"/>
        <v>46.424999999999997</v>
      </c>
      <c r="AV98" s="273">
        <f t="shared" si="91"/>
        <v>20.274999999999999</v>
      </c>
      <c r="AW98" s="273">
        <f t="shared" si="91"/>
        <v>154.67599999999999</v>
      </c>
      <c r="AX98" s="273">
        <f t="shared" si="91"/>
        <v>94.867000000000004</v>
      </c>
      <c r="AY98" s="273">
        <f t="shared" si="91"/>
        <v>23.527999999999999</v>
      </c>
      <c r="AZ98" s="273">
        <f t="shared" si="91"/>
        <v>36.896000000000001</v>
      </c>
      <c r="BA98" s="273">
        <f t="shared" si="91"/>
        <v>90.373000000000005</v>
      </c>
      <c r="BB98" s="273">
        <f t="shared" si="91"/>
        <v>58.381</v>
      </c>
      <c r="BC98" s="273">
        <f t="shared" si="91"/>
        <v>275.54899999999998</v>
      </c>
      <c r="BD98" s="273">
        <f t="shared" si="91"/>
        <v>136.49600000000001</v>
      </c>
      <c r="BE98" s="273">
        <f t="shared" si="91"/>
        <v>52.17</v>
      </c>
      <c r="BF98" s="273">
        <f t="shared" si="91"/>
        <v>26.446999999999999</v>
      </c>
      <c r="BG98" s="273">
        <f t="shared" si="91"/>
        <v>5.931</v>
      </c>
      <c r="BH98" s="273">
        <f t="shared" si="91"/>
        <v>70.727999999999994</v>
      </c>
      <c r="BI98" s="273">
        <f t="shared" si="91"/>
        <v>39.783999999999999</v>
      </c>
      <c r="BJ98" s="273">
        <f t="shared" si="91"/>
        <v>26.763000000000002</v>
      </c>
      <c r="BK98" s="273">
        <f t="shared" si="91"/>
        <v>9.7029999999999994</v>
      </c>
      <c r="BL98" s="273">
        <f t="shared" si="91"/>
        <v>30.376999999999999</v>
      </c>
      <c r="BM98" s="273">
        <f t="shared" si="91"/>
        <v>9.782</v>
      </c>
      <c r="BN98" s="273">
        <f t="shared" si="91"/>
        <v>6.7359999999999998</v>
      </c>
      <c r="BO98" s="273">
        <f t="shared" si="91"/>
        <v>92.423000000000002</v>
      </c>
      <c r="BP98" s="273">
        <f t="shared" si="91"/>
        <v>67.956000000000003</v>
      </c>
      <c r="BQ98" s="273">
        <f t="shared" si="91"/>
        <v>25.806999999999999</v>
      </c>
      <c r="BR98" s="273">
        <f t="shared" ref="BR98:BZ98" si="92">ROUND(BR43*$D$43,3)</f>
        <v>46.94</v>
      </c>
      <c r="BS98" s="273">
        <f t="shared" si="92"/>
        <v>44.082999999999998</v>
      </c>
      <c r="BT98" s="273">
        <f t="shared" si="92"/>
        <v>45.771000000000001</v>
      </c>
      <c r="BU98" s="273">
        <f t="shared" si="92"/>
        <v>44.767000000000003</v>
      </c>
      <c r="BV98" s="273">
        <f t="shared" si="92"/>
        <v>61.695</v>
      </c>
      <c r="BW98" s="273">
        <f t="shared" si="92"/>
        <v>73.483000000000004</v>
      </c>
      <c r="BX98" s="273">
        <f t="shared" si="92"/>
        <v>43.661000000000001</v>
      </c>
      <c r="BY98" s="273">
        <f t="shared" si="92"/>
        <v>115.28</v>
      </c>
      <c r="BZ98" s="273">
        <f t="shared" si="92"/>
        <v>24.478000000000002</v>
      </c>
    </row>
    <row r="99" spans="1:78" s="6" customFormat="1" x14ac:dyDescent="0.2">
      <c r="A99" s="18" t="s">
        <v>22</v>
      </c>
      <c r="B99" s="139">
        <f t="shared" si="52"/>
        <v>3890</v>
      </c>
      <c r="C99" s="189">
        <f t="shared" si="84"/>
        <v>3890</v>
      </c>
      <c r="D99" s="140">
        <f t="shared" si="53"/>
        <v>0</v>
      </c>
      <c r="E99" s="273">
        <f>ROUND(E44*$D$44,3)</f>
        <v>36.494999999999997</v>
      </c>
      <c r="F99" s="273">
        <f t="shared" ref="F99:BQ99" si="93">ROUND(F44*$D$44,3)</f>
        <v>31.31</v>
      </c>
      <c r="G99" s="273">
        <f t="shared" si="93"/>
        <v>25.542999999999999</v>
      </c>
      <c r="H99" s="273">
        <f t="shared" si="93"/>
        <v>28.042999999999999</v>
      </c>
      <c r="I99" s="273">
        <f t="shared" si="93"/>
        <v>40.96</v>
      </c>
      <c r="J99" s="273">
        <f t="shared" si="93"/>
        <v>476.81400000000002</v>
      </c>
      <c r="K99" s="273">
        <f t="shared" si="93"/>
        <v>53.618000000000002</v>
      </c>
      <c r="L99" s="273">
        <f t="shared" si="93"/>
        <v>3.96</v>
      </c>
      <c r="M99" s="273">
        <f t="shared" si="93"/>
        <v>36.911999999999999</v>
      </c>
      <c r="N99" s="273">
        <f t="shared" si="93"/>
        <v>24.263999999999999</v>
      </c>
      <c r="O99" s="273">
        <f t="shared" si="93"/>
        <v>22.183</v>
      </c>
      <c r="P99" s="273">
        <f t="shared" si="93"/>
        <v>75.563999999999993</v>
      </c>
      <c r="Q99" s="273">
        <f t="shared" si="93"/>
        <v>40.982999999999997</v>
      </c>
      <c r="R99" s="273">
        <f t="shared" si="93"/>
        <v>24.626000000000001</v>
      </c>
      <c r="S99" s="273">
        <f t="shared" si="93"/>
        <v>42.209000000000003</v>
      </c>
      <c r="T99" s="273">
        <f t="shared" si="93"/>
        <v>36.686999999999998</v>
      </c>
      <c r="U99" s="273">
        <f t="shared" si="93"/>
        <v>44.798999999999999</v>
      </c>
      <c r="V99" s="273">
        <f t="shared" si="93"/>
        <v>45.470999999999997</v>
      </c>
      <c r="W99" s="273">
        <f t="shared" si="93"/>
        <v>0</v>
      </c>
      <c r="X99" s="273">
        <f t="shared" si="93"/>
        <v>60.531999999999996</v>
      </c>
      <c r="Y99" s="273">
        <f t="shared" si="93"/>
        <v>33.753</v>
      </c>
      <c r="Z99" s="273">
        <f t="shared" si="93"/>
        <v>22.334</v>
      </c>
      <c r="AA99" s="273">
        <f t="shared" si="93"/>
        <v>29.161999999999999</v>
      </c>
      <c r="AB99" s="273">
        <f t="shared" si="93"/>
        <v>22.728000000000002</v>
      </c>
      <c r="AC99" s="273">
        <f t="shared" si="93"/>
        <v>19.289000000000001</v>
      </c>
      <c r="AD99" s="273">
        <f t="shared" si="93"/>
        <v>35.145000000000003</v>
      </c>
      <c r="AE99" s="273">
        <f t="shared" si="93"/>
        <v>53.006</v>
      </c>
      <c r="AF99" s="273">
        <f t="shared" si="93"/>
        <v>33.231000000000002</v>
      </c>
      <c r="AG99" s="273">
        <f t="shared" si="93"/>
        <v>67.600999999999999</v>
      </c>
      <c r="AH99" s="273">
        <f t="shared" si="93"/>
        <v>50.594999999999999</v>
      </c>
      <c r="AI99" s="273">
        <f t="shared" si="93"/>
        <v>35.267000000000003</v>
      </c>
      <c r="AJ99" s="273">
        <f t="shared" si="93"/>
        <v>57.012999999999998</v>
      </c>
      <c r="AK99" s="273">
        <f t="shared" si="93"/>
        <v>6.633</v>
      </c>
      <c r="AL99" s="273">
        <f t="shared" si="93"/>
        <v>130.642</v>
      </c>
      <c r="AM99" s="273">
        <f t="shared" si="93"/>
        <v>23.367000000000001</v>
      </c>
      <c r="AN99" s="273">
        <f t="shared" si="93"/>
        <v>34.746000000000002</v>
      </c>
      <c r="AO99" s="273">
        <f t="shared" si="93"/>
        <v>65.900000000000006</v>
      </c>
      <c r="AP99" s="279">
        <f t="shared" si="93"/>
        <v>92.516000000000005</v>
      </c>
      <c r="AQ99" s="273">
        <f t="shared" si="93"/>
        <v>68.340999999999994</v>
      </c>
      <c r="AR99" s="273">
        <f t="shared" si="93"/>
        <v>54.1</v>
      </c>
      <c r="AS99" s="273">
        <f t="shared" si="93"/>
        <v>39.765999999999998</v>
      </c>
      <c r="AT99" s="273">
        <f t="shared" si="93"/>
        <v>47.523000000000003</v>
      </c>
      <c r="AU99" s="273">
        <f t="shared" si="93"/>
        <v>61.311</v>
      </c>
      <c r="AV99" s="273">
        <f t="shared" si="93"/>
        <v>27.66</v>
      </c>
      <c r="AW99" s="273">
        <f t="shared" si="93"/>
        <v>170.57400000000001</v>
      </c>
      <c r="AX99" s="273">
        <f t="shared" si="93"/>
        <v>70.171000000000006</v>
      </c>
      <c r="AY99" s="273">
        <f t="shared" si="93"/>
        <v>16.498999999999999</v>
      </c>
      <c r="AZ99" s="273">
        <f t="shared" si="93"/>
        <v>43.786000000000001</v>
      </c>
      <c r="BA99" s="273">
        <f t="shared" si="93"/>
        <v>68.275000000000006</v>
      </c>
      <c r="BB99" s="273">
        <f t="shared" si="93"/>
        <v>48.533999999999999</v>
      </c>
      <c r="BC99" s="273">
        <f t="shared" si="93"/>
        <v>279.96699999999998</v>
      </c>
      <c r="BD99" s="273">
        <f t="shared" si="93"/>
        <v>113.071</v>
      </c>
      <c r="BE99" s="273">
        <f t="shared" si="93"/>
        <v>42.914999999999999</v>
      </c>
      <c r="BF99" s="273">
        <f t="shared" si="93"/>
        <v>21.510999999999999</v>
      </c>
      <c r="BG99" s="273">
        <f t="shared" si="93"/>
        <v>0</v>
      </c>
      <c r="BH99" s="273">
        <f t="shared" si="93"/>
        <v>48.146999999999998</v>
      </c>
      <c r="BI99" s="273">
        <f t="shared" si="93"/>
        <v>23.875</v>
      </c>
      <c r="BJ99" s="273">
        <f t="shared" si="93"/>
        <v>29.108000000000001</v>
      </c>
      <c r="BK99" s="273">
        <f t="shared" si="93"/>
        <v>5.2169999999999996</v>
      </c>
      <c r="BL99" s="273">
        <f t="shared" si="93"/>
        <v>34.216000000000001</v>
      </c>
      <c r="BM99" s="273">
        <f t="shared" si="93"/>
        <v>0</v>
      </c>
      <c r="BN99" s="273">
        <f t="shared" si="93"/>
        <v>4.4880000000000004</v>
      </c>
      <c r="BO99" s="273">
        <f t="shared" si="93"/>
        <v>44.484000000000002</v>
      </c>
      <c r="BP99" s="273">
        <f t="shared" si="93"/>
        <v>67.2</v>
      </c>
      <c r="BQ99" s="273">
        <f t="shared" si="93"/>
        <v>25.777999999999999</v>
      </c>
      <c r="BR99" s="273">
        <f t="shared" ref="BR99:BZ99" si="94">ROUND(BR44*$D$44,3)</f>
        <v>39.235999999999997</v>
      </c>
      <c r="BS99" s="273">
        <f t="shared" si="94"/>
        <v>51.98</v>
      </c>
      <c r="BT99" s="273">
        <f t="shared" si="94"/>
        <v>37.613999999999997</v>
      </c>
      <c r="BU99" s="273">
        <f t="shared" si="94"/>
        <v>54.411000000000001</v>
      </c>
      <c r="BV99" s="273">
        <f t="shared" si="94"/>
        <v>53.975000000000001</v>
      </c>
      <c r="BW99" s="273">
        <f t="shared" si="94"/>
        <v>49.152999999999999</v>
      </c>
      <c r="BX99" s="273">
        <f t="shared" si="94"/>
        <v>35.497999999999998</v>
      </c>
      <c r="BY99" s="273">
        <f t="shared" si="94"/>
        <v>102.09699999999999</v>
      </c>
      <c r="BZ99" s="273">
        <f t="shared" si="94"/>
        <v>45.618000000000002</v>
      </c>
    </row>
    <row r="100" spans="1:78" s="6" customFormat="1" ht="16.8" thickBot="1" x14ac:dyDescent="0.25">
      <c r="A100" s="20" t="s">
        <v>23</v>
      </c>
      <c r="B100" s="143">
        <f t="shared" si="52"/>
        <v>3465</v>
      </c>
      <c r="C100" s="190">
        <f t="shared" si="84"/>
        <v>3465.0020000000004</v>
      </c>
      <c r="D100" s="144">
        <f t="shared" si="53"/>
        <v>2.0000000004074536E-3</v>
      </c>
      <c r="E100" s="274">
        <f>ROUND(E45*$D$45,3)</f>
        <v>20.402999999999999</v>
      </c>
      <c r="F100" s="274">
        <f t="shared" ref="F100:BQ100" si="95">ROUND(F45*$D$45,3)</f>
        <v>12.178000000000001</v>
      </c>
      <c r="G100" s="274">
        <f t="shared" si="95"/>
        <v>15.183999999999999</v>
      </c>
      <c r="H100" s="274">
        <f t="shared" si="95"/>
        <v>44.844999999999999</v>
      </c>
      <c r="I100" s="274">
        <f t="shared" si="95"/>
        <v>52.792999999999999</v>
      </c>
      <c r="J100" s="274">
        <f t="shared" si="95"/>
        <v>547.01499999999999</v>
      </c>
      <c r="K100" s="274">
        <f t="shared" si="95"/>
        <v>44.622999999999998</v>
      </c>
      <c r="L100" s="274">
        <f t="shared" si="95"/>
        <v>1.1339999999999999</v>
      </c>
      <c r="M100" s="274">
        <f t="shared" si="95"/>
        <v>72.638999999999996</v>
      </c>
      <c r="N100" s="274">
        <f t="shared" si="95"/>
        <v>15.436</v>
      </c>
      <c r="O100" s="274">
        <f t="shared" si="95"/>
        <v>5.7060000000000004</v>
      </c>
      <c r="P100" s="274">
        <f t="shared" si="95"/>
        <v>83.198999999999998</v>
      </c>
      <c r="Q100" s="274">
        <f t="shared" si="95"/>
        <v>23.375</v>
      </c>
      <c r="R100" s="274">
        <f t="shared" si="95"/>
        <v>20.489000000000001</v>
      </c>
      <c r="S100" s="274">
        <f t="shared" si="95"/>
        <v>44.93</v>
      </c>
      <c r="T100" s="274">
        <f t="shared" si="95"/>
        <v>32.091000000000001</v>
      </c>
      <c r="U100" s="274">
        <f t="shared" si="95"/>
        <v>34.734000000000002</v>
      </c>
      <c r="V100" s="274">
        <f t="shared" si="95"/>
        <v>30.042000000000002</v>
      </c>
      <c r="W100" s="274">
        <f t="shared" si="95"/>
        <v>0</v>
      </c>
      <c r="X100" s="274">
        <f t="shared" si="95"/>
        <v>19.271999999999998</v>
      </c>
      <c r="Y100" s="274">
        <f t="shared" si="95"/>
        <v>33.823999999999998</v>
      </c>
      <c r="Z100" s="274">
        <f t="shared" si="95"/>
        <v>8.7490000000000006</v>
      </c>
      <c r="AA100" s="274">
        <f t="shared" si="95"/>
        <v>34.911999999999999</v>
      </c>
      <c r="AB100" s="274">
        <f t="shared" si="95"/>
        <v>10.154</v>
      </c>
      <c r="AC100" s="274">
        <f t="shared" si="95"/>
        <v>21.42</v>
      </c>
      <c r="AD100" s="274">
        <f t="shared" si="95"/>
        <v>15.781000000000001</v>
      </c>
      <c r="AE100" s="274">
        <f t="shared" si="95"/>
        <v>26.891999999999999</v>
      </c>
      <c r="AF100" s="274">
        <f t="shared" si="95"/>
        <v>23.681999999999999</v>
      </c>
      <c r="AG100" s="274">
        <f t="shared" si="95"/>
        <v>69.180000000000007</v>
      </c>
      <c r="AH100" s="274">
        <f t="shared" si="95"/>
        <v>27.655000000000001</v>
      </c>
      <c r="AI100" s="290">
        <f t="shared" si="95"/>
        <v>31.555</v>
      </c>
      <c r="AJ100" s="274">
        <f t="shared" si="95"/>
        <v>49.295999999999999</v>
      </c>
      <c r="AK100" s="274">
        <f t="shared" si="95"/>
        <v>-0.48599999999999999</v>
      </c>
      <c r="AL100" s="274">
        <f t="shared" si="95"/>
        <v>95.343999999999994</v>
      </c>
      <c r="AM100" s="274">
        <f t="shared" si="95"/>
        <v>13.444000000000001</v>
      </c>
      <c r="AN100" s="274">
        <f t="shared" si="95"/>
        <v>20.969000000000001</v>
      </c>
      <c r="AO100" s="274">
        <f t="shared" si="95"/>
        <v>44.582000000000001</v>
      </c>
      <c r="AP100" s="274">
        <f t="shared" si="95"/>
        <v>61.149000000000001</v>
      </c>
      <c r="AQ100" s="274">
        <f t="shared" si="95"/>
        <v>66.087999999999994</v>
      </c>
      <c r="AR100" s="274">
        <f t="shared" si="95"/>
        <v>44.466999999999999</v>
      </c>
      <c r="AS100" s="274">
        <f t="shared" si="95"/>
        <v>27.584</v>
      </c>
      <c r="AT100" s="280">
        <f t="shared" si="95"/>
        <v>27.523</v>
      </c>
      <c r="AU100" s="274">
        <f t="shared" si="95"/>
        <v>48.914000000000001</v>
      </c>
      <c r="AV100" s="274">
        <f t="shared" si="95"/>
        <v>27.402999999999999</v>
      </c>
      <c r="AW100" s="274">
        <f t="shared" si="95"/>
        <v>172.315</v>
      </c>
      <c r="AX100" s="274">
        <f t="shared" si="95"/>
        <v>43.969000000000001</v>
      </c>
      <c r="AY100" s="274">
        <f t="shared" si="95"/>
        <v>17.890999999999998</v>
      </c>
      <c r="AZ100" s="274">
        <f t="shared" si="95"/>
        <v>66.715000000000003</v>
      </c>
      <c r="BA100" s="274">
        <f t="shared" si="95"/>
        <v>40.941000000000003</v>
      </c>
      <c r="BB100" s="274">
        <f t="shared" si="95"/>
        <v>43.585000000000001</v>
      </c>
      <c r="BC100" s="274">
        <f t="shared" si="95"/>
        <v>403.83499999999998</v>
      </c>
      <c r="BD100" s="274">
        <f t="shared" si="95"/>
        <v>161.86000000000001</v>
      </c>
      <c r="BE100" s="274">
        <f t="shared" si="95"/>
        <v>28.506</v>
      </c>
      <c r="BF100" s="274">
        <f t="shared" si="95"/>
        <v>8.6379999999999999</v>
      </c>
      <c r="BG100" s="274">
        <f t="shared" si="95"/>
        <v>0.82399999999999995</v>
      </c>
      <c r="BH100" s="274">
        <f t="shared" si="95"/>
        <v>57.308</v>
      </c>
      <c r="BI100" s="274">
        <f t="shared" si="95"/>
        <v>6.2380000000000004</v>
      </c>
      <c r="BJ100" s="274">
        <f t="shared" si="95"/>
        <v>8.6379999999999999</v>
      </c>
      <c r="BK100" s="274">
        <f t="shared" si="95"/>
        <v>21.195</v>
      </c>
      <c r="BL100" s="274">
        <f t="shared" si="95"/>
        <v>13.343999999999999</v>
      </c>
      <c r="BM100" s="274">
        <f t="shared" si="95"/>
        <v>3.67</v>
      </c>
      <c r="BN100" s="274">
        <f t="shared" si="95"/>
        <v>0.86699999999999999</v>
      </c>
      <c r="BO100" s="274">
        <f t="shared" si="95"/>
        <v>28.087</v>
      </c>
      <c r="BP100" s="274">
        <f t="shared" si="95"/>
        <v>8.4920000000000009</v>
      </c>
      <c r="BQ100" s="274">
        <f t="shared" si="95"/>
        <v>21.852</v>
      </c>
      <c r="BR100" s="280">
        <f t="shared" ref="BR100:BZ100" si="96">ROUND(BR45*$D$45,3)</f>
        <v>35.542999999999999</v>
      </c>
      <c r="BS100" s="274">
        <f t="shared" si="96"/>
        <v>25.981000000000002</v>
      </c>
      <c r="BT100" s="274">
        <f t="shared" si="96"/>
        <v>27.704999999999998</v>
      </c>
      <c r="BU100" s="274">
        <f t="shared" si="96"/>
        <v>52.779000000000003</v>
      </c>
      <c r="BV100" s="274">
        <f t="shared" si="96"/>
        <v>28.966999999999999</v>
      </c>
      <c r="BW100" s="274">
        <f t="shared" si="96"/>
        <v>20.683</v>
      </c>
      <c r="BX100" s="274">
        <f t="shared" si="96"/>
        <v>37.494999999999997</v>
      </c>
      <c r="BY100" s="274">
        <f t="shared" si="96"/>
        <v>105.2</v>
      </c>
      <c r="BZ100" s="274">
        <f t="shared" si="96"/>
        <v>21.71</v>
      </c>
    </row>
    <row r="101" spans="1:78" s="6" customFormat="1" ht="16.8" thickBot="1" x14ac:dyDescent="0.25">
      <c r="A101" s="60" t="s">
        <v>24</v>
      </c>
      <c r="B101" s="145">
        <f t="shared" si="52"/>
        <v>93397</v>
      </c>
      <c r="C101" s="191">
        <f t="shared" si="84"/>
        <v>93397</v>
      </c>
      <c r="D101" s="210">
        <f t="shared" si="53"/>
        <v>0</v>
      </c>
      <c r="E101" s="114">
        <f>SUM(E82:E100)</f>
        <v>789.79399999999998</v>
      </c>
      <c r="F101" s="115">
        <f t="shared" ref="F101:BQ101" si="97">SUM(F82:F100)</f>
        <v>593.23399999999992</v>
      </c>
      <c r="G101" s="115">
        <f t="shared" si="97"/>
        <v>1107.682</v>
      </c>
      <c r="H101" s="115">
        <f t="shared" si="97"/>
        <v>588.83200000000011</v>
      </c>
      <c r="I101" s="115">
        <f t="shared" si="97"/>
        <v>655.15800000000013</v>
      </c>
      <c r="J101" s="115">
        <f t="shared" si="97"/>
        <v>9647.9939999999988</v>
      </c>
      <c r="K101" s="115">
        <f t="shared" si="97"/>
        <v>2929.4789999999998</v>
      </c>
      <c r="L101" s="115">
        <f t="shared" si="97"/>
        <v>247.65899999999999</v>
      </c>
      <c r="M101" s="115">
        <f t="shared" si="97"/>
        <v>988.49400000000014</v>
      </c>
      <c r="N101" s="115">
        <f t="shared" si="97"/>
        <v>351.19600000000003</v>
      </c>
      <c r="O101" s="115">
        <f t="shared" si="97"/>
        <v>816.43000000000018</v>
      </c>
      <c r="P101" s="115">
        <f t="shared" si="97"/>
        <v>768.60699999999997</v>
      </c>
      <c r="Q101" s="115">
        <f t="shared" si="97"/>
        <v>587.78699999999992</v>
      </c>
      <c r="R101" s="115">
        <f t="shared" si="97"/>
        <v>554.67100000000005</v>
      </c>
      <c r="S101" s="115">
        <f t="shared" si="97"/>
        <v>1096.175</v>
      </c>
      <c r="T101" s="115">
        <f t="shared" si="97"/>
        <v>745.96699999999976</v>
      </c>
      <c r="U101" s="115">
        <f t="shared" si="97"/>
        <v>2064.018</v>
      </c>
      <c r="V101" s="115">
        <f t="shared" si="97"/>
        <v>562.44200000000001</v>
      </c>
      <c r="W101" s="115">
        <f t="shared" si="97"/>
        <v>178.87500000000003</v>
      </c>
      <c r="X101" s="115">
        <f t="shared" si="97"/>
        <v>557.52800000000002</v>
      </c>
      <c r="Y101" s="115">
        <f t="shared" si="97"/>
        <v>1589.5139999999999</v>
      </c>
      <c r="Z101" s="115">
        <f t="shared" si="97"/>
        <v>844.84100000000012</v>
      </c>
      <c r="AA101" s="115">
        <f t="shared" si="97"/>
        <v>532.45699999999988</v>
      </c>
      <c r="AB101" s="115">
        <f t="shared" si="97"/>
        <v>683.024</v>
      </c>
      <c r="AC101" s="115">
        <f t="shared" si="97"/>
        <v>875.173</v>
      </c>
      <c r="AD101" s="115">
        <f t="shared" si="97"/>
        <v>1491.4849999999999</v>
      </c>
      <c r="AE101" s="115">
        <f t="shared" si="97"/>
        <v>1115.2780000000002</v>
      </c>
      <c r="AF101" s="115">
        <f t="shared" si="97"/>
        <v>725.03800000000001</v>
      </c>
      <c r="AG101" s="115">
        <f t="shared" si="97"/>
        <v>867.28099999999995</v>
      </c>
      <c r="AH101" s="115">
        <f t="shared" si="97"/>
        <v>1120.6420000000001</v>
      </c>
      <c r="AI101" s="115">
        <f t="shared" si="97"/>
        <v>405.84800000000001</v>
      </c>
      <c r="AJ101" s="115">
        <f t="shared" si="97"/>
        <v>776.25200000000007</v>
      </c>
      <c r="AK101" s="115">
        <f t="shared" si="97"/>
        <v>559.6160000000001</v>
      </c>
      <c r="AL101" s="115">
        <f t="shared" si="97"/>
        <v>858.35400000000004</v>
      </c>
      <c r="AM101" s="115">
        <f t="shared" si="97"/>
        <v>384.84700000000004</v>
      </c>
      <c r="AN101" s="115">
        <f t="shared" si="97"/>
        <v>1148.4540000000002</v>
      </c>
      <c r="AO101" s="115">
        <f t="shared" si="97"/>
        <v>1397.5030000000004</v>
      </c>
      <c r="AP101" s="115">
        <f t="shared" si="97"/>
        <v>2049.3000000000006</v>
      </c>
      <c r="AQ101" s="115">
        <f t="shared" si="97"/>
        <v>1657.7629999999999</v>
      </c>
      <c r="AR101" s="115">
        <f t="shared" si="97"/>
        <v>887.40599999999995</v>
      </c>
      <c r="AS101" s="115">
        <f t="shared" si="97"/>
        <v>1332.4730000000002</v>
      </c>
      <c r="AT101" s="115">
        <f t="shared" si="97"/>
        <v>1189.1719999999998</v>
      </c>
      <c r="AU101" s="115">
        <f t="shared" si="97"/>
        <v>926.37499999999989</v>
      </c>
      <c r="AV101" s="115">
        <f t="shared" si="97"/>
        <v>616.03399999999999</v>
      </c>
      <c r="AW101" s="115">
        <f t="shared" si="97"/>
        <v>4306.1849999999995</v>
      </c>
      <c r="AX101" s="115">
        <f t="shared" si="97"/>
        <v>1854.703</v>
      </c>
      <c r="AY101" s="115">
        <f t="shared" si="97"/>
        <v>312.29600000000011</v>
      </c>
      <c r="AZ101" s="115">
        <f t="shared" si="97"/>
        <v>630.02100000000007</v>
      </c>
      <c r="BA101" s="115">
        <f t="shared" si="97"/>
        <v>1972.5600000000002</v>
      </c>
      <c r="BB101" s="115">
        <f t="shared" si="97"/>
        <v>1290.6670000000004</v>
      </c>
      <c r="BC101" s="115">
        <f t="shared" si="97"/>
        <v>4964.5489999999991</v>
      </c>
      <c r="BD101" s="115">
        <f t="shared" si="97"/>
        <v>3461.7660000000001</v>
      </c>
      <c r="BE101" s="115">
        <f t="shared" si="97"/>
        <v>2046.8380000000002</v>
      </c>
      <c r="BF101" s="115">
        <f t="shared" si="97"/>
        <v>516.88199999999995</v>
      </c>
      <c r="BG101" s="115">
        <f t="shared" si="97"/>
        <v>195.44200000000001</v>
      </c>
      <c r="BH101" s="115">
        <f t="shared" si="97"/>
        <v>1507.085</v>
      </c>
      <c r="BI101" s="115">
        <f t="shared" si="97"/>
        <v>725.73099999999988</v>
      </c>
      <c r="BJ101" s="115">
        <f t="shared" si="97"/>
        <v>921.05799999999999</v>
      </c>
      <c r="BK101" s="115">
        <f t="shared" si="97"/>
        <v>376.36599999999999</v>
      </c>
      <c r="BL101" s="115">
        <f t="shared" si="97"/>
        <v>1040.1320000000001</v>
      </c>
      <c r="BM101" s="115">
        <f t="shared" si="97"/>
        <v>512.00699999999995</v>
      </c>
      <c r="BN101" s="115">
        <f t="shared" si="97"/>
        <v>337.26299999999998</v>
      </c>
      <c r="BO101" s="115">
        <f t="shared" si="97"/>
        <v>1086.077</v>
      </c>
      <c r="BP101" s="115">
        <f t="shared" si="97"/>
        <v>2215.4279999999999</v>
      </c>
      <c r="BQ101" s="115">
        <f t="shared" si="97"/>
        <v>863.88299999999992</v>
      </c>
      <c r="BR101" s="115">
        <f t="shared" ref="BR101:BZ101" si="98">SUM(BR82:BR100)</f>
        <v>1407.1010000000001</v>
      </c>
      <c r="BS101" s="115">
        <f t="shared" si="98"/>
        <v>1788.2960000000003</v>
      </c>
      <c r="BT101" s="115">
        <f t="shared" si="98"/>
        <v>1156.8949999999998</v>
      </c>
      <c r="BU101" s="115">
        <f t="shared" si="98"/>
        <v>1519.34</v>
      </c>
      <c r="BV101" s="115">
        <f t="shared" si="98"/>
        <v>1726.7819999999997</v>
      </c>
      <c r="BW101" s="115">
        <f t="shared" si="98"/>
        <v>1465.0149999999999</v>
      </c>
      <c r="BX101" s="115">
        <f t="shared" si="98"/>
        <v>993.9150000000003</v>
      </c>
      <c r="BY101" s="115">
        <f t="shared" si="98"/>
        <v>1860.0160000000001</v>
      </c>
      <c r="BZ101" s="116">
        <f t="shared" si="98"/>
        <v>476.54899999999992</v>
      </c>
    </row>
    <row r="102" spans="1:78" s="6" customFormat="1" x14ac:dyDescent="0.2">
      <c r="B102" s="259"/>
      <c r="C102" s="159"/>
      <c r="D102" s="211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</row>
    <row r="103" spans="1:78" s="6" customFormat="1" ht="16.8" thickBot="1" x14ac:dyDescent="0.25">
      <c r="B103" s="259"/>
      <c r="C103" s="159"/>
      <c r="D103" s="211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</row>
    <row r="104" spans="1:78" s="6" customFormat="1" ht="81" x14ac:dyDescent="0.2">
      <c r="A104" s="301" t="s">
        <v>24</v>
      </c>
      <c r="B104" s="260" t="str">
        <f>B1</f>
        <v>37(2025)   人口
（推計値）</v>
      </c>
      <c r="C104" s="212" t="s">
        <v>101</v>
      </c>
      <c r="D104" s="213" t="s">
        <v>103</v>
      </c>
      <c r="E104" s="207" t="s">
        <v>26</v>
      </c>
      <c r="F104" s="133" t="s">
        <v>27</v>
      </c>
      <c r="G104" s="133" t="s">
        <v>28</v>
      </c>
      <c r="H104" s="133" t="s">
        <v>29</v>
      </c>
      <c r="I104" s="133" t="s">
        <v>30</v>
      </c>
      <c r="J104" s="133" t="s">
        <v>31</v>
      </c>
      <c r="K104" s="133" t="s">
        <v>32</v>
      </c>
      <c r="L104" s="133" t="s">
        <v>33</v>
      </c>
      <c r="M104" s="133" t="s">
        <v>34</v>
      </c>
      <c r="N104" s="133" t="s">
        <v>35</v>
      </c>
      <c r="O104" s="133" t="s">
        <v>36</v>
      </c>
      <c r="P104" s="133" t="s">
        <v>37</v>
      </c>
      <c r="Q104" s="133" t="s">
        <v>38</v>
      </c>
      <c r="R104" s="133" t="s">
        <v>39</v>
      </c>
      <c r="S104" s="133" t="s">
        <v>40</v>
      </c>
      <c r="T104" s="133" t="s">
        <v>41</v>
      </c>
      <c r="U104" s="133" t="s">
        <v>42</v>
      </c>
      <c r="V104" s="133" t="s">
        <v>43</v>
      </c>
      <c r="W104" s="133" t="s">
        <v>44</v>
      </c>
      <c r="X104" s="133" t="s">
        <v>45</v>
      </c>
      <c r="Y104" s="133" t="s">
        <v>46</v>
      </c>
      <c r="Z104" s="133" t="s">
        <v>47</v>
      </c>
      <c r="AA104" s="133" t="s">
        <v>48</v>
      </c>
      <c r="AB104" s="133" t="s">
        <v>49</v>
      </c>
      <c r="AC104" s="133" t="s">
        <v>50</v>
      </c>
      <c r="AD104" s="133" t="s">
        <v>51</v>
      </c>
      <c r="AE104" s="133" t="s">
        <v>52</v>
      </c>
      <c r="AF104" s="133" t="s">
        <v>53</v>
      </c>
      <c r="AG104" s="133" t="s">
        <v>54</v>
      </c>
      <c r="AH104" s="133" t="s">
        <v>55</v>
      </c>
      <c r="AI104" s="133" t="s">
        <v>56</v>
      </c>
      <c r="AJ104" s="133" t="s">
        <v>57</v>
      </c>
      <c r="AK104" s="133" t="s">
        <v>58</v>
      </c>
      <c r="AL104" s="133" t="s">
        <v>59</v>
      </c>
      <c r="AM104" s="133" t="s">
        <v>60</v>
      </c>
      <c r="AN104" s="133" t="s">
        <v>61</v>
      </c>
      <c r="AO104" s="133" t="s">
        <v>62</v>
      </c>
      <c r="AP104" s="133" t="s">
        <v>63</v>
      </c>
      <c r="AQ104" s="133" t="s">
        <v>64</v>
      </c>
      <c r="AR104" s="133" t="s">
        <v>65</v>
      </c>
      <c r="AS104" s="133" t="s">
        <v>66</v>
      </c>
      <c r="AT104" s="133" t="s">
        <v>67</v>
      </c>
      <c r="AU104" s="133" t="s">
        <v>68</v>
      </c>
      <c r="AV104" s="133" t="s">
        <v>69</v>
      </c>
      <c r="AW104" s="133" t="s">
        <v>70</v>
      </c>
      <c r="AX104" s="133" t="s">
        <v>71</v>
      </c>
      <c r="AY104" s="133" t="s">
        <v>72</v>
      </c>
      <c r="AZ104" s="133" t="s">
        <v>73</v>
      </c>
      <c r="BA104" s="133" t="s">
        <v>74</v>
      </c>
      <c r="BB104" s="133" t="s">
        <v>75</v>
      </c>
      <c r="BC104" s="133" t="s">
        <v>76</v>
      </c>
      <c r="BD104" s="133" t="s">
        <v>77</v>
      </c>
      <c r="BE104" s="133" t="s">
        <v>78</v>
      </c>
      <c r="BF104" s="133" t="s">
        <v>79</v>
      </c>
      <c r="BG104" s="133" t="s">
        <v>80</v>
      </c>
      <c r="BH104" s="133" t="s">
        <v>81</v>
      </c>
      <c r="BI104" s="133" t="s">
        <v>82</v>
      </c>
      <c r="BJ104" s="133" t="s">
        <v>83</v>
      </c>
      <c r="BK104" s="133" t="s">
        <v>84</v>
      </c>
      <c r="BL104" s="133" t="s">
        <v>85</v>
      </c>
      <c r="BM104" s="133" t="s">
        <v>86</v>
      </c>
      <c r="BN104" s="133" t="s">
        <v>87</v>
      </c>
      <c r="BO104" s="133" t="s">
        <v>88</v>
      </c>
      <c r="BP104" s="133" t="s">
        <v>89</v>
      </c>
      <c r="BQ104" s="133" t="s">
        <v>90</v>
      </c>
      <c r="BR104" s="133" t="s">
        <v>91</v>
      </c>
      <c r="BS104" s="133" t="s">
        <v>92</v>
      </c>
      <c r="BT104" s="133" t="s">
        <v>93</v>
      </c>
      <c r="BU104" s="133" t="s">
        <v>94</v>
      </c>
      <c r="BV104" s="133" t="s">
        <v>95</v>
      </c>
      <c r="BW104" s="133" t="s">
        <v>96</v>
      </c>
      <c r="BX104" s="133" t="s">
        <v>97</v>
      </c>
      <c r="BY104" s="133" t="s">
        <v>98</v>
      </c>
      <c r="BZ104" s="134" t="s">
        <v>99</v>
      </c>
    </row>
    <row r="105" spans="1:78" s="6" customFormat="1" ht="16.8" thickBot="1" x14ac:dyDescent="0.25">
      <c r="A105" s="302"/>
      <c r="B105" s="227" t="s">
        <v>104</v>
      </c>
      <c r="C105" s="214" t="s">
        <v>105</v>
      </c>
      <c r="D105" s="215" t="s">
        <v>106</v>
      </c>
      <c r="E105" s="216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1"/>
    </row>
    <row r="106" spans="1:78" s="6" customFormat="1" x14ac:dyDescent="0.2">
      <c r="A106" s="31" t="s">
        <v>5</v>
      </c>
      <c r="B106" s="261">
        <f t="shared" ref="B106:B125" si="99">B59+B82</f>
        <v>6597</v>
      </c>
      <c r="C106" s="187">
        <f>SUM(E106:BZ106)</f>
        <v>6596.9980000000005</v>
      </c>
      <c r="D106" s="217">
        <f t="shared" ref="D106:D124" si="100">B106/C106</f>
        <v>1.0000003031681985</v>
      </c>
      <c r="E106" s="218">
        <f t="shared" ref="E106:BP109" si="101">E59+E82</f>
        <v>45.884999999999998</v>
      </c>
      <c r="F106" s="137">
        <f t="shared" si="101"/>
        <v>24.29</v>
      </c>
      <c r="G106" s="137">
        <f t="shared" si="101"/>
        <v>81.581999999999994</v>
      </c>
      <c r="H106" s="137">
        <f t="shared" si="101"/>
        <v>26.036999999999999</v>
      </c>
      <c r="I106" s="137">
        <f t="shared" si="101"/>
        <v>10.285</v>
      </c>
      <c r="J106" s="137">
        <f t="shared" si="101"/>
        <v>601.02700000000004</v>
      </c>
      <c r="K106" s="137">
        <f t="shared" si="101"/>
        <v>289.52999999999997</v>
      </c>
      <c r="L106" s="137">
        <f t="shared" si="101"/>
        <v>12.779</v>
      </c>
      <c r="M106" s="137">
        <f t="shared" si="101"/>
        <v>71.138000000000005</v>
      </c>
      <c r="N106" s="137">
        <f t="shared" si="101"/>
        <v>12.062000000000001</v>
      </c>
      <c r="O106" s="137">
        <f t="shared" si="101"/>
        <v>57.402999999999999</v>
      </c>
      <c r="P106" s="137">
        <f t="shared" si="101"/>
        <v>49.518000000000001</v>
      </c>
      <c r="Q106" s="137">
        <f t="shared" si="101"/>
        <v>23.661999999999999</v>
      </c>
      <c r="R106" s="137">
        <f t="shared" si="101"/>
        <v>54.222000000000001</v>
      </c>
      <c r="S106" s="137">
        <f t="shared" si="101"/>
        <v>50.891999999999996</v>
      </c>
      <c r="T106" s="137">
        <f t="shared" si="101"/>
        <v>41.295000000000002</v>
      </c>
      <c r="U106" s="137">
        <f t="shared" si="101"/>
        <v>150.26400000000001</v>
      </c>
      <c r="V106" s="137">
        <f t="shared" si="101"/>
        <v>13.193</v>
      </c>
      <c r="W106" s="137">
        <f t="shared" si="101"/>
        <v>68.215000000000003</v>
      </c>
      <c r="X106" s="137">
        <f t="shared" si="101"/>
        <v>26.942999999999998</v>
      </c>
      <c r="Y106" s="137">
        <f t="shared" si="101"/>
        <v>171.81099999999998</v>
      </c>
      <c r="Z106" s="137">
        <f t="shared" si="101"/>
        <v>50.557000000000002</v>
      </c>
      <c r="AA106" s="137">
        <f t="shared" si="101"/>
        <v>17.939</v>
      </c>
      <c r="AB106" s="137">
        <f t="shared" si="101"/>
        <v>49.037000000000006</v>
      </c>
      <c r="AC106" s="137">
        <f t="shared" si="101"/>
        <v>87.227000000000004</v>
      </c>
      <c r="AD106" s="137">
        <f t="shared" si="101"/>
        <v>150.892</v>
      </c>
      <c r="AE106" s="137">
        <f t="shared" si="101"/>
        <v>58.694999999999993</v>
      </c>
      <c r="AF106" s="137">
        <f t="shared" si="101"/>
        <v>28.041</v>
      </c>
      <c r="AG106" s="137">
        <f t="shared" si="101"/>
        <v>36.064999999999998</v>
      </c>
      <c r="AH106" s="137">
        <f t="shared" si="101"/>
        <v>47.223999999999997</v>
      </c>
      <c r="AI106" s="137">
        <f t="shared" si="101"/>
        <v>10.099</v>
      </c>
      <c r="AJ106" s="137">
        <f t="shared" si="101"/>
        <v>60.225999999999999</v>
      </c>
      <c r="AK106" s="137">
        <f t="shared" si="101"/>
        <v>43.448999999999998</v>
      </c>
      <c r="AL106" s="137">
        <f t="shared" si="101"/>
        <v>9.49</v>
      </c>
      <c r="AM106" s="137">
        <f t="shared" si="101"/>
        <v>12.567</v>
      </c>
      <c r="AN106" s="137">
        <f t="shared" si="101"/>
        <v>56.358999999999995</v>
      </c>
      <c r="AO106" s="137">
        <f t="shared" si="101"/>
        <v>67.832999999999998</v>
      </c>
      <c r="AP106" s="137">
        <f t="shared" si="101"/>
        <v>145.71199999999999</v>
      </c>
      <c r="AQ106" s="137">
        <f t="shared" si="101"/>
        <v>94.520999999999987</v>
      </c>
      <c r="AR106" s="137">
        <f t="shared" si="101"/>
        <v>41.248000000000005</v>
      </c>
      <c r="AS106" s="137">
        <f t="shared" si="101"/>
        <v>86.951999999999998</v>
      </c>
      <c r="AT106" s="137">
        <f t="shared" si="101"/>
        <v>58.826999999999998</v>
      </c>
      <c r="AU106" s="137">
        <f t="shared" si="101"/>
        <v>50.988</v>
      </c>
      <c r="AV106" s="137">
        <f t="shared" si="101"/>
        <v>31.753</v>
      </c>
      <c r="AW106" s="137">
        <f t="shared" si="101"/>
        <v>305.726</v>
      </c>
      <c r="AX106" s="137">
        <f t="shared" si="101"/>
        <v>102.696</v>
      </c>
      <c r="AY106" s="137">
        <f t="shared" si="101"/>
        <v>16.795000000000002</v>
      </c>
      <c r="AZ106" s="137">
        <f t="shared" si="101"/>
        <v>21.593</v>
      </c>
      <c r="BA106" s="137">
        <f t="shared" si="101"/>
        <v>140.517</v>
      </c>
      <c r="BB106" s="137">
        <f t="shared" si="101"/>
        <v>102.43899999999999</v>
      </c>
      <c r="BC106" s="137">
        <f t="shared" si="101"/>
        <v>320.06</v>
      </c>
      <c r="BD106" s="137">
        <f t="shared" si="101"/>
        <v>268.52100000000002</v>
      </c>
      <c r="BE106" s="137">
        <f t="shared" si="101"/>
        <v>219.529</v>
      </c>
      <c r="BF106" s="137">
        <f t="shared" si="101"/>
        <v>25.192999999999998</v>
      </c>
      <c r="BG106" s="137">
        <f t="shared" si="101"/>
        <v>5.88</v>
      </c>
      <c r="BH106" s="137">
        <f t="shared" si="101"/>
        <v>107.75999999999999</v>
      </c>
      <c r="BI106" s="137">
        <f t="shared" si="101"/>
        <v>61.224999999999994</v>
      </c>
      <c r="BJ106" s="137">
        <f t="shared" si="101"/>
        <v>79.211999999999989</v>
      </c>
      <c r="BK106" s="137">
        <f t="shared" si="101"/>
        <v>25.35</v>
      </c>
      <c r="BL106" s="137">
        <f t="shared" si="101"/>
        <v>74.044000000000011</v>
      </c>
      <c r="BM106" s="137">
        <f t="shared" si="101"/>
        <v>59.670999999999999</v>
      </c>
      <c r="BN106" s="137">
        <f t="shared" si="101"/>
        <v>46.807000000000002</v>
      </c>
      <c r="BO106" s="137">
        <f t="shared" si="101"/>
        <v>53.863999999999997</v>
      </c>
      <c r="BP106" s="137">
        <f t="shared" si="101"/>
        <v>190.29300000000001</v>
      </c>
      <c r="BQ106" s="137">
        <f t="shared" ref="BQ106:BZ121" si="102">BQ59+BQ82</f>
        <v>56.793999999999997</v>
      </c>
      <c r="BR106" s="137">
        <f t="shared" si="102"/>
        <v>95.212999999999994</v>
      </c>
      <c r="BS106" s="137">
        <f t="shared" si="102"/>
        <v>177.56799999999998</v>
      </c>
      <c r="BT106" s="137">
        <f t="shared" si="102"/>
        <v>134.38</v>
      </c>
      <c r="BU106" s="137">
        <f t="shared" si="102"/>
        <v>113.735</v>
      </c>
      <c r="BV106" s="137">
        <f t="shared" si="102"/>
        <v>144.64600000000002</v>
      </c>
      <c r="BW106" s="137">
        <f t="shared" si="102"/>
        <v>104.167</v>
      </c>
      <c r="BX106" s="137">
        <f t="shared" si="102"/>
        <v>126.598</v>
      </c>
      <c r="BY106" s="137">
        <f t="shared" si="102"/>
        <v>196.96899999999999</v>
      </c>
      <c r="BZ106" s="138">
        <f t="shared" si="102"/>
        <v>42.018999999999998</v>
      </c>
    </row>
    <row r="107" spans="1:78" s="6" customFormat="1" x14ac:dyDescent="0.2">
      <c r="A107" s="28" t="s">
        <v>6</v>
      </c>
      <c r="B107" s="261">
        <f t="shared" si="99"/>
        <v>6943</v>
      </c>
      <c r="C107" s="189">
        <f t="shared" ref="C107" si="103">SUM(E107:BZ107)</f>
        <v>6942.9990000000016</v>
      </c>
      <c r="D107" s="219">
        <f t="shared" si="100"/>
        <v>1.0000001440299788</v>
      </c>
      <c r="E107" s="220">
        <f t="shared" si="101"/>
        <v>41.400000000000006</v>
      </c>
      <c r="F107" s="162">
        <f t="shared" si="101"/>
        <v>31.259</v>
      </c>
      <c r="G107" s="162">
        <f t="shared" si="101"/>
        <v>120.086</v>
      </c>
      <c r="H107" s="162">
        <f t="shared" si="101"/>
        <v>35.606000000000002</v>
      </c>
      <c r="I107" s="162">
        <f t="shared" si="101"/>
        <v>18.25</v>
      </c>
      <c r="J107" s="162">
        <f t="shared" si="101"/>
        <v>662.428</v>
      </c>
      <c r="K107" s="162">
        <f t="shared" si="101"/>
        <v>298.202</v>
      </c>
      <c r="L107" s="162">
        <f t="shared" si="101"/>
        <v>13.250999999999999</v>
      </c>
      <c r="M107" s="162">
        <f t="shared" si="101"/>
        <v>88.336999999999989</v>
      </c>
      <c r="N107" s="162">
        <f t="shared" si="101"/>
        <v>19.797000000000001</v>
      </c>
      <c r="O107" s="162">
        <f t="shared" si="101"/>
        <v>122.577</v>
      </c>
      <c r="P107" s="162">
        <f t="shared" si="101"/>
        <v>58.7</v>
      </c>
      <c r="Q107" s="162">
        <f t="shared" si="101"/>
        <v>35.683999999999997</v>
      </c>
      <c r="R107" s="162">
        <f t="shared" si="101"/>
        <v>31.847000000000001</v>
      </c>
      <c r="S107" s="162">
        <f t="shared" si="101"/>
        <v>68.864000000000004</v>
      </c>
      <c r="T107" s="162">
        <f t="shared" si="101"/>
        <v>58.917999999999999</v>
      </c>
      <c r="U107" s="162">
        <f t="shared" si="101"/>
        <v>164.864</v>
      </c>
      <c r="V107" s="162">
        <f t="shared" si="101"/>
        <v>18.260000000000002</v>
      </c>
      <c r="W107" s="162">
        <f t="shared" si="101"/>
        <v>44.766000000000005</v>
      </c>
      <c r="X107" s="162">
        <f t="shared" si="101"/>
        <v>18.756999999999998</v>
      </c>
      <c r="Y107" s="162">
        <f t="shared" si="101"/>
        <v>154.494</v>
      </c>
      <c r="Z107" s="162">
        <f t="shared" si="101"/>
        <v>50.021999999999998</v>
      </c>
      <c r="AA107" s="162">
        <f t="shared" si="101"/>
        <v>30.824999999999999</v>
      </c>
      <c r="AB107" s="162">
        <f t="shared" si="101"/>
        <v>54.924000000000007</v>
      </c>
      <c r="AC107" s="162">
        <f t="shared" si="101"/>
        <v>120.453</v>
      </c>
      <c r="AD107" s="162">
        <f t="shared" si="101"/>
        <v>109.027</v>
      </c>
      <c r="AE107" s="162">
        <f t="shared" si="101"/>
        <v>78.746000000000009</v>
      </c>
      <c r="AF107" s="162">
        <f t="shared" si="101"/>
        <v>37.19</v>
      </c>
      <c r="AG107" s="162">
        <f t="shared" si="101"/>
        <v>37.459999999999994</v>
      </c>
      <c r="AH107" s="162">
        <f t="shared" si="101"/>
        <v>51.42</v>
      </c>
      <c r="AI107" s="162">
        <f t="shared" si="101"/>
        <v>21.759</v>
      </c>
      <c r="AJ107" s="162">
        <f t="shared" si="101"/>
        <v>46.338000000000001</v>
      </c>
      <c r="AK107" s="162">
        <f t="shared" si="101"/>
        <v>50.540999999999997</v>
      </c>
      <c r="AL107" s="162">
        <f t="shared" si="101"/>
        <v>6.048</v>
      </c>
      <c r="AM107" s="162">
        <f t="shared" si="101"/>
        <v>26.04</v>
      </c>
      <c r="AN107" s="162">
        <f t="shared" si="101"/>
        <v>81.795999999999992</v>
      </c>
      <c r="AO107" s="162">
        <f t="shared" si="101"/>
        <v>94.805000000000007</v>
      </c>
      <c r="AP107" s="162">
        <f t="shared" si="101"/>
        <v>130.43799999999999</v>
      </c>
      <c r="AQ107" s="162">
        <f t="shared" si="101"/>
        <v>96.013000000000005</v>
      </c>
      <c r="AR107" s="162">
        <f t="shared" si="101"/>
        <v>46.53</v>
      </c>
      <c r="AS107" s="162">
        <f t="shared" si="101"/>
        <v>116.95099999999999</v>
      </c>
      <c r="AT107" s="162">
        <f t="shared" si="101"/>
        <v>55.613</v>
      </c>
      <c r="AU107" s="162">
        <f t="shared" si="101"/>
        <v>59.655999999999992</v>
      </c>
      <c r="AV107" s="162">
        <f t="shared" si="101"/>
        <v>35.782000000000004</v>
      </c>
      <c r="AW107" s="162">
        <f t="shared" si="101"/>
        <v>305.91499999999996</v>
      </c>
      <c r="AX107" s="162">
        <f t="shared" si="101"/>
        <v>95.111999999999995</v>
      </c>
      <c r="AY107" s="162">
        <f t="shared" si="101"/>
        <v>13.247999999999999</v>
      </c>
      <c r="AZ107" s="162">
        <f t="shared" si="101"/>
        <v>20.416</v>
      </c>
      <c r="BA107" s="162">
        <f t="shared" si="101"/>
        <v>178.499</v>
      </c>
      <c r="BB107" s="162">
        <f t="shared" si="101"/>
        <v>97.551999999999992</v>
      </c>
      <c r="BC107" s="162">
        <f t="shared" si="101"/>
        <v>352.84400000000005</v>
      </c>
      <c r="BD107" s="162">
        <f t="shared" si="101"/>
        <v>286.69899999999996</v>
      </c>
      <c r="BE107" s="162">
        <f t="shared" si="101"/>
        <v>223.928</v>
      </c>
      <c r="BF107" s="162">
        <f t="shared" si="101"/>
        <v>23.364000000000001</v>
      </c>
      <c r="BG107" s="162">
        <f t="shared" si="101"/>
        <v>17.056000000000001</v>
      </c>
      <c r="BH107" s="162">
        <f t="shared" si="101"/>
        <v>105.08199999999999</v>
      </c>
      <c r="BI107" s="162">
        <f t="shared" si="101"/>
        <v>53.81</v>
      </c>
      <c r="BJ107" s="162">
        <f t="shared" si="101"/>
        <v>90.740000000000009</v>
      </c>
      <c r="BK107" s="162">
        <f t="shared" si="101"/>
        <v>33.697000000000003</v>
      </c>
      <c r="BL107" s="162">
        <f t="shared" si="101"/>
        <v>95.515999999999991</v>
      </c>
      <c r="BM107" s="162">
        <f t="shared" si="101"/>
        <v>72.603999999999999</v>
      </c>
      <c r="BN107" s="162">
        <f t="shared" si="101"/>
        <v>38.576999999999998</v>
      </c>
      <c r="BO107" s="162">
        <f t="shared" si="101"/>
        <v>81.653000000000006</v>
      </c>
      <c r="BP107" s="162">
        <f t="shared" si="101"/>
        <v>161.65199999999999</v>
      </c>
      <c r="BQ107" s="162">
        <f t="shared" si="102"/>
        <v>50.441000000000003</v>
      </c>
      <c r="BR107" s="162">
        <f t="shared" si="102"/>
        <v>124.85400000000001</v>
      </c>
      <c r="BS107" s="162">
        <f t="shared" si="102"/>
        <v>125.876</v>
      </c>
      <c r="BT107" s="162">
        <f t="shared" si="102"/>
        <v>135.11199999999999</v>
      </c>
      <c r="BU107" s="162">
        <f t="shared" si="102"/>
        <v>124.033</v>
      </c>
      <c r="BV107" s="162">
        <f t="shared" si="102"/>
        <v>177.81900000000002</v>
      </c>
      <c r="BW107" s="162">
        <f t="shared" si="102"/>
        <v>96.842999999999989</v>
      </c>
      <c r="BX107" s="162">
        <f t="shared" si="102"/>
        <v>99.58</v>
      </c>
      <c r="BY107" s="162">
        <f t="shared" si="102"/>
        <v>87.926000000000002</v>
      </c>
      <c r="BZ107" s="163">
        <f t="shared" si="102"/>
        <v>27.826999999999998</v>
      </c>
    </row>
    <row r="108" spans="1:78" s="6" customFormat="1" x14ac:dyDescent="0.2">
      <c r="A108" s="28" t="s">
        <v>7</v>
      </c>
      <c r="B108" s="261">
        <f t="shared" si="99"/>
        <v>7464</v>
      </c>
      <c r="C108" s="189">
        <f>SUM(E108:BZ108)</f>
        <v>7463.9990000000007</v>
      </c>
      <c r="D108" s="219">
        <f t="shared" si="100"/>
        <v>1.0000001339764379</v>
      </c>
      <c r="E108" s="220">
        <f t="shared" si="101"/>
        <v>38.914999999999999</v>
      </c>
      <c r="F108" s="162">
        <f t="shared" si="101"/>
        <v>33.537999999999997</v>
      </c>
      <c r="G108" s="162">
        <f t="shared" si="101"/>
        <v>121.767</v>
      </c>
      <c r="H108" s="162">
        <f t="shared" si="101"/>
        <v>39.484999999999999</v>
      </c>
      <c r="I108" s="162">
        <f t="shared" si="101"/>
        <v>20.597000000000001</v>
      </c>
      <c r="J108" s="162">
        <f t="shared" si="101"/>
        <v>741.95299999999997</v>
      </c>
      <c r="K108" s="162">
        <f t="shared" si="101"/>
        <v>301.791</v>
      </c>
      <c r="L108" s="162">
        <f t="shared" si="101"/>
        <v>11.45</v>
      </c>
      <c r="M108" s="162">
        <f t="shared" si="101"/>
        <v>90.87700000000001</v>
      </c>
      <c r="N108" s="162">
        <f t="shared" si="101"/>
        <v>27.053999999999998</v>
      </c>
      <c r="O108" s="162">
        <f t="shared" si="101"/>
        <v>163.541</v>
      </c>
      <c r="P108" s="162">
        <f t="shared" si="101"/>
        <v>61.478999999999999</v>
      </c>
      <c r="Q108" s="162">
        <f t="shared" si="101"/>
        <v>43.47</v>
      </c>
      <c r="R108" s="162">
        <f t="shared" si="101"/>
        <v>38.585000000000001</v>
      </c>
      <c r="S108" s="162">
        <f t="shared" si="101"/>
        <v>76.391999999999996</v>
      </c>
      <c r="T108" s="162">
        <f t="shared" si="101"/>
        <v>61.189</v>
      </c>
      <c r="U108" s="162">
        <f t="shared" si="101"/>
        <v>206.78199999999998</v>
      </c>
      <c r="V108" s="162">
        <f t="shared" si="101"/>
        <v>18.939999999999998</v>
      </c>
      <c r="W108" s="162">
        <f t="shared" si="101"/>
        <v>30.865000000000002</v>
      </c>
      <c r="X108" s="162">
        <f t="shared" si="101"/>
        <v>14.946000000000002</v>
      </c>
      <c r="Y108" s="162">
        <f t="shared" si="101"/>
        <v>182.75900000000001</v>
      </c>
      <c r="Z108" s="162">
        <f t="shared" si="101"/>
        <v>51.286000000000001</v>
      </c>
      <c r="AA108" s="162">
        <f t="shared" si="101"/>
        <v>38.491</v>
      </c>
      <c r="AB108" s="162">
        <f t="shared" si="101"/>
        <v>59.710999999999999</v>
      </c>
      <c r="AC108" s="162">
        <f t="shared" si="101"/>
        <v>113.878</v>
      </c>
      <c r="AD108" s="162">
        <f t="shared" si="101"/>
        <v>105.167</v>
      </c>
      <c r="AE108" s="162">
        <f t="shared" si="101"/>
        <v>82.685000000000002</v>
      </c>
      <c r="AF108" s="162">
        <f t="shared" si="101"/>
        <v>42.869</v>
      </c>
      <c r="AG108" s="162">
        <f t="shared" si="101"/>
        <v>42.161000000000001</v>
      </c>
      <c r="AH108" s="162">
        <f t="shared" si="101"/>
        <v>61.418999999999997</v>
      </c>
      <c r="AI108" s="162">
        <f t="shared" si="101"/>
        <v>30.068999999999999</v>
      </c>
      <c r="AJ108" s="162">
        <f t="shared" si="101"/>
        <v>42.152000000000001</v>
      </c>
      <c r="AK108" s="162">
        <f t="shared" si="101"/>
        <v>43.141999999999996</v>
      </c>
      <c r="AL108" s="162">
        <f t="shared" si="101"/>
        <v>6.8940000000000001</v>
      </c>
      <c r="AM108" s="162">
        <f t="shared" si="101"/>
        <v>30.155000000000001</v>
      </c>
      <c r="AN108" s="162">
        <f t="shared" si="101"/>
        <v>114.783</v>
      </c>
      <c r="AO108" s="162">
        <f t="shared" si="101"/>
        <v>109.304</v>
      </c>
      <c r="AP108" s="162">
        <f t="shared" si="101"/>
        <v>122.98</v>
      </c>
      <c r="AQ108" s="162">
        <f t="shared" si="101"/>
        <v>95.953000000000003</v>
      </c>
      <c r="AR108" s="162">
        <f t="shared" si="101"/>
        <v>52.893000000000001</v>
      </c>
      <c r="AS108" s="162">
        <f t="shared" si="101"/>
        <v>136.26300000000001</v>
      </c>
      <c r="AT108" s="162">
        <f t="shared" si="101"/>
        <v>68.847000000000008</v>
      </c>
      <c r="AU108" s="162">
        <f t="shared" si="101"/>
        <v>69.451999999999998</v>
      </c>
      <c r="AV108" s="162">
        <f t="shared" si="101"/>
        <v>34.265000000000001</v>
      </c>
      <c r="AW108" s="162">
        <f t="shared" si="101"/>
        <v>314.46199999999999</v>
      </c>
      <c r="AX108" s="162">
        <f t="shared" si="101"/>
        <v>118.91499999999999</v>
      </c>
      <c r="AY108" s="162">
        <f t="shared" si="101"/>
        <v>14.303999999999998</v>
      </c>
      <c r="AZ108" s="162">
        <f t="shared" si="101"/>
        <v>17.606999999999999</v>
      </c>
      <c r="BA108" s="162">
        <f t="shared" si="101"/>
        <v>194.36799999999999</v>
      </c>
      <c r="BB108" s="162">
        <f t="shared" si="101"/>
        <v>102.15600000000001</v>
      </c>
      <c r="BC108" s="162">
        <f t="shared" si="101"/>
        <v>349.762</v>
      </c>
      <c r="BD108" s="162">
        <f t="shared" si="101"/>
        <v>314.476</v>
      </c>
      <c r="BE108" s="162">
        <f t="shared" si="101"/>
        <v>214.41</v>
      </c>
      <c r="BF108" s="162">
        <f t="shared" si="101"/>
        <v>35.096000000000004</v>
      </c>
      <c r="BG108" s="162">
        <f t="shared" si="101"/>
        <v>17.190000000000001</v>
      </c>
      <c r="BH108" s="162">
        <f t="shared" si="101"/>
        <v>111.32</v>
      </c>
      <c r="BI108" s="162">
        <f t="shared" si="101"/>
        <v>61.215999999999994</v>
      </c>
      <c r="BJ108" s="162">
        <f t="shared" si="101"/>
        <v>73.454000000000008</v>
      </c>
      <c r="BK108" s="162">
        <f t="shared" si="101"/>
        <v>51.212000000000003</v>
      </c>
      <c r="BL108" s="162">
        <f t="shared" si="101"/>
        <v>96.897999999999996</v>
      </c>
      <c r="BM108" s="162">
        <f t="shared" si="101"/>
        <v>72.274000000000001</v>
      </c>
      <c r="BN108" s="162">
        <f t="shared" si="101"/>
        <v>28.204000000000001</v>
      </c>
      <c r="BO108" s="162">
        <f t="shared" si="101"/>
        <v>112.25900000000001</v>
      </c>
      <c r="BP108" s="162">
        <f t="shared" si="101"/>
        <v>158.29</v>
      </c>
      <c r="BQ108" s="162">
        <f t="shared" si="102"/>
        <v>48.662000000000006</v>
      </c>
      <c r="BR108" s="162">
        <f t="shared" si="102"/>
        <v>123.84100000000001</v>
      </c>
      <c r="BS108" s="162">
        <f t="shared" si="102"/>
        <v>163.94299999999998</v>
      </c>
      <c r="BT108" s="162">
        <f t="shared" si="102"/>
        <v>142.536</v>
      </c>
      <c r="BU108" s="162">
        <f t="shared" si="102"/>
        <v>127.976</v>
      </c>
      <c r="BV108" s="162">
        <f t="shared" si="102"/>
        <v>191.047</v>
      </c>
      <c r="BW108" s="162">
        <f t="shared" si="102"/>
        <v>99.287000000000006</v>
      </c>
      <c r="BX108" s="162">
        <f t="shared" si="102"/>
        <v>117.03399999999999</v>
      </c>
      <c r="BY108" s="162">
        <f t="shared" si="102"/>
        <v>74.283000000000001</v>
      </c>
      <c r="BZ108" s="163">
        <f t="shared" si="102"/>
        <v>36.323</v>
      </c>
    </row>
    <row r="109" spans="1:78" s="6" customFormat="1" x14ac:dyDescent="0.2">
      <c r="A109" s="28" t="s">
        <v>8</v>
      </c>
      <c r="B109" s="261">
        <f t="shared" si="99"/>
        <v>10048</v>
      </c>
      <c r="C109" s="189">
        <f>SUM(E109:BZ109)</f>
        <v>10048</v>
      </c>
      <c r="D109" s="219">
        <f t="shared" si="100"/>
        <v>1</v>
      </c>
      <c r="E109" s="220">
        <f t="shared" si="101"/>
        <v>53.625</v>
      </c>
      <c r="F109" s="162">
        <f t="shared" si="101"/>
        <v>35.784999999999997</v>
      </c>
      <c r="G109" s="162">
        <f t="shared" si="101"/>
        <v>169.10399999999998</v>
      </c>
      <c r="H109" s="162">
        <f t="shared" si="101"/>
        <v>58.59</v>
      </c>
      <c r="I109" s="162">
        <f t="shared" si="101"/>
        <v>26.280999999999999</v>
      </c>
      <c r="J109" s="162">
        <f t="shared" si="101"/>
        <v>1397.0810000000001</v>
      </c>
      <c r="K109" s="162">
        <f t="shared" si="101"/>
        <v>355.90100000000001</v>
      </c>
      <c r="L109" s="162">
        <f t="shared" si="101"/>
        <v>11.867000000000001</v>
      </c>
      <c r="M109" s="162">
        <f t="shared" si="101"/>
        <v>93.462000000000003</v>
      </c>
      <c r="N109" s="162">
        <f t="shared" si="101"/>
        <v>30.924999999999997</v>
      </c>
      <c r="O109" s="162">
        <f t="shared" si="101"/>
        <v>169.84100000000001</v>
      </c>
      <c r="P109" s="162">
        <f t="shared" si="101"/>
        <v>97.304000000000002</v>
      </c>
      <c r="Q109" s="162">
        <f t="shared" si="101"/>
        <v>44.591999999999999</v>
      </c>
      <c r="R109" s="162">
        <f t="shared" si="101"/>
        <v>53.92</v>
      </c>
      <c r="S109" s="162">
        <f t="shared" si="101"/>
        <v>88.652000000000001</v>
      </c>
      <c r="T109" s="162">
        <f t="shared" si="101"/>
        <v>60.174999999999997</v>
      </c>
      <c r="U109" s="162">
        <f t="shared" si="101"/>
        <v>266.98400000000004</v>
      </c>
      <c r="V109" s="162">
        <f t="shared" si="101"/>
        <v>21.978000000000002</v>
      </c>
      <c r="W109" s="162">
        <f t="shared" si="101"/>
        <v>20.521999999999998</v>
      </c>
      <c r="X109" s="162">
        <f t="shared" si="101"/>
        <v>14.241</v>
      </c>
      <c r="Y109" s="162">
        <f t="shared" si="101"/>
        <v>232.714</v>
      </c>
      <c r="Z109" s="162">
        <f t="shared" si="101"/>
        <v>97.899000000000001</v>
      </c>
      <c r="AA109" s="162">
        <f t="shared" si="101"/>
        <v>47.78</v>
      </c>
      <c r="AB109" s="162">
        <f t="shared" si="101"/>
        <v>61.384</v>
      </c>
      <c r="AC109" s="162">
        <f t="shared" si="101"/>
        <v>117.39400000000001</v>
      </c>
      <c r="AD109" s="162">
        <f t="shared" si="101"/>
        <v>136.26100000000002</v>
      </c>
      <c r="AE109" s="162">
        <f t="shared" si="101"/>
        <v>93.341999999999999</v>
      </c>
      <c r="AF109" s="162">
        <f t="shared" si="101"/>
        <v>50.590999999999994</v>
      </c>
      <c r="AG109" s="162">
        <f t="shared" si="101"/>
        <v>62.263999999999996</v>
      </c>
      <c r="AH109" s="162">
        <f t="shared" si="101"/>
        <v>93.463999999999999</v>
      </c>
      <c r="AI109" s="162">
        <f t="shared" si="101"/>
        <v>28.212999999999997</v>
      </c>
      <c r="AJ109" s="162">
        <f t="shared" si="101"/>
        <v>50.468999999999994</v>
      </c>
      <c r="AK109" s="162">
        <f t="shared" si="101"/>
        <v>43.837000000000003</v>
      </c>
      <c r="AL109" s="162">
        <f t="shared" si="101"/>
        <v>7.2930000000000001</v>
      </c>
      <c r="AM109" s="162">
        <f t="shared" si="101"/>
        <v>37.14</v>
      </c>
      <c r="AN109" s="162">
        <f t="shared" si="101"/>
        <v>219.21199999999999</v>
      </c>
      <c r="AO109" s="162">
        <f t="shared" si="101"/>
        <v>137.63</v>
      </c>
      <c r="AP109" s="162">
        <f t="shared" si="101"/>
        <v>198.77600000000001</v>
      </c>
      <c r="AQ109" s="162">
        <f t="shared" si="101"/>
        <v>149.97800000000001</v>
      </c>
      <c r="AR109" s="162">
        <f t="shared" si="101"/>
        <v>75.260999999999996</v>
      </c>
      <c r="AS109" s="162">
        <f t="shared" si="101"/>
        <v>168.018</v>
      </c>
      <c r="AT109" s="162">
        <f t="shared" si="101"/>
        <v>111.33799999999999</v>
      </c>
      <c r="AU109" s="162">
        <f t="shared" si="101"/>
        <v>81.629000000000005</v>
      </c>
      <c r="AV109" s="162">
        <f t="shared" si="101"/>
        <v>46.558</v>
      </c>
      <c r="AW109" s="162">
        <f t="shared" si="101"/>
        <v>370.44399999999996</v>
      </c>
      <c r="AX109" s="162">
        <f t="shared" si="101"/>
        <v>155.477</v>
      </c>
      <c r="AY109" s="162">
        <f t="shared" si="101"/>
        <v>20.241</v>
      </c>
      <c r="AZ109" s="162">
        <f t="shared" si="101"/>
        <v>22.728999999999999</v>
      </c>
      <c r="BA109" s="162">
        <f t="shared" si="101"/>
        <v>253.66300000000001</v>
      </c>
      <c r="BB109" s="162">
        <f t="shared" si="101"/>
        <v>115.238</v>
      </c>
      <c r="BC109" s="162">
        <f t="shared" si="101"/>
        <v>423.19400000000002</v>
      </c>
      <c r="BD109" s="162">
        <f t="shared" si="101"/>
        <v>467.19200000000001</v>
      </c>
      <c r="BE109" s="162">
        <f t="shared" si="101"/>
        <v>251.864</v>
      </c>
      <c r="BF109" s="162">
        <f t="shared" si="101"/>
        <v>42.855000000000004</v>
      </c>
      <c r="BG109" s="162">
        <f t="shared" si="101"/>
        <v>14.789</v>
      </c>
      <c r="BH109" s="162">
        <f t="shared" si="101"/>
        <v>176.09300000000002</v>
      </c>
      <c r="BI109" s="162">
        <f t="shared" si="101"/>
        <v>85.697000000000003</v>
      </c>
      <c r="BJ109" s="162">
        <f t="shared" si="101"/>
        <v>84.698000000000008</v>
      </c>
      <c r="BK109" s="162">
        <f t="shared" si="101"/>
        <v>39.308999999999997</v>
      </c>
      <c r="BL109" s="162">
        <f t="shared" si="101"/>
        <v>101.506</v>
      </c>
      <c r="BM109" s="162">
        <f t="shared" si="101"/>
        <v>79.859000000000009</v>
      </c>
      <c r="BN109" s="162">
        <f t="shared" si="101"/>
        <v>38.414000000000001</v>
      </c>
      <c r="BO109" s="162">
        <f t="shared" si="101"/>
        <v>149.53399999999999</v>
      </c>
      <c r="BP109" s="162">
        <f t="shared" ref="BP109" si="104">BP62+BP85</f>
        <v>478.46600000000001</v>
      </c>
      <c r="BQ109" s="162">
        <f t="shared" si="102"/>
        <v>68.032000000000011</v>
      </c>
      <c r="BR109" s="162">
        <f t="shared" si="102"/>
        <v>136.84800000000001</v>
      </c>
      <c r="BS109" s="162">
        <f t="shared" si="102"/>
        <v>159.20599999999999</v>
      </c>
      <c r="BT109" s="162">
        <f t="shared" si="102"/>
        <v>161.816</v>
      </c>
      <c r="BU109" s="162">
        <f t="shared" si="102"/>
        <v>157.33600000000001</v>
      </c>
      <c r="BV109" s="162">
        <f t="shared" si="102"/>
        <v>205.90899999999999</v>
      </c>
      <c r="BW109" s="162">
        <f t="shared" si="102"/>
        <v>101.291</v>
      </c>
      <c r="BX109" s="162">
        <f t="shared" si="102"/>
        <v>110.553</v>
      </c>
      <c r="BY109" s="162">
        <f t="shared" si="102"/>
        <v>106.19399999999999</v>
      </c>
      <c r="BZ109" s="163">
        <f t="shared" si="102"/>
        <v>50.278000000000006</v>
      </c>
    </row>
    <row r="110" spans="1:78" s="6" customFormat="1" x14ac:dyDescent="0.2">
      <c r="A110" s="28" t="s">
        <v>9</v>
      </c>
      <c r="B110" s="261">
        <f t="shared" si="99"/>
        <v>12818</v>
      </c>
      <c r="C110" s="189">
        <f t="shared" ref="C110:C117" si="105">SUM(E110:BZ110)</f>
        <v>12818.001999999999</v>
      </c>
      <c r="D110" s="219">
        <f t="shared" si="100"/>
        <v>0.99999984396944241</v>
      </c>
      <c r="E110" s="220">
        <f t="shared" ref="E110:BP113" si="106">E63+E86</f>
        <v>92.786000000000001</v>
      </c>
      <c r="F110" s="162">
        <f t="shared" si="106"/>
        <v>48.286000000000001</v>
      </c>
      <c r="G110" s="162">
        <f t="shared" si="106"/>
        <v>182.28899999999999</v>
      </c>
      <c r="H110" s="162">
        <f t="shared" si="106"/>
        <v>86.429000000000002</v>
      </c>
      <c r="I110" s="162">
        <f t="shared" si="106"/>
        <v>52.941000000000003</v>
      </c>
      <c r="J110" s="162">
        <f t="shared" si="106"/>
        <v>1833.7539999999999</v>
      </c>
      <c r="K110" s="162">
        <f t="shared" si="106"/>
        <v>392.50799999999998</v>
      </c>
      <c r="L110" s="162">
        <f t="shared" si="106"/>
        <v>12.821</v>
      </c>
      <c r="M110" s="162">
        <f t="shared" si="106"/>
        <v>100.68</v>
      </c>
      <c r="N110" s="162">
        <f t="shared" si="106"/>
        <v>55.534999999999997</v>
      </c>
      <c r="O110" s="162">
        <f t="shared" si="106"/>
        <v>146.28399999999999</v>
      </c>
      <c r="P110" s="162">
        <f t="shared" si="106"/>
        <v>132.03299999999999</v>
      </c>
      <c r="Q110" s="162">
        <f t="shared" si="106"/>
        <v>82.22399999999999</v>
      </c>
      <c r="R110" s="162">
        <f t="shared" si="106"/>
        <v>63.41</v>
      </c>
      <c r="S110" s="162">
        <f t="shared" si="106"/>
        <v>142.48000000000002</v>
      </c>
      <c r="T110" s="162">
        <f t="shared" si="106"/>
        <v>88.115000000000009</v>
      </c>
      <c r="U110" s="162">
        <f t="shared" si="106"/>
        <v>366.32400000000001</v>
      </c>
      <c r="V110" s="162">
        <f t="shared" si="106"/>
        <v>38.737000000000002</v>
      </c>
      <c r="W110" s="162">
        <f t="shared" si="106"/>
        <v>15.68</v>
      </c>
      <c r="X110" s="162">
        <f t="shared" si="106"/>
        <v>39.213999999999999</v>
      </c>
      <c r="Y110" s="162">
        <f t="shared" si="106"/>
        <v>228.88900000000001</v>
      </c>
      <c r="Z110" s="162">
        <f t="shared" si="106"/>
        <v>150.57</v>
      </c>
      <c r="AA110" s="162">
        <f t="shared" si="106"/>
        <v>73.611999999999995</v>
      </c>
      <c r="AB110" s="162">
        <f t="shared" si="106"/>
        <v>40.808999999999997</v>
      </c>
      <c r="AC110" s="162">
        <f t="shared" si="106"/>
        <v>139.14999999999998</v>
      </c>
      <c r="AD110" s="162">
        <f t="shared" si="106"/>
        <v>315.08</v>
      </c>
      <c r="AE110" s="162">
        <f t="shared" si="106"/>
        <v>115.49600000000001</v>
      </c>
      <c r="AF110" s="162">
        <f t="shared" si="106"/>
        <v>65.081000000000003</v>
      </c>
      <c r="AG110" s="162">
        <f t="shared" si="106"/>
        <v>116.232</v>
      </c>
      <c r="AH110" s="162">
        <f t="shared" si="106"/>
        <v>132.11700000000002</v>
      </c>
      <c r="AI110" s="162">
        <f t="shared" si="106"/>
        <v>37.513000000000005</v>
      </c>
      <c r="AJ110" s="162">
        <f t="shared" si="106"/>
        <v>62.749000000000002</v>
      </c>
      <c r="AK110" s="162">
        <f t="shared" si="106"/>
        <v>103.20099999999999</v>
      </c>
      <c r="AL110" s="162">
        <f t="shared" si="106"/>
        <v>17.201999999999998</v>
      </c>
      <c r="AM110" s="162">
        <f t="shared" si="106"/>
        <v>76.41</v>
      </c>
      <c r="AN110" s="162">
        <f t="shared" si="106"/>
        <v>353.48099999999999</v>
      </c>
      <c r="AO110" s="162">
        <f t="shared" si="106"/>
        <v>162.58799999999999</v>
      </c>
      <c r="AP110" s="162">
        <f t="shared" si="106"/>
        <v>475.76400000000001</v>
      </c>
      <c r="AQ110" s="162">
        <f t="shared" si="106"/>
        <v>242.589</v>
      </c>
      <c r="AR110" s="162">
        <f t="shared" si="106"/>
        <v>119.52500000000001</v>
      </c>
      <c r="AS110" s="162">
        <f t="shared" si="106"/>
        <v>185.42500000000001</v>
      </c>
      <c r="AT110" s="162">
        <f t="shared" si="106"/>
        <v>254.41300000000001</v>
      </c>
      <c r="AU110" s="162">
        <f t="shared" si="106"/>
        <v>94.141999999999996</v>
      </c>
      <c r="AV110" s="162">
        <f t="shared" si="106"/>
        <v>89.82</v>
      </c>
      <c r="AW110" s="162">
        <f t="shared" si="106"/>
        <v>477.36</v>
      </c>
      <c r="AX110" s="162">
        <f t="shared" si="106"/>
        <v>236.93799999999999</v>
      </c>
      <c r="AY110" s="162">
        <f t="shared" si="106"/>
        <v>28.872</v>
      </c>
      <c r="AZ110" s="162">
        <f t="shared" si="106"/>
        <v>56.956000000000003</v>
      </c>
      <c r="BA110" s="162">
        <f t="shared" si="106"/>
        <v>253.309</v>
      </c>
      <c r="BB110" s="162">
        <f t="shared" si="106"/>
        <v>151.48500000000001</v>
      </c>
      <c r="BC110" s="162">
        <f t="shared" si="106"/>
        <v>555.98700000000008</v>
      </c>
      <c r="BD110" s="162">
        <f t="shared" si="106"/>
        <v>358.95299999999997</v>
      </c>
      <c r="BE110" s="162">
        <f t="shared" si="106"/>
        <v>223.67000000000002</v>
      </c>
      <c r="BF110" s="162">
        <f t="shared" si="106"/>
        <v>52.429999999999993</v>
      </c>
      <c r="BG110" s="162">
        <f t="shared" si="106"/>
        <v>14.031000000000001</v>
      </c>
      <c r="BH110" s="162">
        <f t="shared" si="106"/>
        <v>166.78</v>
      </c>
      <c r="BI110" s="162">
        <f t="shared" si="106"/>
        <v>100.98099999999999</v>
      </c>
      <c r="BJ110" s="162">
        <f t="shared" si="106"/>
        <v>95.117999999999995</v>
      </c>
      <c r="BK110" s="162">
        <f t="shared" si="106"/>
        <v>51.040999999999997</v>
      </c>
      <c r="BL110" s="162">
        <f t="shared" si="106"/>
        <v>116.054</v>
      </c>
      <c r="BM110" s="162">
        <f t="shared" si="106"/>
        <v>67.207999999999998</v>
      </c>
      <c r="BN110" s="162">
        <f t="shared" si="106"/>
        <v>39.652000000000001</v>
      </c>
      <c r="BO110" s="162">
        <f t="shared" si="106"/>
        <v>122.566</v>
      </c>
      <c r="BP110" s="162">
        <f t="shared" si="106"/>
        <v>422.923</v>
      </c>
      <c r="BQ110" s="162">
        <f t="shared" si="102"/>
        <v>105.934</v>
      </c>
      <c r="BR110" s="162">
        <f t="shared" si="102"/>
        <v>182.82400000000001</v>
      </c>
      <c r="BS110" s="162">
        <f t="shared" si="102"/>
        <v>254.01300000000001</v>
      </c>
      <c r="BT110" s="162">
        <f t="shared" si="102"/>
        <v>120.191</v>
      </c>
      <c r="BU110" s="162">
        <f t="shared" si="102"/>
        <v>199.48399999999998</v>
      </c>
      <c r="BV110" s="162">
        <f t="shared" si="102"/>
        <v>161.084</v>
      </c>
      <c r="BW110" s="162">
        <f t="shared" si="102"/>
        <v>153.297</v>
      </c>
      <c r="BX110" s="162">
        <f t="shared" si="102"/>
        <v>153.95999999999998</v>
      </c>
      <c r="BY110" s="162">
        <f t="shared" si="102"/>
        <v>208.35300000000001</v>
      </c>
      <c r="BZ110" s="163">
        <f t="shared" si="102"/>
        <v>62.16</v>
      </c>
    </row>
    <row r="111" spans="1:78" s="6" customFormat="1" x14ac:dyDescent="0.2">
      <c r="A111" s="28" t="s">
        <v>10</v>
      </c>
      <c r="B111" s="261">
        <f t="shared" si="99"/>
        <v>9416</v>
      </c>
      <c r="C111" s="189">
        <f t="shared" si="105"/>
        <v>9416.0019999999968</v>
      </c>
      <c r="D111" s="219">
        <f t="shared" si="100"/>
        <v>0.99999978759562747</v>
      </c>
      <c r="E111" s="220">
        <f t="shared" si="106"/>
        <v>95.253</v>
      </c>
      <c r="F111" s="162">
        <f t="shared" si="106"/>
        <v>41.228999999999999</v>
      </c>
      <c r="G111" s="162">
        <f t="shared" si="106"/>
        <v>80.665000000000006</v>
      </c>
      <c r="H111" s="162">
        <f t="shared" si="106"/>
        <v>52.942</v>
      </c>
      <c r="I111" s="162">
        <f t="shared" si="106"/>
        <v>26.247999999999998</v>
      </c>
      <c r="J111" s="162">
        <f t="shared" si="106"/>
        <v>854.9670000000001</v>
      </c>
      <c r="K111" s="162">
        <f t="shared" si="106"/>
        <v>244.40800000000002</v>
      </c>
      <c r="L111" s="162">
        <f t="shared" si="106"/>
        <v>20.733000000000001</v>
      </c>
      <c r="M111" s="162">
        <f t="shared" si="106"/>
        <v>76.49199999999999</v>
      </c>
      <c r="N111" s="162">
        <f t="shared" si="106"/>
        <v>31.64</v>
      </c>
      <c r="O111" s="162">
        <f t="shared" si="106"/>
        <v>52.570999999999998</v>
      </c>
      <c r="P111" s="162">
        <f t="shared" si="106"/>
        <v>36.685000000000002</v>
      </c>
      <c r="Q111" s="162">
        <f t="shared" si="106"/>
        <v>75.925999999999988</v>
      </c>
      <c r="R111" s="162">
        <f t="shared" si="106"/>
        <v>58.668000000000006</v>
      </c>
      <c r="S111" s="162">
        <f t="shared" si="106"/>
        <v>95.536000000000001</v>
      </c>
      <c r="T111" s="162">
        <f t="shared" si="106"/>
        <v>48.363</v>
      </c>
      <c r="U111" s="162">
        <f t="shared" si="106"/>
        <v>261.28100000000001</v>
      </c>
      <c r="V111" s="162">
        <f t="shared" si="106"/>
        <v>19.896999999999998</v>
      </c>
      <c r="W111" s="162">
        <f t="shared" si="106"/>
        <v>142.09399999999999</v>
      </c>
      <c r="X111" s="162">
        <f t="shared" si="106"/>
        <v>59.667999999999999</v>
      </c>
      <c r="Y111" s="162">
        <f t="shared" si="106"/>
        <v>257.13099999999997</v>
      </c>
      <c r="Z111" s="162">
        <f t="shared" si="106"/>
        <v>110.968</v>
      </c>
      <c r="AA111" s="162">
        <f t="shared" si="106"/>
        <v>17.588999999999999</v>
      </c>
      <c r="AB111" s="162">
        <f t="shared" si="106"/>
        <v>27.283999999999999</v>
      </c>
      <c r="AC111" s="162">
        <f t="shared" si="106"/>
        <v>123.185</v>
      </c>
      <c r="AD111" s="162">
        <f t="shared" si="106"/>
        <v>338.17099999999999</v>
      </c>
      <c r="AE111" s="162">
        <f t="shared" si="106"/>
        <v>82.316000000000003</v>
      </c>
      <c r="AF111" s="162">
        <f t="shared" si="106"/>
        <v>60.608000000000004</v>
      </c>
      <c r="AG111" s="162">
        <f t="shared" si="106"/>
        <v>80.102999999999994</v>
      </c>
      <c r="AH111" s="162">
        <f t="shared" si="106"/>
        <v>121.102</v>
      </c>
      <c r="AI111" s="162">
        <f t="shared" si="106"/>
        <v>27.324999999999999</v>
      </c>
      <c r="AJ111" s="162">
        <f t="shared" si="106"/>
        <v>57.381</v>
      </c>
      <c r="AK111" s="162">
        <f t="shared" si="106"/>
        <v>64.084000000000003</v>
      </c>
      <c r="AL111" s="162">
        <f t="shared" si="106"/>
        <v>27.350999999999999</v>
      </c>
      <c r="AM111" s="162">
        <f t="shared" si="106"/>
        <v>34.366</v>
      </c>
      <c r="AN111" s="162">
        <f t="shared" si="106"/>
        <v>76.344999999999999</v>
      </c>
      <c r="AO111" s="162">
        <f t="shared" si="106"/>
        <v>112.72900000000001</v>
      </c>
      <c r="AP111" s="162">
        <f t="shared" si="106"/>
        <v>332.07600000000002</v>
      </c>
      <c r="AQ111" s="162">
        <f t="shared" si="106"/>
        <v>180.31200000000001</v>
      </c>
      <c r="AR111" s="162">
        <f t="shared" si="106"/>
        <v>79.167000000000002</v>
      </c>
      <c r="AS111" s="162">
        <f t="shared" si="106"/>
        <v>91.882000000000005</v>
      </c>
      <c r="AT111" s="162">
        <f t="shared" si="106"/>
        <v>152.56099999999998</v>
      </c>
      <c r="AU111" s="162">
        <f t="shared" si="106"/>
        <v>77.210999999999999</v>
      </c>
      <c r="AV111" s="162">
        <f t="shared" si="106"/>
        <v>57.739999999999995</v>
      </c>
      <c r="AW111" s="162">
        <f t="shared" si="106"/>
        <v>424.56600000000003</v>
      </c>
      <c r="AX111" s="162">
        <f t="shared" si="106"/>
        <v>245.38499999999999</v>
      </c>
      <c r="AY111" s="162">
        <f t="shared" si="106"/>
        <v>44.468000000000004</v>
      </c>
      <c r="AZ111" s="162">
        <f t="shared" si="106"/>
        <v>44.527999999999999</v>
      </c>
      <c r="BA111" s="162">
        <f t="shared" si="106"/>
        <v>137.28100000000001</v>
      </c>
      <c r="BB111" s="162">
        <f t="shared" si="106"/>
        <v>103.536</v>
      </c>
      <c r="BC111" s="162">
        <f t="shared" si="106"/>
        <v>388.52499999999998</v>
      </c>
      <c r="BD111" s="162">
        <f t="shared" si="106"/>
        <v>213.65899999999999</v>
      </c>
      <c r="BE111" s="162">
        <f t="shared" si="106"/>
        <v>193.00799999999998</v>
      </c>
      <c r="BF111" s="162">
        <f t="shared" si="106"/>
        <v>78.162999999999997</v>
      </c>
      <c r="BG111" s="162">
        <f t="shared" si="106"/>
        <v>17.021000000000001</v>
      </c>
      <c r="BH111" s="162">
        <f t="shared" si="106"/>
        <v>145.428</v>
      </c>
      <c r="BI111" s="162">
        <f t="shared" si="106"/>
        <v>67.972999999999999</v>
      </c>
      <c r="BJ111" s="162">
        <f t="shared" si="106"/>
        <v>73.495000000000005</v>
      </c>
      <c r="BK111" s="162">
        <f t="shared" si="106"/>
        <v>32.772000000000006</v>
      </c>
      <c r="BL111" s="162">
        <f t="shared" si="106"/>
        <v>109.49600000000001</v>
      </c>
      <c r="BM111" s="162">
        <f t="shared" si="106"/>
        <v>56.480000000000004</v>
      </c>
      <c r="BN111" s="162">
        <f t="shared" si="106"/>
        <v>43.674999999999997</v>
      </c>
      <c r="BO111" s="162">
        <f t="shared" si="106"/>
        <v>75.948999999999998</v>
      </c>
      <c r="BP111" s="162">
        <f t="shared" si="106"/>
        <v>242.93099999999998</v>
      </c>
      <c r="BQ111" s="162">
        <f t="shared" si="102"/>
        <v>101.871</v>
      </c>
      <c r="BR111" s="162">
        <f t="shared" si="102"/>
        <v>132.03100000000001</v>
      </c>
      <c r="BS111" s="162">
        <f t="shared" si="102"/>
        <v>326.41200000000003</v>
      </c>
      <c r="BT111" s="162">
        <f t="shared" si="102"/>
        <v>87.67</v>
      </c>
      <c r="BU111" s="162">
        <f t="shared" si="102"/>
        <v>202.63600000000002</v>
      </c>
      <c r="BV111" s="162">
        <f t="shared" si="102"/>
        <v>96.99199999999999</v>
      </c>
      <c r="BW111" s="162">
        <f t="shared" si="102"/>
        <v>181.18</v>
      </c>
      <c r="BX111" s="162">
        <f t="shared" si="102"/>
        <v>137.018</v>
      </c>
      <c r="BY111" s="162">
        <f t="shared" si="102"/>
        <v>345.68100000000004</v>
      </c>
      <c r="BZ111" s="163">
        <f t="shared" si="102"/>
        <v>101.919</v>
      </c>
    </row>
    <row r="112" spans="1:78" s="6" customFormat="1" x14ac:dyDescent="0.2">
      <c r="A112" s="28" t="s">
        <v>11</v>
      </c>
      <c r="B112" s="261">
        <f t="shared" si="99"/>
        <v>8903</v>
      </c>
      <c r="C112" s="189">
        <f t="shared" si="105"/>
        <v>8903.0080000000016</v>
      </c>
      <c r="D112" s="219">
        <f t="shared" si="100"/>
        <v>0.99999910142729276</v>
      </c>
      <c r="E112" s="220">
        <f t="shared" si="106"/>
        <v>66.456000000000003</v>
      </c>
      <c r="F112" s="162">
        <f t="shared" si="106"/>
        <v>43.393000000000001</v>
      </c>
      <c r="G112" s="162">
        <f t="shared" si="106"/>
        <v>109.383</v>
      </c>
      <c r="H112" s="162">
        <f t="shared" si="106"/>
        <v>50.165999999999997</v>
      </c>
      <c r="I112" s="162">
        <f t="shared" si="106"/>
        <v>38.722999999999999</v>
      </c>
      <c r="J112" s="162">
        <f t="shared" si="106"/>
        <v>819.72399999999993</v>
      </c>
      <c r="K112" s="162">
        <f t="shared" si="106"/>
        <v>287.85299999999995</v>
      </c>
      <c r="L112" s="162">
        <f t="shared" si="106"/>
        <v>18.567999999999998</v>
      </c>
      <c r="M112" s="162">
        <f t="shared" si="106"/>
        <v>94.754000000000005</v>
      </c>
      <c r="N112" s="162">
        <f t="shared" si="106"/>
        <v>19.600000000000001</v>
      </c>
      <c r="O112" s="162">
        <f t="shared" si="106"/>
        <v>53.474000000000004</v>
      </c>
      <c r="P112" s="162">
        <f t="shared" si="106"/>
        <v>58.357999999999997</v>
      </c>
      <c r="Q112" s="162">
        <f t="shared" si="106"/>
        <v>47.024000000000001</v>
      </c>
      <c r="R112" s="162">
        <f t="shared" si="106"/>
        <v>60.661999999999999</v>
      </c>
      <c r="S112" s="162">
        <f t="shared" si="106"/>
        <v>98.846000000000004</v>
      </c>
      <c r="T112" s="162">
        <f t="shared" si="106"/>
        <v>45.822000000000003</v>
      </c>
      <c r="U112" s="162">
        <f t="shared" si="106"/>
        <v>204.27699999999999</v>
      </c>
      <c r="V112" s="162">
        <f t="shared" si="106"/>
        <v>19.631</v>
      </c>
      <c r="W112" s="162">
        <f t="shared" si="106"/>
        <v>145.59</v>
      </c>
      <c r="X112" s="162">
        <f t="shared" si="106"/>
        <v>55.182000000000002</v>
      </c>
      <c r="Y112" s="162">
        <f t="shared" si="106"/>
        <v>197.34800000000001</v>
      </c>
      <c r="Z112" s="162">
        <f t="shared" si="106"/>
        <v>78.881</v>
      </c>
      <c r="AA112" s="162">
        <f t="shared" si="106"/>
        <v>17.158000000000001</v>
      </c>
      <c r="AB112" s="162">
        <f t="shared" si="106"/>
        <v>38.813000000000002</v>
      </c>
      <c r="AC112" s="162">
        <f t="shared" si="106"/>
        <v>92.34899999999999</v>
      </c>
      <c r="AD112" s="162">
        <f t="shared" si="106"/>
        <v>296.06</v>
      </c>
      <c r="AE112" s="162">
        <f t="shared" si="106"/>
        <v>87.882000000000005</v>
      </c>
      <c r="AF112" s="162">
        <f t="shared" si="106"/>
        <v>56.686999999999998</v>
      </c>
      <c r="AG112" s="162">
        <f t="shared" si="106"/>
        <v>79.549000000000007</v>
      </c>
      <c r="AH112" s="162">
        <f t="shared" si="106"/>
        <v>162.315</v>
      </c>
      <c r="AI112" s="162">
        <f t="shared" si="106"/>
        <v>33.927999999999997</v>
      </c>
      <c r="AJ112" s="162">
        <f t="shared" si="106"/>
        <v>89.06</v>
      </c>
      <c r="AK112" s="162">
        <f t="shared" si="106"/>
        <v>45.844999999999999</v>
      </c>
      <c r="AL112" s="162">
        <f t="shared" si="106"/>
        <v>31.171999999999997</v>
      </c>
      <c r="AM112" s="162">
        <f t="shared" si="106"/>
        <v>27.503999999999998</v>
      </c>
      <c r="AN112" s="162">
        <f t="shared" si="106"/>
        <v>49.197000000000003</v>
      </c>
      <c r="AO112" s="162">
        <f t="shared" si="106"/>
        <v>85.810999999999993</v>
      </c>
      <c r="AP112" s="162">
        <f t="shared" si="106"/>
        <v>220.39500000000001</v>
      </c>
      <c r="AQ112" s="162">
        <f t="shared" si="106"/>
        <v>165.691</v>
      </c>
      <c r="AR112" s="162">
        <f t="shared" si="106"/>
        <v>81.432000000000002</v>
      </c>
      <c r="AS112" s="162">
        <f t="shared" si="106"/>
        <v>103.91</v>
      </c>
      <c r="AT112" s="162">
        <f t="shared" si="106"/>
        <v>132.11199999999999</v>
      </c>
      <c r="AU112" s="162">
        <f t="shared" si="106"/>
        <v>76.646000000000001</v>
      </c>
      <c r="AV112" s="162">
        <f t="shared" si="106"/>
        <v>75.813000000000002</v>
      </c>
      <c r="AW112" s="162">
        <f t="shared" si="106"/>
        <v>379.70299999999997</v>
      </c>
      <c r="AX112" s="162">
        <f t="shared" si="106"/>
        <v>206.93700000000001</v>
      </c>
      <c r="AY112" s="162">
        <f t="shared" si="106"/>
        <v>18.63</v>
      </c>
      <c r="AZ112" s="162">
        <f t="shared" si="106"/>
        <v>52.283000000000001</v>
      </c>
      <c r="BA112" s="162">
        <f t="shared" si="106"/>
        <v>112.998</v>
      </c>
      <c r="BB112" s="162">
        <f t="shared" si="106"/>
        <v>108.08500000000001</v>
      </c>
      <c r="BC112" s="162">
        <f t="shared" si="106"/>
        <v>445.40300000000002</v>
      </c>
      <c r="BD112" s="162">
        <f t="shared" si="106"/>
        <v>254.46899999999999</v>
      </c>
      <c r="BE112" s="162">
        <f t="shared" si="106"/>
        <v>199.93100000000001</v>
      </c>
      <c r="BF112" s="162">
        <f t="shared" si="106"/>
        <v>48.430999999999997</v>
      </c>
      <c r="BG112" s="162">
        <f t="shared" si="106"/>
        <v>18.286000000000001</v>
      </c>
      <c r="BH112" s="162">
        <f t="shared" si="106"/>
        <v>146.38200000000001</v>
      </c>
      <c r="BI112" s="162">
        <f t="shared" si="106"/>
        <v>71.251000000000005</v>
      </c>
      <c r="BJ112" s="162">
        <f t="shared" si="106"/>
        <v>78.247</v>
      </c>
      <c r="BK112" s="162">
        <f t="shared" si="106"/>
        <v>32.35</v>
      </c>
      <c r="BL112" s="162">
        <f t="shared" si="106"/>
        <v>87.852999999999994</v>
      </c>
      <c r="BM112" s="162">
        <f t="shared" si="106"/>
        <v>48.170999999999999</v>
      </c>
      <c r="BN112" s="162">
        <f t="shared" si="106"/>
        <v>57.965999999999994</v>
      </c>
      <c r="BO112" s="162">
        <f t="shared" si="106"/>
        <v>65.427999999999997</v>
      </c>
      <c r="BP112" s="162">
        <f t="shared" si="106"/>
        <v>200.011</v>
      </c>
      <c r="BQ112" s="162">
        <f t="shared" si="102"/>
        <v>120.89400000000001</v>
      </c>
      <c r="BR112" s="162">
        <f t="shared" si="102"/>
        <v>140.697</v>
      </c>
      <c r="BS112" s="162">
        <f t="shared" si="102"/>
        <v>316.49900000000002</v>
      </c>
      <c r="BT112" s="162">
        <f t="shared" si="102"/>
        <v>82.036000000000001</v>
      </c>
      <c r="BU112" s="162">
        <f t="shared" si="102"/>
        <v>171.80099999999999</v>
      </c>
      <c r="BV112" s="162">
        <f t="shared" si="102"/>
        <v>117.374</v>
      </c>
      <c r="BW112" s="162">
        <f t="shared" si="102"/>
        <v>191.18600000000001</v>
      </c>
      <c r="BX112" s="162">
        <f t="shared" si="102"/>
        <v>134.71699999999998</v>
      </c>
      <c r="BY112" s="162">
        <f t="shared" si="102"/>
        <v>267.15800000000002</v>
      </c>
      <c r="BZ112" s="163">
        <f t="shared" si="102"/>
        <v>64.787000000000006</v>
      </c>
    </row>
    <row r="113" spans="1:78" s="6" customFormat="1" x14ac:dyDescent="0.2">
      <c r="A113" s="28" t="s">
        <v>12</v>
      </c>
      <c r="B113" s="261">
        <f t="shared" si="99"/>
        <v>9746</v>
      </c>
      <c r="C113" s="189">
        <f t="shared" si="105"/>
        <v>9746.0029999999988</v>
      </c>
      <c r="D113" s="219">
        <f t="shared" si="100"/>
        <v>0.99999969218150264</v>
      </c>
      <c r="E113" s="220">
        <f t="shared" si="106"/>
        <v>61.808999999999997</v>
      </c>
      <c r="F113" s="162">
        <f t="shared" si="106"/>
        <v>42.295000000000002</v>
      </c>
      <c r="G113" s="162">
        <f t="shared" si="106"/>
        <v>161.221</v>
      </c>
      <c r="H113" s="162">
        <f t="shared" si="106"/>
        <v>50.189</v>
      </c>
      <c r="I113" s="162">
        <f t="shared" si="106"/>
        <v>56.988</v>
      </c>
      <c r="J113" s="162">
        <f t="shared" si="106"/>
        <v>793.59300000000007</v>
      </c>
      <c r="K113" s="162">
        <f t="shared" si="106"/>
        <v>369.55399999999997</v>
      </c>
      <c r="L113" s="162">
        <f t="shared" si="106"/>
        <v>26.347000000000001</v>
      </c>
      <c r="M113" s="162">
        <f t="shared" si="106"/>
        <v>142.67099999999999</v>
      </c>
      <c r="N113" s="162">
        <f t="shared" si="106"/>
        <v>34.245000000000005</v>
      </c>
      <c r="O113" s="162">
        <f t="shared" si="106"/>
        <v>94.841999999999999</v>
      </c>
      <c r="P113" s="162">
        <f t="shared" si="106"/>
        <v>80.441000000000003</v>
      </c>
      <c r="Q113" s="162">
        <f t="shared" si="106"/>
        <v>53.727000000000004</v>
      </c>
      <c r="R113" s="162">
        <f t="shared" si="106"/>
        <v>89.41</v>
      </c>
      <c r="S113" s="162">
        <f t="shared" si="106"/>
        <v>113.60499999999999</v>
      </c>
      <c r="T113" s="162">
        <f t="shared" si="106"/>
        <v>66.8</v>
      </c>
      <c r="U113" s="162">
        <f t="shared" si="106"/>
        <v>204.08100000000002</v>
      </c>
      <c r="V113" s="162">
        <f t="shared" si="106"/>
        <v>33.096999999999994</v>
      </c>
      <c r="W113" s="162">
        <f t="shared" si="106"/>
        <v>75.293999999999997</v>
      </c>
      <c r="X113" s="162">
        <f t="shared" si="106"/>
        <v>87.129000000000005</v>
      </c>
      <c r="Y113" s="162">
        <f t="shared" si="106"/>
        <v>159.40600000000001</v>
      </c>
      <c r="Z113" s="162">
        <f t="shared" si="106"/>
        <v>55.308000000000007</v>
      </c>
      <c r="AA113" s="162">
        <f t="shared" si="106"/>
        <v>30.323</v>
      </c>
      <c r="AB113" s="162">
        <f t="shared" si="106"/>
        <v>81.109000000000009</v>
      </c>
      <c r="AC113" s="162">
        <f t="shared" si="106"/>
        <v>102.518</v>
      </c>
      <c r="AD113" s="162">
        <f t="shared" si="106"/>
        <v>197.261</v>
      </c>
      <c r="AE113" s="162">
        <f t="shared" si="106"/>
        <v>123.363</v>
      </c>
      <c r="AF113" s="162">
        <f t="shared" si="106"/>
        <v>60.373999999999995</v>
      </c>
      <c r="AG113" s="162">
        <f t="shared" si="106"/>
        <v>81.311000000000007</v>
      </c>
      <c r="AH113" s="162">
        <f t="shared" si="106"/>
        <v>136.80699999999999</v>
      </c>
      <c r="AI113" s="162">
        <f t="shared" si="106"/>
        <v>43.057000000000002</v>
      </c>
      <c r="AJ113" s="162">
        <f t="shared" si="106"/>
        <v>73.653999999999996</v>
      </c>
      <c r="AK113" s="162">
        <f t="shared" si="106"/>
        <v>47.596000000000004</v>
      </c>
      <c r="AL113" s="162">
        <f t="shared" si="106"/>
        <v>21.323</v>
      </c>
      <c r="AM113" s="162">
        <f t="shared" si="106"/>
        <v>28.877000000000002</v>
      </c>
      <c r="AN113" s="162">
        <f t="shared" si="106"/>
        <v>72.64</v>
      </c>
      <c r="AO113" s="162">
        <f t="shared" si="106"/>
        <v>88.527999999999992</v>
      </c>
      <c r="AP113" s="162">
        <f t="shared" si="106"/>
        <v>185.952</v>
      </c>
      <c r="AQ113" s="162">
        <f t="shared" si="106"/>
        <v>187.50800000000001</v>
      </c>
      <c r="AR113" s="162">
        <f t="shared" si="106"/>
        <v>108.28299999999999</v>
      </c>
      <c r="AS113" s="162">
        <f t="shared" si="106"/>
        <v>162.85599999999999</v>
      </c>
      <c r="AT113" s="162">
        <f t="shared" si="106"/>
        <v>91.53</v>
      </c>
      <c r="AU113" s="162">
        <f t="shared" si="106"/>
        <v>89.972000000000008</v>
      </c>
      <c r="AV113" s="162">
        <f t="shared" si="106"/>
        <v>125.09699999999999</v>
      </c>
      <c r="AW113" s="162">
        <f t="shared" si="106"/>
        <v>460.024</v>
      </c>
      <c r="AX113" s="162">
        <f t="shared" si="106"/>
        <v>174.04399999999998</v>
      </c>
      <c r="AY113" s="162">
        <f t="shared" si="106"/>
        <v>29.725999999999999</v>
      </c>
      <c r="AZ113" s="162">
        <f t="shared" si="106"/>
        <v>49.533000000000001</v>
      </c>
      <c r="BA113" s="162">
        <f t="shared" si="106"/>
        <v>131.09699999999998</v>
      </c>
      <c r="BB113" s="162">
        <f t="shared" si="106"/>
        <v>148.03300000000002</v>
      </c>
      <c r="BC113" s="162">
        <f t="shared" si="106"/>
        <v>587.34999999999991</v>
      </c>
      <c r="BD113" s="162">
        <f t="shared" si="106"/>
        <v>365.47299999999996</v>
      </c>
      <c r="BE113" s="162">
        <f t="shared" si="106"/>
        <v>187.47</v>
      </c>
      <c r="BF113" s="162">
        <f t="shared" si="106"/>
        <v>75.48599999999999</v>
      </c>
      <c r="BG113" s="162">
        <f t="shared" si="106"/>
        <v>26.554000000000002</v>
      </c>
      <c r="BH113" s="162">
        <f t="shared" si="106"/>
        <v>135.28</v>
      </c>
      <c r="BI113" s="162">
        <f t="shared" si="106"/>
        <v>95.079000000000008</v>
      </c>
      <c r="BJ113" s="162">
        <f t="shared" si="106"/>
        <v>111.027</v>
      </c>
      <c r="BK113" s="162">
        <f t="shared" si="106"/>
        <v>29.183</v>
      </c>
      <c r="BL113" s="162">
        <f t="shared" si="106"/>
        <v>141.95699999999999</v>
      </c>
      <c r="BM113" s="162">
        <f t="shared" si="106"/>
        <v>77.403000000000006</v>
      </c>
      <c r="BN113" s="162">
        <f t="shared" si="106"/>
        <v>41.397000000000006</v>
      </c>
      <c r="BO113" s="162">
        <f t="shared" si="106"/>
        <v>78.843999999999994</v>
      </c>
      <c r="BP113" s="162">
        <f t="shared" ref="BP113" si="107">BP66+BP89</f>
        <v>181.11500000000001</v>
      </c>
      <c r="BQ113" s="162">
        <f t="shared" si="102"/>
        <v>135.68100000000001</v>
      </c>
      <c r="BR113" s="162">
        <f t="shared" si="102"/>
        <v>186.553</v>
      </c>
      <c r="BS113" s="162">
        <f t="shared" si="102"/>
        <v>199.01999999999998</v>
      </c>
      <c r="BT113" s="162">
        <f t="shared" si="102"/>
        <v>143.44299999999998</v>
      </c>
      <c r="BU113" s="162">
        <f t="shared" si="102"/>
        <v>174.541</v>
      </c>
      <c r="BV113" s="162">
        <f t="shared" si="102"/>
        <v>172.74199999999999</v>
      </c>
      <c r="BW113" s="162">
        <f t="shared" si="102"/>
        <v>206.77600000000001</v>
      </c>
      <c r="BX113" s="162">
        <f t="shared" si="102"/>
        <v>117.101</v>
      </c>
      <c r="BY113" s="162">
        <f t="shared" si="102"/>
        <v>262.20799999999997</v>
      </c>
      <c r="BZ113" s="163">
        <f t="shared" si="102"/>
        <v>29.872</v>
      </c>
    </row>
    <row r="114" spans="1:78" s="6" customFormat="1" x14ac:dyDescent="0.2">
      <c r="A114" s="28" t="s">
        <v>13</v>
      </c>
      <c r="B114" s="261">
        <f t="shared" si="99"/>
        <v>9870</v>
      </c>
      <c r="C114" s="189">
        <f t="shared" si="105"/>
        <v>9869.9940000000006</v>
      </c>
      <c r="D114" s="219">
        <f t="shared" si="100"/>
        <v>1.000000607903105</v>
      </c>
      <c r="E114" s="220">
        <f t="shared" ref="E114:BP117" si="108">E67+E90</f>
        <v>54.231999999999999</v>
      </c>
      <c r="F114" s="162">
        <f t="shared" si="108"/>
        <v>62.590999999999994</v>
      </c>
      <c r="G114" s="162">
        <f t="shared" si="108"/>
        <v>229.78900000000002</v>
      </c>
      <c r="H114" s="162">
        <f t="shared" si="108"/>
        <v>58.472999999999999</v>
      </c>
      <c r="I114" s="162">
        <f t="shared" si="108"/>
        <v>69.67</v>
      </c>
      <c r="J114" s="162">
        <f t="shared" si="108"/>
        <v>884.14100000000008</v>
      </c>
      <c r="K114" s="162">
        <f t="shared" si="108"/>
        <v>392.16899999999998</v>
      </c>
      <c r="L114" s="162">
        <f t="shared" si="108"/>
        <v>26.206</v>
      </c>
      <c r="M114" s="162">
        <f t="shared" si="108"/>
        <v>128.86600000000001</v>
      </c>
      <c r="N114" s="162">
        <f t="shared" si="108"/>
        <v>37.942999999999998</v>
      </c>
      <c r="O114" s="162">
        <f t="shared" si="108"/>
        <v>110.453</v>
      </c>
      <c r="P114" s="162">
        <f t="shared" si="108"/>
        <v>84.960000000000008</v>
      </c>
      <c r="Q114" s="162">
        <f t="shared" si="108"/>
        <v>80.350999999999999</v>
      </c>
      <c r="R114" s="162">
        <f t="shared" si="108"/>
        <v>63.521999999999998</v>
      </c>
      <c r="S114" s="162">
        <f t="shared" si="108"/>
        <v>95.144999999999996</v>
      </c>
      <c r="T114" s="162">
        <f t="shared" si="108"/>
        <v>69.546999999999997</v>
      </c>
      <c r="U114" s="162">
        <f t="shared" si="108"/>
        <v>230.88600000000002</v>
      </c>
      <c r="V114" s="162">
        <f t="shared" si="108"/>
        <v>33.704999999999998</v>
      </c>
      <c r="W114" s="162">
        <f t="shared" si="108"/>
        <v>37.694000000000003</v>
      </c>
      <c r="X114" s="162">
        <f t="shared" si="108"/>
        <v>58.614999999999995</v>
      </c>
      <c r="Y114" s="162">
        <f t="shared" si="108"/>
        <v>157.38900000000001</v>
      </c>
      <c r="Z114" s="162">
        <f t="shared" si="108"/>
        <v>60.477999999999994</v>
      </c>
      <c r="AA114" s="162">
        <f t="shared" si="108"/>
        <v>44.155000000000001</v>
      </c>
      <c r="AB114" s="162">
        <f t="shared" si="108"/>
        <v>166.51999999999998</v>
      </c>
      <c r="AC114" s="162">
        <f t="shared" si="108"/>
        <v>122.526</v>
      </c>
      <c r="AD114" s="162">
        <f t="shared" si="108"/>
        <v>143.03299999999999</v>
      </c>
      <c r="AE114" s="162">
        <f t="shared" si="108"/>
        <v>102.587</v>
      </c>
      <c r="AF114" s="162">
        <f t="shared" si="108"/>
        <v>84.43</v>
      </c>
      <c r="AG114" s="162">
        <f t="shared" si="108"/>
        <v>89.265999999999991</v>
      </c>
      <c r="AH114" s="162">
        <f t="shared" si="108"/>
        <v>96.793000000000006</v>
      </c>
      <c r="AI114" s="162">
        <f t="shared" si="108"/>
        <v>36.369999999999997</v>
      </c>
      <c r="AJ114" s="162">
        <f t="shared" si="108"/>
        <v>62.929000000000002</v>
      </c>
      <c r="AK114" s="162">
        <f t="shared" si="108"/>
        <v>55.512</v>
      </c>
      <c r="AL114" s="162">
        <f t="shared" si="108"/>
        <v>20.514000000000003</v>
      </c>
      <c r="AM114" s="162">
        <f t="shared" si="108"/>
        <v>32.177</v>
      </c>
      <c r="AN114" s="162">
        <f t="shared" si="108"/>
        <v>72.131</v>
      </c>
      <c r="AO114" s="162">
        <f t="shared" si="108"/>
        <v>110.21599999999999</v>
      </c>
      <c r="AP114" s="162">
        <f t="shared" si="108"/>
        <v>185.24799999999999</v>
      </c>
      <c r="AQ114" s="162">
        <f t="shared" si="108"/>
        <v>191.49200000000002</v>
      </c>
      <c r="AR114" s="162">
        <f t="shared" si="108"/>
        <v>96.216999999999999</v>
      </c>
      <c r="AS114" s="162">
        <f t="shared" si="108"/>
        <v>160.482</v>
      </c>
      <c r="AT114" s="162">
        <f t="shared" si="108"/>
        <v>106.968</v>
      </c>
      <c r="AU114" s="162">
        <f t="shared" si="108"/>
        <v>105.72799999999999</v>
      </c>
      <c r="AV114" s="162">
        <f t="shared" si="108"/>
        <v>124.74600000000001</v>
      </c>
      <c r="AW114" s="162">
        <f t="shared" si="108"/>
        <v>434.68599999999998</v>
      </c>
      <c r="AX114" s="162">
        <f t="shared" si="108"/>
        <v>156.48599999999999</v>
      </c>
      <c r="AY114" s="162">
        <f t="shared" si="108"/>
        <v>37.112000000000002</v>
      </c>
      <c r="AZ114" s="162">
        <f t="shared" si="108"/>
        <v>45.817999999999998</v>
      </c>
      <c r="BA114" s="162">
        <f t="shared" si="108"/>
        <v>169.88299999999998</v>
      </c>
      <c r="BB114" s="162">
        <f t="shared" si="108"/>
        <v>128.16</v>
      </c>
      <c r="BC114" s="162">
        <f t="shared" si="108"/>
        <v>523.56100000000004</v>
      </c>
      <c r="BD114" s="162">
        <f t="shared" si="108"/>
        <v>376.779</v>
      </c>
      <c r="BE114" s="162">
        <f t="shared" si="108"/>
        <v>201.59100000000001</v>
      </c>
      <c r="BF114" s="162">
        <f t="shared" si="108"/>
        <v>59.472000000000001</v>
      </c>
      <c r="BG114" s="162">
        <f t="shared" si="108"/>
        <v>33.849000000000004</v>
      </c>
      <c r="BH114" s="162">
        <f t="shared" si="108"/>
        <v>172.19200000000001</v>
      </c>
      <c r="BI114" s="162">
        <f t="shared" si="108"/>
        <v>104.09399999999999</v>
      </c>
      <c r="BJ114" s="162">
        <f t="shared" si="108"/>
        <v>124.205</v>
      </c>
      <c r="BK114" s="162">
        <f t="shared" si="108"/>
        <v>61.22</v>
      </c>
      <c r="BL114" s="162">
        <f t="shared" si="108"/>
        <v>149.05900000000003</v>
      </c>
      <c r="BM114" s="162">
        <f t="shared" si="108"/>
        <v>51.75</v>
      </c>
      <c r="BN114" s="162">
        <f t="shared" si="108"/>
        <v>31.686</v>
      </c>
      <c r="BO114" s="162">
        <f t="shared" si="108"/>
        <v>93.99799999999999</v>
      </c>
      <c r="BP114" s="162">
        <f t="shared" si="108"/>
        <v>149.33600000000001</v>
      </c>
      <c r="BQ114" s="162">
        <f t="shared" si="102"/>
        <v>121.548</v>
      </c>
      <c r="BR114" s="162">
        <f t="shared" si="102"/>
        <v>191.41200000000001</v>
      </c>
      <c r="BS114" s="162">
        <f t="shared" si="102"/>
        <v>162.541</v>
      </c>
      <c r="BT114" s="162">
        <f t="shared" si="102"/>
        <v>155.34300000000002</v>
      </c>
      <c r="BU114" s="162">
        <f t="shared" si="102"/>
        <v>158.107</v>
      </c>
      <c r="BV114" s="162">
        <f t="shared" si="102"/>
        <v>203.423</v>
      </c>
      <c r="BW114" s="162">
        <f t="shared" si="102"/>
        <v>203.04499999999999</v>
      </c>
      <c r="BX114" s="162">
        <f t="shared" si="102"/>
        <v>165.43200000000002</v>
      </c>
      <c r="BY114" s="162">
        <f t="shared" si="102"/>
        <v>139.44800000000001</v>
      </c>
      <c r="BZ114" s="163">
        <f t="shared" si="102"/>
        <v>27.893000000000001</v>
      </c>
    </row>
    <row r="115" spans="1:78" s="6" customFormat="1" x14ac:dyDescent="0.2">
      <c r="A115" s="28" t="s">
        <v>14</v>
      </c>
      <c r="B115" s="265">
        <f t="shared" si="99"/>
        <v>10208</v>
      </c>
      <c r="C115" s="189">
        <f t="shared" si="105"/>
        <v>10207.999999999998</v>
      </c>
      <c r="D115" s="219">
        <f t="shared" si="100"/>
        <v>1.0000000000000002</v>
      </c>
      <c r="E115" s="220">
        <f t="shared" si="108"/>
        <v>54.466000000000001</v>
      </c>
      <c r="F115" s="162">
        <f t="shared" si="108"/>
        <v>58.710999999999999</v>
      </c>
      <c r="G115" s="162">
        <f t="shared" si="108"/>
        <v>256.19</v>
      </c>
      <c r="H115" s="162">
        <f t="shared" si="108"/>
        <v>62.846000000000004</v>
      </c>
      <c r="I115" s="162">
        <f t="shared" si="108"/>
        <v>67.742999999999995</v>
      </c>
      <c r="J115" s="162">
        <f t="shared" si="108"/>
        <v>1038.2860000000001</v>
      </c>
      <c r="K115" s="162">
        <f t="shared" si="108"/>
        <v>393.59199999999998</v>
      </c>
      <c r="L115" s="162">
        <f t="shared" si="108"/>
        <v>33.061999999999998</v>
      </c>
      <c r="M115" s="162">
        <f t="shared" si="108"/>
        <v>93.637</v>
      </c>
      <c r="N115" s="162">
        <f t="shared" si="108"/>
        <v>40.805000000000007</v>
      </c>
      <c r="O115" s="162">
        <f t="shared" si="108"/>
        <v>112.524</v>
      </c>
      <c r="P115" s="162">
        <f t="shared" si="108"/>
        <v>68.245000000000005</v>
      </c>
      <c r="Q115" s="162">
        <f t="shared" si="108"/>
        <v>53.569000000000003</v>
      </c>
      <c r="R115" s="162">
        <f t="shared" si="108"/>
        <v>77.447999999999993</v>
      </c>
      <c r="S115" s="162">
        <f t="shared" si="108"/>
        <v>91.355999999999995</v>
      </c>
      <c r="T115" s="162">
        <f t="shared" si="108"/>
        <v>81.674999999999997</v>
      </c>
      <c r="U115" s="162">
        <f t="shared" si="108"/>
        <v>263.95699999999999</v>
      </c>
      <c r="V115" s="162">
        <f t="shared" si="108"/>
        <v>30.001999999999999</v>
      </c>
      <c r="W115" s="162">
        <f t="shared" si="108"/>
        <v>21.916</v>
      </c>
      <c r="X115" s="162">
        <f t="shared" si="108"/>
        <v>59.691999999999993</v>
      </c>
      <c r="Y115" s="162">
        <f t="shared" si="108"/>
        <v>154.09899999999999</v>
      </c>
      <c r="Z115" s="162">
        <f t="shared" si="108"/>
        <v>61.891999999999996</v>
      </c>
      <c r="AA115" s="162">
        <f t="shared" si="108"/>
        <v>46.495999999999995</v>
      </c>
      <c r="AB115" s="162">
        <f t="shared" si="108"/>
        <v>148.755</v>
      </c>
      <c r="AC115" s="162">
        <f t="shared" si="108"/>
        <v>101.66499999999999</v>
      </c>
      <c r="AD115" s="162">
        <f t="shared" si="108"/>
        <v>133.30500000000001</v>
      </c>
      <c r="AE115" s="162">
        <f t="shared" si="108"/>
        <v>125.92699999999999</v>
      </c>
      <c r="AF115" s="162">
        <f t="shared" si="108"/>
        <v>77.263999999999996</v>
      </c>
      <c r="AG115" s="162">
        <f t="shared" si="108"/>
        <v>89.489000000000004</v>
      </c>
      <c r="AH115" s="162">
        <f t="shared" si="108"/>
        <v>110.07300000000001</v>
      </c>
      <c r="AI115" s="162">
        <f t="shared" si="108"/>
        <v>48.650999999999996</v>
      </c>
      <c r="AJ115" s="162">
        <f t="shared" si="108"/>
        <v>43.057000000000002</v>
      </c>
      <c r="AK115" s="162">
        <f t="shared" si="108"/>
        <v>125.506</v>
      </c>
      <c r="AL115" s="162">
        <f t="shared" si="108"/>
        <v>29.443999999999999</v>
      </c>
      <c r="AM115" s="162">
        <f t="shared" si="108"/>
        <v>31.24</v>
      </c>
      <c r="AN115" s="162">
        <f t="shared" si="108"/>
        <v>113.12299999999999</v>
      </c>
      <c r="AO115" s="162">
        <f t="shared" si="108"/>
        <v>129.357</v>
      </c>
      <c r="AP115" s="162">
        <f t="shared" si="108"/>
        <v>145.429</v>
      </c>
      <c r="AQ115" s="162">
        <f t="shared" si="108"/>
        <v>187.58199999999999</v>
      </c>
      <c r="AR115" s="162">
        <f t="shared" si="108"/>
        <v>109.355</v>
      </c>
      <c r="AS115" s="162">
        <f t="shared" si="108"/>
        <v>173.59500000000003</v>
      </c>
      <c r="AT115" s="162">
        <f t="shared" si="108"/>
        <v>110.68899999999999</v>
      </c>
      <c r="AU115" s="162">
        <f t="shared" si="108"/>
        <v>130.83799999999999</v>
      </c>
      <c r="AV115" s="162">
        <f t="shared" si="108"/>
        <v>86.41</v>
      </c>
      <c r="AW115" s="162">
        <f t="shared" si="108"/>
        <v>461.17399999999998</v>
      </c>
      <c r="AX115" s="162">
        <f t="shared" si="108"/>
        <v>169.18299999999999</v>
      </c>
      <c r="AY115" s="162">
        <f t="shared" si="108"/>
        <v>37.445999999999998</v>
      </c>
      <c r="AZ115" s="162">
        <f t="shared" si="108"/>
        <v>60.330999999999996</v>
      </c>
      <c r="BA115" s="162">
        <f t="shared" si="108"/>
        <v>188.36500000000001</v>
      </c>
      <c r="BB115" s="162">
        <f t="shared" si="108"/>
        <v>136.065</v>
      </c>
      <c r="BC115" s="162">
        <f t="shared" si="108"/>
        <v>408.82100000000003</v>
      </c>
      <c r="BD115" s="162">
        <f t="shared" si="108"/>
        <v>537.97400000000005</v>
      </c>
      <c r="BE115" s="162">
        <f t="shared" si="108"/>
        <v>182.21100000000001</v>
      </c>
      <c r="BF115" s="162">
        <f t="shared" si="108"/>
        <v>64.929000000000002</v>
      </c>
      <c r="BG115" s="162">
        <f t="shared" si="108"/>
        <v>46.396999999999998</v>
      </c>
      <c r="BH115" s="162">
        <f t="shared" si="108"/>
        <v>193.22899999999998</v>
      </c>
      <c r="BI115" s="162">
        <f t="shared" si="108"/>
        <v>105.87700000000001</v>
      </c>
      <c r="BJ115" s="162">
        <f t="shared" si="108"/>
        <v>129.68299999999999</v>
      </c>
      <c r="BK115" s="162">
        <f t="shared" si="108"/>
        <v>51.281000000000006</v>
      </c>
      <c r="BL115" s="162">
        <f t="shared" si="108"/>
        <v>118.82499999999999</v>
      </c>
      <c r="BM115" s="162">
        <f t="shared" si="108"/>
        <v>59.649000000000001</v>
      </c>
      <c r="BN115" s="162">
        <f t="shared" si="108"/>
        <v>25.725999999999999</v>
      </c>
      <c r="BO115" s="162">
        <f t="shared" si="108"/>
        <v>97.855000000000004</v>
      </c>
      <c r="BP115" s="162">
        <f t="shared" si="108"/>
        <v>279.11200000000002</v>
      </c>
      <c r="BQ115" s="162">
        <f t="shared" si="102"/>
        <v>113.64100000000001</v>
      </c>
      <c r="BR115" s="162">
        <f t="shared" si="102"/>
        <v>163.12599999999998</v>
      </c>
      <c r="BS115" s="162">
        <f t="shared" si="102"/>
        <v>173.471</v>
      </c>
      <c r="BT115" s="162">
        <f t="shared" si="102"/>
        <v>128.37200000000001</v>
      </c>
      <c r="BU115" s="162">
        <f t="shared" si="102"/>
        <v>163.167</v>
      </c>
      <c r="BV115" s="162">
        <f t="shared" si="102"/>
        <v>242.70999999999998</v>
      </c>
      <c r="BW115" s="162">
        <f t="shared" si="102"/>
        <v>156.77199999999999</v>
      </c>
      <c r="BX115" s="162">
        <f t="shared" si="102"/>
        <v>124.85299999999999</v>
      </c>
      <c r="BY115" s="162">
        <f t="shared" si="102"/>
        <v>91.804000000000002</v>
      </c>
      <c r="BZ115" s="163">
        <f t="shared" si="102"/>
        <v>22.988</v>
      </c>
    </row>
    <row r="116" spans="1:78" s="6" customFormat="1" x14ac:dyDescent="0.2">
      <c r="A116" s="28" t="s">
        <v>15</v>
      </c>
      <c r="B116" s="261">
        <f t="shared" si="99"/>
        <v>11583</v>
      </c>
      <c r="C116" s="189">
        <f t="shared" si="105"/>
        <v>11582.997000000001</v>
      </c>
      <c r="D116" s="219">
        <f t="shared" si="100"/>
        <v>1.0000002590003261</v>
      </c>
      <c r="E116" s="220">
        <f t="shared" si="108"/>
        <v>82.058999999999997</v>
      </c>
      <c r="F116" s="162">
        <f t="shared" si="108"/>
        <v>55.033000000000001</v>
      </c>
      <c r="G116" s="162">
        <f t="shared" si="108"/>
        <v>271.505</v>
      </c>
      <c r="H116" s="162">
        <f t="shared" si="108"/>
        <v>67.731999999999999</v>
      </c>
      <c r="I116" s="162">
        <f t="shared" si="108"/>
        <v>61.331000000000003</v>
      </c>
      <c r="J116" s="162">
        <f t="shared" si="108"/>
        <v>1078.78</v>
      </c>
      <c r="K116" s="162">
        <f t="shared" si="108"/>
        <v>397.875</v>
      </c>
      <c r="L116" s="162">
        <f t="shared" si="108"/>
        <v>26.805999999999997</v>
      </c>
      <c r="M116" s="162">
        <f t="shared" si="108"/>
        <v>86.924000000000007</v>
      </c>
      <c r="N116" s="162">
        <f t="shared" si="108"/>
        <v>37.257999999999996</v>
      </c>
      <c r="O116" s="162">
        <f t="shared" si="108"/>
        <v>100.289</v>
      </c>
      <c r="P116" s="162">
        <f t="shared" si="108"/>
        <v>75.834000000000003</v>
      </c>
      <c r="Q116" s="162">
        <f t="shared" si="108"/>
        <v>72.427999999999997</v>
      </c>
      <c r="R116" s="162">
        <f t="shared" si="108"/>
        <v>79.01400000000001</v>
      </c>
      <c r="S116" s="162">
        <f t="shared" si="108"/>
        <v>118.706</v>
      </c>
      <c r="T116" s="162">
        <f t="shared" si="108"/>
        <v>98.329000000000008</v>
      </c>
      <c r="U116" s="162">
        <f t="shared" si="108"/>
        <v>396.92099999999999</v>
      </c>
      <c r="V116" s="162">
        <f t="shared" si="108"/>
        <v>43.457000000000001</v>
      </c>
      <c r="W116" s="162">
        <f t="shared" si="108"/>
        <v>20.254000000000001</v>
      </c>
      <c r="X116" s="162">
        <f t="shared" si="108"/>
        <v>51.498000000000005</v>
      </c>
      <c r="Y116" s="162">
        <f t="shared" si="108"/>
        <v>196.49200000000002</v>
      </c>
      <c r="Z116" s="162">
        <f t="shared" si="108"/>
        <v>67.686000000000007</v>
      </c>
      <c r="AA116" s="162">
        <f t="shared" si="108"/>
        <v>42.588000000000001</v>
      </c>
      <c r="AB116" s="162">
        <f t="shared" si="108"/>
        <v>101.66800000000001</v>
      </c>
      <c r="AC116" s="162">
        <f t="shared" si="108"/>
        <v>97.531999999999996</v>
      </c>
      <c r="AD116" s="162">
        <f t="shared" si="108"/>
        <v>153.976</v>
      </c>
      <c r="AE116" s="162">
        <f t="shared" si="108"/>
        <v>145.11699999999999</v>
      </c>
      <c r="AF116" s="162">
        <f t="shared" si="108"/>
        <v>95.337999999999994</v>
      </c>
      <c r="AG116" s="162">
        <f t="shared" si="108"/>
        <v>121.377</v>
      </c>
      <c r="AH116" s="162">
        <f t="shared" si="108"/>
        <v>119.91</v>
      </c>
      <c r="AI116" s="162">
        <f t="shared" si="108"/>
        <v>39.753999999999998</v>
      </c>
      <c r="AJ116" s="162">
        <f t="shared" si="108"/>
        <v>62.698999999999998</v>
      </c>
      <c r="AK116" s="162">
        <f t="shared" si="108"/>
        <v>200.31</v>
      </c>
      <c r="AL116" s="162">
        <f t="shared" si="108"/>
        <v>69.001000000000005</v>
      </c>
      <c r="AM116" s="162">
        <f t="shared" si="108"/>
        <v>44.260999999999996</v>
      </c>
      <c r="AN116" s="162">
        <f t="shared" si="108"/>
        <v>160.78399999999999</v>
      </c>
      <c r="AO116" s="162">
        <f t="shared" si="108"/>
        <v>141.596</v>
      </c>
      <c r="AP116" s="162">
        <f t="shared" si="108"/>
        <v>156.73099999999999</v>
      </c>
      <c r="AQ116" s="162">
        <f t="shared" si="108"/>
        <v>220.95600000000002</v>
      </c>
      <c r="AR116" s="162">
        <f t="shared" si="108"/>
        <v>131.60400000000001</v>
      </c>
      <c r="AS116" s="162">
        <f t="shared" si="108"/>
        <v>210.41</v>
      </c>
      <c r="AT116" s="162">
        <f t="shared" si="108"/>
        <v>181.90300000000002</v>
      </c>
      <c r="AU116" s="162">
        <f t="shared" si="108"/>
        <v>133.48000000000002</v>
      </c>
      <c r="AV116" s="162">
        <f t="shared" si="108"/>
        <v>78.463999999999999</v>
      </c>
      <c r="AW116" s="162">
        <f t="shared" si="108"/>
        <v>519.63100000000009</v>
      </c>
      <c r="AX116" s="162">
        <f t="shared" si="108"/>
        <v>197.32499999999999</v>
      </c>
      <c r="AY116" s="162">
        <f t="shared" si="108"/>
        <v>51.807000000000002</v>
      </c>
      <c r="AZ116" s="162">
        <f t="shared" si="108"/>
        <v>69.899000000000001</v>
      </c>
      <c r="BA116" s="162">
        <f t="shared" si="108"/>
        <v>234.18299999999999</v>
      </c>
      <c r="BB116" s="162">
        <f t="shared" si="108"/>
        <v>154.49700000000001</v>
      </c>
      <c r="BC116" s="162">
        <f t="shared" si="108"/>
        <v>469.90199999999999</v>
      </c>
      <c r="BD116" s="162">
        <f t="shared" si="108"/>
        <v>665.23199999999997</v>
      </c>
      <c r="BE116" s="162">
        <f t="shared" si="108"/>
        <v>274.51100000000002</v>
      </c>
      <c r="BF116" s="162">
        <f t="shared" si="108"/>
        <v>69.180999999999997</v>
      </c>
      <c r="BG116" s="162">
        <f t="shared" si="108"/>
        <v>21.533000000000001</v>
      </c>
      <c r="BH116" s="162">
        <f t="shared" si="108"/>
        <v>170.07</v>
      </c>
      <c r="BI116" s="162">
        <f t="shared" si="108"/>
        <v>91.626000000000005</v>
      </c>
      <c r="BJ116" s="162">
        <f t="shared" si="108"/>
        <v>113.79900000000001</v>
      </c>
      <c r="BK116" s="162">
        <f t="shared" si="108"/>
        <v>56.713999999999999</v>
      </c>
      <c r="BL116" s="162">
        <f t="shared" si="108"/>
        <v>149.066</v>
      </c>
      <c r="BM116" s="162">
        <f t="shared" si="108"/>
        <v>45.326000000000001</v>
      </c>
      <c r="BN116" s="162">
        <f t="shared" si="108"/>
        <v>24.113</v>
      </c>
      <c r="BO116" s="162">
        <f t="shared" si="108"/>
        <v>93.036000000000001</v>
      </c>
      <c r="BP116" s="162">
        <f t="shared" si="108"/>
        <v>352.94200000000001</v>
      </c>
      <c r="BQ116" s="162">
        <f t="shared" si="102"/>
        <v>112.148</v>
      </c>
      <c r="BR116" s="162">
        <f t="shared" si="102"/>
        <v>207.38</v>
      </c>
      <c r="BS116" s="162">
        <f t="shared" si="102"/>
        <v>193.00900000000001</v>
      </c>
      <c r="BT116" s="162">
        <f t="shared" si="102"/>
        <v>144.00799999999998</v>
      </c>
      <c r="BU116" s="162">
        <f t="shared" si="102"/>
        <v>160.52600000000001</v>
      </c>
      <c r="BV116" s="162">
        <f t="shared" si="102"/>
        <v>319.702</v>
      </c>
      <c r="BW116" s="162">
        <f t="shared" si="102"/>
        <v>167.589</v>
      </c>
      <c r="BX116" s="162">
        <f t="shared" si="102"/>
        <v>107.64699999999999</v>
      </c>
      <c r="BY116" s="162">
        <f t="shared" si="102"/>
        <v>124.126</v>
      </c>
      <c r="BZ116" s="163">
        <f t="shared" si="102"/>
        <v>26.798999999999999</v>
      </c>
    </row>
    <row r="117" spans="1:78" s="6" customFormat="1" x14ac:dyDescent="0.2">
      <c r="A117" s="28" t="s">
        <v>16</v>
      </c>
      <c r="B117" s="261">
        <f t="shared" si="99"/>
        <v>12825</v>
      </c>
      <c r="C117" s="189">
        <f t="shared" si="105"/>
        <v>12824.997999999998</v>
      </c>
      <c r="D117" s="219">
        <f t="shared" si="100"/>
        <v>1.0000001559454437</v>
      </c>
      <c r="E117" s="220">
        <f t="shared" si="108"/>
        <v>140.173</v>
      </c>
      <c r="F117" s="162">
        <f t="shared" si="108"/>
        <v>99.995000000000005</v>
      </c>
      <c r="G117" s="162">
        <f t="shared" si="108"/>
        <v>192.03300000000002</v>
      </c>
      <c r="H117" s="162">
        <f t="shared" si="108"/>
        <v>73.820999999999998</v>
      </c>
      <c r="I117" s="162">
        <f t="shared" si="108"/>
        <v>65.804000000000002</v>
      </c>
      <c r="J117" s="162">
        <f t="shared" si="108"/>
        <v>1241.79</v>
      </c>
      <c r="K117" s="162">
        <f t="shared" si="108"/>
        <v>393.34399999999999</v>
      </c>
      <c r="L117" s="162">
        <f t="shared" si="108"/>
        <v>37.581000000000003</v>
      </c>
      <c r="M117" s="162">
        <f t="shared" si="108"/>
        <v>114.21100000000001</v>
      </c>
      <c r="N117" s="162">
        <f t="shared" si="108"/>
        <v>66.695999999999998</v>
      </c>
      <c r="O117" s="162">
        <f t="shared" si="108"/>
        <v>77.86099999999999</v>
      </c>
      <c r="P117" s="162">
        <f t="shared" si="108"/>
        <v>58.710999999999999</v>
      </c>
      <c r="Q117" s="162">
        <f t="shared" si="108"/>
        <v>89.674999999999997</v>
      </c>
      <c r="R117" s="162">
        <f t="shared" si="108"/>
        <v>81.306000000000012</v>
      </c>
      <c r="S117" s="162">
        <f t="shared" si="108"/>
        <v>168.113</v>
      </c>
      <c r="T117" s="162">
        <f t="shared" si="108"/>
        <v>74.429000000000002</v>
      </c>
      <c r="U117" s="162">
        <f t="shared" si="108"/>
        <v>348.42700000000002</v>
      </c>
      <c r="V117" s="162">
        <f t="shared" si="108"/>
        <v>63.369</v>
      </c>
      <c r="W117" s="162">
        <f t="shared" si="108"/>
        <v>22.162999999999997</v>
      </c>
      <c r="X117" s="162">
        <f t="shared" si="108"/>
        <v>63.435000000000002</v>
      </c>
      <c r="Y117" s="162">
        <f t="shared" si="108"/>
        <v>264.65699999999998</v>
      </c>
      <c r="Z117" s="162">
        <f t="shared" si="108"/>
        <v>108.142</v>
      </c>
      <c r="AA117" s="162">
        <f t="shared" si="108"/>
        <v>47.597000000000001</v>
      </c>
      <c r="AB117" s="162">
        <f t="shared" si="108"/>
        <v>111.38499999999999</v>
      </c>
      <c r="AC117" s="162">
        <f t="shared" si="108"/>
        <v>90.225999999999999</v>
      </c>
      <c r="AD117" s="162">
        <f t="shared" si="108"/>
        <v>247.98699999999999</v>
      </c>
      <c r="AE117" s="162">
        <f t="shared" si="108"/>
        <v>153.60000000000002</v>
      </c>
      <c r="AF117" s="162">
        <f t="shared" si="108"/>
        <v>125.783</v>
      </c>
      <c r="AG117" s="162">
        <f t="shared" si="108"/>
        <v>145.35</v>
      </c>
      <c r="AH117" s="162">
        <f t="shared" si="108"/>
        <v>190.61500000000001</v>
      </c>
      <c r="AI117" s="162">
        <f t="shared" si="108"/>
        <v>56.515000000000001</v>
      </c>
      <c r="AJ117" s="162">
        <f t="shared" si="108"/>
        <v>72.405000000000001</v>
      </c>
      <c r="AK117" s="162">
        <f t="shared" si="108"/>
        <v>238.51299999999998</v>
      </c>
      <c r="AL117" s="162">
        <f t="shared" si="108"/>
        <v>127.11500000000001</v>
      </c>
      <c r="AM117" s="162">
        <f t="shared" si="108"/>
        <v>45.551000000000002</v>
      </c>
      <c r="AN117" s="162">
        <f t="shared" si="108"/>
        <v>105.252</v>
      </c>
      <c r="AO117" s="162">
        <f t="shared" si="108"/>
        <v>205.749</v>
      </c>
      <c r="AP117" s="162">
        <f t="shared" si="108"/>
        <v>199.92200000000003</v>
      </c>
      <c r="AQ117" s="162">
        <f t="shared" si="108"/>
        <v>255.21799999999999</v>
      </c>
      <c r="AR117" s="162">
        <f t="shared" si="108"/>
        <v>110.78800000000001</v>
      </c>
      <c r="AS117" s="162">
        <f t="shared" si="108"/>
        <v>186.97</v>
      </c>
      <c r="AT117" s="162">
        <f t="shared" si="108"/>
        <v>228.27100000000002</v>
      </c>
      <c r="AU117" s="162">
        <f t="shared" si="108"/>
        <v>142.732</v>
      </c>
      <c r="AV117" s="162">
        <f t="shared" si="108"/>
        <v>86.36699999999999</v>
      </c>
      <c r="AW117" s="162">
        <f t="shared" si="108"/>
        <v>560.97500000000002</v>
      </c>
      <c r="AX117" s="162">
        <f t="shared" si="108"/>
        <v>253.19</v>
      </c>
      <c r="AY117" s="162">
        <f t="shared" si="108"/>
        <v>47.204000000000001</v>
      </c>
      <c r="AZ117" s="162">
        <f t="shared" si="108"/>
        <v>104.816</v>
      </c>
      <c r="BA117" s="162">
        <f t="shared" si="108"/>
        <v>280.476</v>
      </c>
      <c r="BB117" s="162">
        <f t="shared" si="108"/>
        <v>205.60300000000001</v>
      </c>
      <c r="BC117" s="162">
        <f t="shared" si="108"/>
        <v>561.10300000000007</v>
      </c>
      <c r="BD117" s="162">
        <f t="shared" si="108"/>
        <v>556.90599999999995</v>
      </c>
      <c r="BE117" s="162">
        <f t="shared" si="108"/>
        <v>219.386</v>
      </c>
      <c r="BF117" s="162">
        <f t="shared" si="108"/>
        <v>80.14</v>
      </c>
      <c r="BG117" s="162">
        <f t="shared" si="108"/>
        <v>20.835000000000001</v>
      </c>
      <c r="BH117" s="162">
        <f t="shared" si="108"/>
        <v>194.59699999999998</v>
      </c>
      <c r="BI117" s="162">
        <f t="shared" si="108"/>
        <v>82.216999999999999</v>
      </c>
      <c r="BJ117" s="162">
        <f t="shared" si="108"/>
        <v>131.35</v>
      </c>
      <c r="BK117" s="162">
        <f t="shared" si="108"/>
        <v>39.113</v>
      </c>
      <c r="BL117" s="162">
        <f t="shared" si="108"/>
        <v>156.54599999999999</v>
      </c>
      <c r="BM117" s="162">
        <f t="shared" si="108"/>
        <v>66.213999999999999</v>
      </c>
      <c r="BN117" s="162">
        <f t="shared" si="108"/>
        <v>30.713999999999999</v>
      </c>
      <c r="BO117" s="162">
        <f t="shared" si="108"/>
        <v>101.06</v>
      </c>
      <c r="BP117" s="162">
        <f t="shared" ref="BP117" si="109">BP70+BP93</f>
        <v>337.06700000000001</v>
      </c>
      <c r="BQ117" s="162">
        <f t="shared" si="102"/>
        <v>108.30600000000001</v>
      </c>
      <c r="BR117" s="162">
        <f t="shared" si="102"/>
        <v>203.88499999999999</v>
      </c>
      <c r="BS117" s="162">
        <f t="shared" si="102"/>
        <v>289.017</v>
      </c>
      <c r="BT117" s="162">
        <f t="shared" si="102"/>
        <v>129.92400000000001</v>
      </c>
      <c r="BU117" s="162">
        <f t="shared" si="102"/>
        <v>229.6</v>
      </c>
      <c r="BV117" s="162">
        <f t="shared" si="102"/>
        <v>266.44600000000003</v>
      </c>
      <c r="BW117" s="162">
        <f t="shared" si="102"/>
        <v>172.04899999999998</v>
      </c>
      <c r="BX117" s="162">
        <f t="shared" si="102"/>
        <v>100.053</v>
      </c>
      <c r="BY117" s="162">
        <f t="shared" si="102"/>
        <v>219.98099999999999</v>
      </c>
      <c r="BZ117" s="163">
        <f t="shared" si="102"/>
        <v>56.578000000000003</v>
      </c>
    </row>
    <row r="118" spans="1:78" s="6" customFormat="1" x14ac:dyDescent="0.2">
      <c r="A118" s="28" t="s">
        <v>17</v>
      </c>
      <c r="B118" s="261">
        <f t="shared" si="99"/>
        <v>14125</v>
      </c>
      <c r="C118" s="189">
        <f>SUM(E118:BZ118)</f>
        <v>14124.997999999998</v>
      </c>
      <c r="D118" s="219">
        <f t="shared" si="100"/>
        <v>1.0000001415929405</v>
      </c>
      <c r="E118" s="220">
        <f t="shared" ref="E118:BP121" si="110">E71+E94</f>
        <v>160.43700000000001</v>
      </c>
      <c r="F118" s="162">
        <f t="shared" si="110"/>
        <v>123.30500000000001</v>
      </c>
      <c r="G118" s="162">
        <f t="shared" si="110"/>
        <v>162.38299999999998</v>
      </c>
      <c r="H118" s="162">
        <f t="shared" si="110"/>
        <v>126.24700000000001</v>
      </c>
      <c r="I118" s="162">
        <f t="shared" si="110"/>
        <v>110.813</v>
      </c>
      <c r="J118" s="162">
        <f t="shared" si="110"/>
        <v>1441.644</v>
      </c>
      <c r="K118" s="162">
        <f t="shared" si="110"/>
        <v>380.28700000000003</v>
      </c>
      <c r="L118" s="162">
        <f t="shared" si="110"/>
        <v>52.894000000000005</v>
      </c>
      <c r="M118" s="162">
        <f t="shared" si="110"/>
        <v>138.32900000000001</v>
      </c>
      <c r="N118" s="162">
        <f t="shared" si="110"/>
        <v>61.362000000000002</v>
      </c>
      <c r="O118" s="162">
        <f t="shared" si="110"/>
        <v>70.33</v>
      </c>
      <c r="P118" s="162">
        <f t="shared" si="110"/>
        <v>73.206999999999994</v>
      </c>
      <c r="Q118" s="162">
        <f t="shared" si="110"/>
        <v>87.753</v>
      </c>
      <c r="R118" s="162">
        <f t="shared" si="110"/>
        <v>73.369</v>
      </c>
      <c r="S118" s="162">
        <f t="shared" si="110"/>
        <v>199.13800000000001</v>
      </c>
      <c r="T118" s="162">
        <f t="shared" si="110"/>
        <v>125.934</v>
      </c>
      <c r="U118" s="162">
        <f t="shared" si="110"/>
        <v>280.47800000000001</v>
      </c>
      <c r="V118" s="162">
        <f t="shared" si="110"/>
        <v>95.084000000000003</v>
      </c>
      <c r="W118" s="162">
        <f t="shared" si="110"/>
        <v>2.6279999999999997</v>
      </c>
      <c r="X118" s="162">
        <f t="shared" si="110"/>
        <v>82.644999999999996</v>
      </c>
      <c r="Y118" s="162">
        <f t="shared" si="110"/>
        <v>260.99099999999999</v>
      </c>
      <c r="Z118" s="162">
        <f t="shared" si="110"/>
        <v>146.02699999999999</v>
      </c>
      <c r="AA118" s="162">
        <f t="shared" si="110"/>
        <v>80.477999999999994</v>
      </c>
      <c r="AB118" s="162">
        <f t="shared" si="110"/>
        <v>56.563000000000002</v>
      </c>
      <c r="AC118" s="162">
        <f t="shared" si="110"/>
        <v>96.033999999999992</v>
      </c>
      <c r="AD118" s="162">
        <f t="shared" si="110"/>
        <v>265.87700000000001</v>
      </c>
      <c r="AE118" s="162">
        <f t="shared" si="110"/>
        <v>198.97300000000001</v>
      </c>
      <c r="AF118" s="162">
        <f t="shared" si="110"/>
        <v>150.58499999999998</v>
      </c>
      <c r="AG118" s="162">
        <f t="shared" si="110"/>
        <v>139.59800000000001</v>
      </c>
      <c r="AH118" s="162">
        <f t="shared" si="110"/>
        <v>327.92599999999999</v>
      </c>
      <c r="AI118" s="162">
        <f t="shared" si="110"/>
        <v>60.838999999999999</v>
      </c>
      <c r="AJ118" s="162">
        <f t="shared" si="110"/>
        <v>91.861999999999995</v>
      </c>
      <c r="AK118" s="162">
        <f t="shared" si="110"/>
        <v>97.13300000000001</v>
      </c>
      <c r="AL118" s="162">
        <f t="shared" si="110"/>
        <v>207.11500000000001</v>
      </c>
      <c r="AM118" s="162">
        <f t="shared" si="110"/>
        <v>49.927</v>
      </c>
      <c r="AN118" s="162">
        <f t="shared" si="110"/>
        <v>119.21000000000001</v>
      </c>
      <c r="AO118" s="162">
        <f t="shared" si="110"/>
        <v>185.49600000000001</v>
      </c>
      <c r="AP118" s="162">
        <f t="shared" si="110"/>
        <v>243.80099999999999</v>
      </c>
      <c r="AQ118" s="162">
        <f t="shared" si="110"/>
        <v>293.45799999999997</v>
      </c>
      <c r="AR118" s="162">
        <f t="shared" si="110"/>
        <v>144.68299999999999</v>
      </c>
      <c r="AS118" s="162">
        <f t="shared" si="110"/>
        <v>144.09300000000002</v>
      </c>
      <c r="AT118" s="162">
        <f t="shared" si="110"/>
        <v>251.30199999999999</v>
      </c>
      <c r="AU118" s="162">
        <f t="shared" si="110"/>
        <v>153.482</v>
      </c>
      <c r="AV118" s="162">
        <f t="shared" si="110"/>
        <v>106.548</v>
      </c>
      <c r="AW118" s="162">
        <f t="shared" si="110"/>
        <v>629.18899999999996</v>
      </c>
      <c r="AX118" s="162">
        <f t="shared" si="110"/>
        <v>283.57799999999997</v>
      </c>
      <c r="AY118" s="162">
        <f t="shared" si="110"/>
        <v>41.515000000000001</v>
      </c>
      <c r="AZ118" s="162">
        <f t="shared" si="110"/>
        <v>119.548</v>
      </c>
      <c r="BA118" s="162">
        <f t="shared" si="110"/>
        <v>288.31399999999996</v>
      </c>
      <c r="BB118" s="162">
        <f t="shared" si="110"/>
        <v>211.7</v>
      </c>
      <c r="BC118" s="162">
        <f t="shared" si="110"/>
        <v>675.79899999999998</v>
      </c>
      <c r="BD118" s="162">
        <f t="shared" si="110"/>
        <v>497.666</v>
      </c>
      <c r="BE118" s="162">
        <f t="shared" si="110"/>
        <v>314.06900000000002</v>
      </c>
      <c r="BF118" s="162">
        <f t="shared" si="110"/>
        <v>85.811000000000007</v>
      </c>
      <c r="BG118" s="162">
        <f t="shared" si="110"/>
        <v>24.856999999999999</v>
      </c>
      <c r="BH118" s="162">
        <f t="shared" si="110"/>
        <v>262.34000000000003</v>
      </c>
      <c r="BI118" s="162">
        <f t="shared" si="110"/>
        <v>90.162999999999997</v>
      </c>
      <c r="BJ118" s="162">
        <f t="shared" si="110"/>
        <v>152.357</v>
      </c>
      <c r="BK118" s="162">
        <f t="shared" si="110"/>
        <v>55.725999999999999</v>
      </c>
      <c r="BL118" s="162">
        <f t="shared" si="110"/>
        <v>168.12299999999999</v>
      </c>
      <c r="BM118" s="162">
        <f t="shared" si="110"/>
        <v>89.3</v>
      </c>
      <c r="BN118" s="162">
        <f t="shared" si="110"/>
        <v>42.965999999999994</v>
      </c>
      <c r="BO118" s="162">
        <f t="shared" si="110"/>
        <v>120.901</v>
      </c>
      <c r="BP118" s="162">
        <f t="shared" si="110"/>
        <v>294.41800000000001</v>
      </c>
      <c r="BQ118" s="162">
        <f t="shared" si="102"/>
        <v>136.39699999999999</v>
      </c>
      <c r="BR118" s="162">
        <f t="shared" si="102"/>
        <v>248.078</v>
      </c>
      <c r="BS118" s="162">
        <f t="shared" si="102"/>
        <v>312.21600000000001</v>
      </c>
      <c r="BT118" s="162">
        <f t="shared" si="102"/>
        <v>128.989</v>
      </c>
      <c r="BU118" s="162">
        <f t="shared" si="102"/>
        <v>254.42700000000002</v>
      </c>
      <c r="BV118" s="162">
        <f t="shared" si="102"/>
        <v>249.41199999999998</v>
      </c>
      <c r="BW118" s="162">
        <f t="shared" si="102"/>
        <v>182.13499999999999</v>
      </c>
      <c r="BX118" s="162">
        <f t="shared" si="102"/>
        <v>79.608000000000004</v>
      </c>
      <c r="BY118" s="162">
        <f t="shared" si="102"/>
        <v>273.33699999999999</v>
      </c>
      <c r="BZ118" s="163">
        <f t="shared" si="102"/>
        <v>91.790999999999997</v>
      </c>
    </row>
    <row r="119" spans="1:78" s="6" customFormat="1" x14ac:dyDescent="0.2">
      <c r="A119" s="28" t="s">
        <v>18</v>
      </c>
      <c r="B119" s="261">
        <f t="shared" si="99"/>
        <v>13334</v>
      </c>
      <c r="C119" s="189">
        <f t="shared" ref="C119:C125" si="111">SUM(E119:BZ119)</f>
        <v>13334.000000000002</v>
      </c>
      <c r="D119" s="219">
        <f t="shared" si="100"/>
        <v>0.99999999999999989</v>
      </c>
      <c r="E119" s="220">
        <f t="shared" si="110"/>
        <v>145.62599999999998</v>
      </c>
      <c r="F119" s="162">
        <f t="shared" si="110"/>
        <v>108.267</v>
      </c>
      <c r="G119" s="162">
        <f t="shared" si="110"/>
        <v>151.762</v>
      </c>
      <c r="H119" s="162">
        <f t="shared" si="110"/>
        <v>129.73500000000001</v>
      </c>
      <c r="I119" s="162">
        <f t="shared" si="110"/>
        <v>151.40899999999999</v>
      </c>
      <c r="J119" s="162">
        <f t="shared" si="110"/>
        <v>1216.107</v>
      </c>
      <c r="K119" s="162">
        <f t="shared" si="110"/>
        <v>386.95600000000002</v>
      </c>
      <c r="L119" s="162">
        <f t="shared" si="110"/>
        <v>46.911999999999999</v>
      </c>
      <c r="M119" s="162">
        <f t="shared" si="110"/>
        <v>155.191</v>
      </c>
      <c r="N119" s="162">
        <f t="shared" si="110"/>
        <v>55.539000000000001</v>
      </c>
      <c r="O119" s="162">
        <f t="shared" si="110"/>
        <v>77.896999999999991</v>
      </c>
      <c r="P119" s="162">
        <f t="shared" si="110"/>
        <v>92.199999999999989</v>
      </c>
      <c r="Q119" s="162">
        <f t="shared" si="110"/>
        <v>66.650000000000006</v>
      </c>
      <c r="R119" s="162">
        <f t="shared" si="110"/>
        <v>71.319000000000003</v>
      </c>
      <c r="S119" s="162">
        <f t="shared" si="110"/>
        <v>251.38600000000002</v>
      </c>
      <c r="T119" s="162">
        <f t="shared" si="110"/>
        <v>105.25399999999999</v>
      </c>
      <c r="U119" s="162">
        <f t="shared" si="110"/>
        <v>218.85500000000002</v>
      </c>
      <c r="V119" s="162">
        <f t="shared" si="110"/>
        <v>120.08099999999999</v>
      </c>
      <c r="W119" s="162">
        <f t="shared" si="110"/>
        <v>0</v>
      </c>
      <c r="X119" s="162">
        <f t="shared" si="110"/>
        <v>94.412999999999997</v>
      </c>
      <c r="Y119" s="162">
        <f t="shared" si="110"/>
        <v>201.77600000000001</v>
      </c>
      <c r="Z119" s="162">
        <f t="shared" si="110"/>
        <v>126.249</v>
      </c>
      <c r="AA119" s="162">
        <f t="shared" si="110"/>
        <v>94.478000000000009</v>
      </c>
      <c r="AB119" s="162">
        <f t="shared" si="110"/>
        <v>50.887</v>
      </c>
      <c r="AC119" s="162">
        <f t="shared" si="110"/>
        <v>80.438999999999993</v>
      </c>
      <c r="AD119" s="162">
        <f t="shared" si="110"/>
        <v>157.66</v>
      </c>
      <c r="AE119" s="162">
        <f t="shared" si="110"/>
        <v>153.86500000000001</v>
      </c>
      <c r="AF119" s="162">
        <f t="shared" si="110"/>
        <v>123.56699999999999</v>
      </c>
      <c r="AG119" s="162">
        <f t="shared" si="110"/>
        <v>131.41300000000001</v>
      </c>
      <c r="AH119" s="162">
        <f t="shared" si="110"/>
        <v>310.24199999999996</v>
      </c>
      <c r="AI119" s="162">
        <f t="shared" si="110"/>
        <v>89.284999999999997</v>
      </c>
      <c r="AJ119" s="162">
        <f t="shared" si="110"/>
        <v>108.983</v>
      </c>
      <c r="AK119" s="162">
        <f t="shared" si="110"/>
        <v>37.189</v>
      </c>
      <c r="AL119" s="162">
        <f t="shared" si="110"/>
        <v>261.44299999999998</v>
      </c>
      <c r="AM119" s="162">
        <f t="shared" si="110"/>
        <v>61.582999999999998</v>
      </c>
      <c r="AN119" s="162">
        <f t="shared" si="110"/>
        <v>88.431000000000012</v>
      </c>
      <c r="AO119" s="162">
        <f t="shared" si="110"/>
        <v>172.57900000000001</v>
      </c>
      <c r="AP119" s="162">
        <f t="shared" si="110"/>
        <v>257.54500000000002</v>
      </c>
      <c r="AQ119" s="162">
        <f t="shared" si="110"/>
        <v>227.7</v>
      </c>
      <c r="AR119" s="162">
        <f t="shared" si="110"/>
        <v>155.095</v>
      </c>
      <c r="AS119" s="162">
        <f t="shared" si="110"/>
        <v>169.90800000000002</v>
      </c>
      <c r="AT119" s="162">
        <f t="shared" si="110"/>
        <v>189.13400000000001</v>
      </c>
      <c r="AU119" s="162">
        <f t="shared" si="110"/>
        <v>166.334</v>
      </c>
      <c r="AV119" s="162">
        <f t="shared" si="110"/>
        <v>151.93799999999999</v>
      </c>
      <c r="AW119" s="162">
        <f t="shared" si="110"/>
        <v>714.22800000000007</v>
      </c>
      <c r="AX119" s="162">
        <f t="shared" si="110"/>
        <v>244.887</v>
      </c>
      <c r="AY119" s="162">
        <f t="shared" si="110"/>
        <v>46.078000000000003</v>
      </c>
      <c r="AZ119" s="162">
        <f t="shared" si="110"/>
        <v>81.94</v>
      </c>
      <c r="BA119" s="162">
        <f t="shared" si="110"/>
        <v>307.07100000000003</v>
      </c>
      <c r="BB119" s="162">
        <f t="shared" si="110"/>
        <v>220.285</v>
      </c>
      <c r="BC119" s="162">
        <f t="shared" si="110"/>
        <v>679.89599999999996</v>
      </c>
      <c r="BD119" s="162">
        <f t="shared" si="110"/>
        <v>491.94299999999998</v>
      </c>
      <c r="BE119" s="162">
        <f t="shared" si="110"/>
        <v>249.76900000000001</v>
      </c>
      <c r="BF119" s="162">
        <f t="shared" si="110"/>
        <v>94.433999999999997</v>
      </c>
      <c r="BG119" s="162">
        <f t="shared" si="110"/>
        <v>19.481999999999999</v>
      </c>
      <c r="BH119" s="162">
        <f t="shared" si="110"/>
        <v>207.24299999999999</v>
      </c>
      <c r="BI119" s="162">
        <f t="shared" si="110"/>
        <v>81.640999999999991</v>
      </c>
      <c r="BJ119" s="162">
        <f t="shared" si="110"/>
        <v>136.90199999999999</v>
      </c>
      <c r="BK119" s="162">
        <f t="shared" si="110"/>
        <v>47.912000000000006</v>
      </c>
      <c r="BL119" s="162">
        <f t="shared" si="110"/>
        <v>175.24</v>
      </c>
      <c r="BM119" s="162">
        <f t="shared" si="110"/>
        <v>71.367999999999995</v>
      </c>
      <c r="BN119" s="162">
        <f t="shared" si="110"/>
        <v>30.018000000000001</v>
      </c>
      <c r="BO119" s="162">
        <f t="shared" si="110"/>
        <v>140.767</v>
      </c>
      <c r="BP119" s="162">
        <f t="shared" si="110"/>
        <v>256.81700000000001</v>
      </c>
      <c r="BQ119" s="162">
        <f t="shared" si="102"/>
        <v>136.25899999999999</v>
      </c>
      <c r="BR119" s="162">
        <f t="shared" si="102"/>
        <v>237.47300000000001</v>
      </c>
      <c r="BS119" s="162">
        <f t="shared" si="102"/>
        <v>245.91800000000001</v>
      </c>
      <c r="BT119" s="162">
        <f t="shared" si="102"/>
        <v>126.785</v>
      </c>
      <c r="BU119" s="162">
        <f t="shared" si="102"/>
        <v>222.136</v>
      </c>
      <c r="BV119" s="162">
        <f t="shared" si="102"/>
        <v>224.07300000000001</v>
      </c>
      <c r="BW119" s="162">
        <f t="shared" si="102"/>
        <v>224.35300000000001</v>
      </c>
      <c r="BX119" s="162">
        <f t="shared" si="102"/>
        <v>72.653000000000006</v>
      </c>
      <c r="BY119" s="162">
        <f t="shared" si="102"/>
        <v>256.02699999999999</v>
      </c>
      <c r="BZ119" s="163">
        <f t="shared" si="102"/>
        <v>77.12</v>
      </c>
    </row>
    <row r="120" spans="1:78" s="6" customFormat="1" x14ac:dyDescent="0.2">
      <c r="A120" s="28" t="s">
        <v>19</v>
      </c>
      <c r="B120" s="261">
        <f t="shared" si="99"/>
        <v>11460</v>
      </c>
      <c r="C120" s="189">
        <f t="shared" si="111"/>
        <v>11459.995000000001</v>
      </c>
      <c r="D120" s="219">
        <f t="shared" si="100"/>
        <v>1.0000004363003647</v>
      </c>
      <c r="E120" s="220">
        <f t="shared" si="110"/>
        <v>90.293000000000006</v>
      </c>
      <c r="F120" s="162">
        <f t="shared" si="110"/>
        <v>126.05799999999999</v>
      </c>
      <c r="G120" s="162">
        <f t="shared" si="110"/>
        <v>82.329000000000008</v>
      </c>
      <c r="H120" s="162">
        <f t="shared" si="110"/>
        <v>115.584</v>
      </c>
      <c r="I120" s="162">
        <f t="shared" si="110"/>
        <v>182.279</v>
      </c>
      <c r="J120" s="162">
        <f t="shared" si="110"/>
        <v>997.13200000000006</v>
      </c>
      <c r="K120" s="162">
        <f t="shared" si="110"/>
        <v>347.51300000000003</v>
      </c>
      <c r="L120" s="162">
        <f t="shared" si="110"/>
        <v>34.543999999999997</v>
      </c>
      <c r="M120" s="162">
        <f t="shared" si="110"/>
        <v>180.297</v>
      </c>
      <c r="N120" s="162">
        <f t="shared" si="110"/>
        <v>65.216000000000008</v>
      </c>
      <c r="O120" s="162">
        <f t="shared" si="110"/>
        <v>74.218999999999994</v>
      </c>
      <c r="P120" s="162">
        <f t="shared" si="110"/>
        <v>104.559</v>
      </c>
      <c r="Q120" s="162">
        <f t="shared" si="110"/>
        <v>89.963999999999999</v>
      </c>
      <c r="R120" s="162">
        <f t="shared" si="110"/>
        <v>69.771999999999991</v>
      </c>
      <c r="S120" s="162">
        <f t="shared" si="110"/>
        <v>178.47</v>
      </c>
      <c r="T120" s="162">
        <f t="shared" si="110"/>
        <v>88.641999999999996</v>
      </c>
      <c r="U120" s="162">
        <f t="shared" si="110"/>
        <v>166.38800000000001</v>
      </c>
      <c r="V120" s="162">
        <f t="shared" si="110"/>
        <v>126.866</v>
      </c>
      <c r="W120" s="162">
        <f t="shared" si="110"/>
        <v>0</v>
      </c>
      <c r="X120" s="162">
        <f t="shared" si="110"/>
        <v>67.673000000000002</v>
      </c>
      <c r="Y120" s="162">
        <f t="shared" si="110"/>
        <v>148.29000000000002</v>
      </c>
      <c r="Z120" s="162">
        <f t="shared" si="110"/>
        <v>93.99</v>
      </c>
      <c r="AA120" s="162">
        <f t="shared" si="110"/>
        <v>64.162000000000006</v>
      </c>
      <c r="AB120" s="162">
        <f t="shared" si="110"/>
        <v>86.795000000000002</v>
      </c>
      <c r="AC120" s="162">
        <f t="shared" si="110"/>
        <v>65.06</v>
      </c>
      <c r="AD120" s="162">
        <f t="shared" si="110"/>
        <v>116.396</v>
      </c>
      <c r="AE120" s="162">
        <f t="shared" si="110"/>
        <v>149.934</v>
      </c>
      <c r="AF120" s="162">
        <f t="shared" si="110"/>
        <v>122.373</v>
      </c>
      <c r="AG120" s="162">
        <f t="shared" si="110"/>
        <v>113.125</v>
      </c>
      <c r="AH120" s="162">
        <f t="shared" si="110"/>
        <v>210.42899999999997</v>
      </c>
      <c r="AI120" s="162">
        <f t="shared" si="110"/>
        <v>91.683999999999997</v>
      </c>
      <c r="AJ120" s="162">
        <f t="shared" si="110"/>
        <v>104.179</v>
      </c>
      <c r="AK120" s="162">
        <f t="shared" si="110"/>
        <v>38.027999999999999</v>
      </c>
      <c r="AL120" s="162">
        <f t="shared" si="110"/>
        <v>201.74199999999999</v>
      </c>
      <c r="AM120" s="162">
        <f t="shared" si="110"/>
        <v>47.097999999999999</v>
      </c>
      <c r="AN120" s="162">
        <f t="shared" si="110"/>
        <v>93.575999999999993</v>
      </c>
      <c r="AO120" s="162">
        <f t="shared" si="110"/>
        <v>144.959</v>
      </c>
      <c r="AP120" s="162">
        <f t="shared" si="110"/>
        <v>248.482</v>
      </c>
      <c r="AQ120" s="162">
        <f t="shared" si="110"/>
        <v>222.363</v>
      </c>
      <c r="AR120" s="162">
        <f t="shared" si="110"/>
        <v>166.14100000000002</v>
      </c>
      <c r="AS120" s="162">
        <f t="shared" si="110"/>
        <v>124.66</v>
      </c>
      <c r="AT120" s="162">
        <f t="shared" si="110"/>
        <v>152.17099999999999</v>
      </c>
      <c r="AU120" s="162">
        <f t="shared" si="110"/>
        <v>154.23399999999998</v>
      </c>
      <c r="AV120" s="162">
        <f t="shared" si="110"/>
        <v>103.753</v>
      </c>
      <c r="AW120" s="162">
        <f t="shared" si="110"/>
        <v>534.61799999999994</v>
      </c>
      <c r="AX120" s="162">
        <f t="shared" si="110"/>
        <v>235.06900000000002</v>
      </c>
      <c r="AY120" s="162">
        <f t="shared" si="110"/>
        <v>37.241</v>
      </c>
      <c r="AZ120" s="162">
        <f t="shared" si="110"/>
        <v>64.260000000000005</v>
      </c>
      <c r="BA120" s="162">
        <f t="shared" si="110"/>
        <v>272.87200000000001</v>
      </c>
      <c r="BB120" s="162">
        <f t="shared" si="110"/>
        <v>210.149</v>
      </c>
      <c r="BC120" s="162">
        <f t="shared" si="110"/>
        <v>748.30400000000009</v>
      </c>
      <c r="BD120" s="162">
        <f t="shared" si="110"/>
        <v>393.52199999999999</v>
      </c>
      <c r="BE120" s="162">
        <f t="shared" si="110"/>
        <v>195.06900000000002</v>
      </c>
      <c r="BF120" s="162">
        <f t="shared" si="110"/>
        <v>76.335000000000008</v>
      </c>
      <c r="BG120" s="162">
        <f t="shared" si="110"/>
        <v>17.029</v>
      </c>
      <c r="BH120" s="162">
        <f t="shared" si="110"/>
        <v>193.70699999999999</v>
      </c>
      <c r="BI120" s="162">
        <f t="shared" si="110"/>
        <v>75.633999999999986</v>
      </c>
      <c r="BJ120" s="162">
        <f t="shared" si="110"/>
        <v>120.759</v>
      </c>
      <c r="BK120" s="162">
        <f t="shared" si="110"/>
        <v>35.317999999999998</v>
      </c>
      <c r="BL120" s="162">
        <f t="shared" si="110"/>
        <v>114.878</v>
      </c>
      <c r="BM120" s="162">
        <f t="shared" si="110"/>
        <v>43.439</v>
      </c>
      <c r="BN120" s="162">
        <f t="shared" si="110"/>
        <v>34.79</v>
      </c>
      <c r="BO120" s="162">
        <f t="shared" si="110"/>
        <v>170.92000000000002</v>
      </c>
      <c r="BP120" s="162">
        <f t="shared" si="110"/>
        <v>196.05700000000002</v>
      </c>
      <c r="BQ120" s="162">
        <f t="shared" si="102"/>
        <v>113.598</v>
      </c>
      <c r="BR120" s="162">
        <f t="shared" si="102"/>
        <v>176.703</v>
      </c>
      <c r="BS120" s="162">
        <f t="shared" si="102"/>
        <v>181.17599999999999</v>
      </c>
      <c r="BT120" s="162">
        <f t="shared" si="102"/>
        <v>95.063000000000002</v>
      </c>
      <c r="BU120" s="162">
        <f t="shared" si="102"/>
        <v>146.35300000000001</v>
      </c>
      <c r="BV120" s="162">
        <f t="shared" si="102"/>
        <v>159.05199999999999</v>
      </c>
      <c r="BW120" s="162">
        <f t="shared" si="102"/>
        <v>190.304</v>
      </c>
      <c r="BX120" s="162">
        <f t="shared" si="102"/>
        <v>85.496000000000009</v>
      </c>
      <c r="BY120" s="162">
        <f t="shared" si="102"/>
        <v>231.488</v>
      </c>
      <c r="BZ120" s="163">
        <f t="shared" si="102"/>
        <v>59.37</v>
      </c>
    </row>
    <row r="121" spans="1:78" s="6" customFormat="1" x14ac:dyDescent="0.2">
      <c r="A121" s="28" t="s">
        <v>20</v>
      </c>
      <c r="B121" s="261">
        <f t="shared" si="99"/>
        <v>8553</v>
      </c>
      <c r="C121" s="189">
        <f t="shared" si="111"/>
        <v>8552.9939999999988</v>
      </c>
      <c r="D121" s="219">
        <f t="shared" si="100"/>
        <v>1.0000007015087349</v>
      </c>
      <c r="E121" s="220">
        <f t="shared" si="110"/>
        <v>67.757999999999996</v>
      </c>
      <c r="F121" s="162">
        <f t="shared" si="110"/>
        <v>84.813000000000002</v>
      </c>
      <c r="G121" s="162">
        <f t="shared" si="110"/>
        <v>56.064</v>
      </c>
      <c r="H121" s="162">
        <f t="shared" si="110"/>
        <v>79.894000000000005</v>
      </c>
      <c r="I121" s="162">
        <f t="shared" si="110"/>
        <v>103.37700000000001</v>
      </c>
      <c r="J121" s="162">
        <f t="shared" si="110"/>
        <v>845.61599999999999</v>
      </c>
      <c r="K121" s="162">
        <f t="shared" si="110"/>
        <v>243.60399999999998</v>
      </c>
      <c r="L121" s="162">
        <f t="shared" si="110"/>
        <v>29.725999999999999</v>
      </c>
      <c r="M121" s="162">
        <f t="shared" si="110"/>
        <v>111.142</v>
      </c>
      <c r="N121" s="162">
        <f t="shared" si="110"/>
        <v>43.257000000000005</v>
      </c>
      <c r="O121" s="162">
        <f t="shared" si="110"/>
        <v>55.445999999999998</v>
      </c>
      <c r="P121" s="162">
        <f t="shared" si="110"/>
        <v>124.88800000000001</v>
      </c>
      <c r="Q121" s="162">
        <f t="shared" si="110"/>
        <v>50.179000000000002</v>
      </c>
      <c r="R121" s="162">
        <f t="shared" si="110"/>
        <v>50.155999999999999</v>
      </c>
      <c r="S121" s="162">
        <f t="shared" si="110"/>
        <v>110.976</v>
      </c>
      <c r="T121" s="162">
        <f t="shared" si="110"/>
        <v>79.003</v>
      </c>
      <c r="U121" s="162">
        <f t="shared" si="110"/>
        <v>131.56399999999999</v>
      </c>
      <c r="V121" s="162">
        <f t="shared" si="110"/>
        <v>92.391999999999996</v>
      </c>
      <c r="W121" s="162">
        <f t="shared" si="110"/>
        <v>0</v>
      </c>
      <c r="X121" s="162">
        <f t="shared" si="110"/>
        <v>40.56</v>
      </c>
      <c r="Y121" s="162">
        <f t="shared" si="110"/>
        <v>99.673000000000002</v>
      </c>
      <c r="Z121" s="162">
        <f t="shared" si="110"/>
        <v>63.555</v>
      </c>
      <c r="AA121" s="162">
        <f t="shared" si="110"/>
        <v>59.670999999999999</v>
      </c>
      <c r="AB121" s="162">
        <f t="shared" si="110"/>
        <v>73.632999999999996</v>
      </c>
      <c r="AC121" s="162">
        <f t="shared" si="110"/>
        <v>65.216999999999999</v>
      </c>
      <c r="AD121" s="162">
        <f t="shared" si="110"/>
        <v>63.192999999999998</v>
      </c>
      <c r="AE121" s="162">
        <f t="shared" si="110"/>
        <v>123.357</v>
      </c>
      <c r="AF121" s="162">
        <f t="shared" si="110"/>
        <v>110.09100000000001</v>
      </c>
      <c r="AG121" s="162">
        <f t="shared" si="110"/>
        <v>67.644000000000005</v>
      </c>
      <c r="AH121" s="162">
        <f t="shared" si="110"/>
        <v>126.07900000000001</v>
      </c>
      <c r="AI121" s="162">
        <f t="shared" si="110"/>
        <v>47.573</v>
      </c>
      <c r="AJ121" s="162">
        <f t="shared" si="110"/>
        <v>110.253</v>
      </c>
      <c r="AK121" s="162">
        <f t="shared" si="110"/>
        <v>18.938000000000002</v>
      </c>
      <c r="AL121" s="162">
        <f t="shared" si="110"/>
        <v>134.08699999999999</v>
      </c>
      <c r="AM121" s="162">
        <f t="shared" si="110"/>
        <v>31.493000000000002</v>
      </c>
      <c r="AN121" s="162">
        <f t="shared" si="110"/>
        <v>68.034999999999997</v>
      </c>
      <c r="AO121" s="162">
        <f t="shared" si="110"/>
        <v>127.93700000000001</v>
      </c>
      <c r="AP121" s="162">
        <f t="shared" si="110"/>
        <v>211.21800000000002</v>
      </c>
      <c r="AQ121" s="162">
        <f t="shared" si="110"/>
        <v>171.708</v>
      </c>
      <c r="AR121" s="162">
        <f t="shared" si="110"/>
        <v>134.57</v>
      </c>
      <c r="AS121" s="162">
        <f t="shared" si="110"/>
        <v>86.826999999999998</v>
      </c>
      <c r="AT121" s="162">
        <f t="shared" si="110"/>
        <v>110.94</v>
      </c>
      <c r="AU121" s="162">
        <f t="shared" si="110"/>
        <v>125.571</v>
      </c>
      <c r="AV121" s="162">
        <f t="shared" si="110"/>
        <v>78.977000000000004</v>
      </c>
      <c r="AW121" s="162">
        <f t="shared" si="110"/>
        <v>365.21199999999999</v>
      </c>
      <c r="AX121" s="162">
        <f t="shared" si="110"/>
        <v>199.84</v>
      </c>
      <c r="AY121" s="162">
        <f t="shared" si="110"/>
        <v>23.193000000000001</v>
      </c>
      <c r="AZ121" s="162">
        <f t="shared" si="110"/>
        <v>49.230999999999995</v>
      </c>
      <c r="BA121" s="162">
        <f t="shared" si="110"/>
        <v>211.37799999999999</v>
      </c>
      <c r="BB121" s="162">
        <f t="shared" si="110"/>
        <v>120.262</v>
      </c>
      <c r="BC121" s="162">
        <f t="shared" si="110"/>
        <v>524.44100000000003</v>
      </c>
      <c r="BD121" s="162">
        <f t="shared" si="110"/>
        <v>269.87400000000002</v>
      </c>
      <c r="BE121" s="162">
        <f t="shared" si="110"/>
        <v>184.547</v>
      </c>
      <c r="BF121" s="162">
        <f t="shared" si="110"/>
        <v>71.096000000000004</v>
      </c>
      <c r="BG121" s="162">
        <f t="shared" si="110"/>
        <v>20.22</v>
      </c>
      <c r="BH121" s="162">
        <f t="shared" si="110"/>
        <v>121.346</v>
      </c>
      <c r="BI121" s="162">
        <f t="shared" si="110"/>
        <v>66.304000000000002</v>
      </c>
      <c r="BJ121" s="162">
        <f t="shared" si="110"/>
        <v>78.884999999999991</v>
      </c>
      <c r="BK121" s="162">
        <f t="shared" si="110"/>
        <v>18.591000000000001</v>
      </c>
      <c r="BL121" s="162">
        <f t="shared" si="110"/>
        <v>85.968999999999994</v>
      </c>
      <c r="BM121" s="162">
        <f t="shared" si="110"/>
        <v>26.584</v>
      </c>
      <c r="BN121" s="162">
        <f t="shared" si="110"/>
        <v>11.744</v>
      </c>
      <c r="BO121" s="162">
        <f t="shared" si="110"/>
        <v>201.31</v>
      </c>
      <c r="BP121" s="162">
        <f t="shared" ref="BP121" si="112">BP74+BP97</f>
        <v>130.14400000000001</v>
      </c>
      <c r="BQ121" s="162">
        <f t="shared" si="102"/>
        <v>67.777000000000001</v>
      </c>
      <c r="BR121" s="162">
        <f t="shared" si="102"/>
        <v>122.946</v>
      </c>
      <c r="BS121" s="162">
        <f t="shared" si="102"/>
        <v>130.53299999999999</v>
      </c>
      <c r="BT121" s="162">
        <f t="shared" si="102"/>
        <v>88.794999999999987</v>
      </c>
      <c r="BU121" s="162">
        <f t="shared" si="102"/>
        <v>81.88</v>
      </c>
      <c r="BV121" s="162">
        <f t="shared" si="102"/>
        <v>112.07499999999999</v>
      </c>
      <c r="BW121" s="162">
        <f t="shared" si="102"/>
        <v>168.76600000000002</v>
      </c>
      <c r="BX121" s="162">
        <f t="shared" si="102"/>
        <v>71.888999999999996</v>
      </c>
      <c r="BY121" s="162">
        <f t="shared" si="102"/>
        <v>152.81400000000002</v>
      </c>
      <c r="BZ121" s="163">
        <f t="shared" si="102"/>
        <v>64.692999999999998</v>
      </c>
    </row>
    <row r="122" spans="1:78" s="6" customFormat="1" x14ac:dyDescent="0.2">
      <c r="A122" s="28" t="s">
        <v>21</v>
      </c>
      <c r="B122" s="261">
        <f t="shared" si="99"/>
        <v>7181</v>
      </c>
      <c r="C122" s="189">
        <f t="shared" si="111"/>
        <v>7180.9999999999982</v>
      </c>
      <c r="D122" s="219">
        <f t="shared" si="100"/>
        <v>1.0000000000000002</v>
      </c>
      <c r="E122" s="220">
        <f t="shared" ref="E122:BP124" si="113">E75+E98</f>
        <v>59.859000000000002</v>
      </c>
      <c r="F122" s="162">
        <f t="shared" si="113"/>
        <v>68.251000000000005</v>
      </c>
      <c r="G122" s="162">
        <f t="shared" si="113"/>
        <v>52.926000000000002</v>
      </c>
      <c r="H122" s="162">
        <f t="shared" si="113"/>
        <v>56.233000000000004</v>
      </c>
      <c r="I122" s="162">
        <f t="shared" si="113"/>
        <v>98.629000000000005</v>
      </c>
      <c r="J122" s="162">
        <f t="shared" si="113"/>
        <v>808.49700000000007</v>
      </c>
      <c r="K122" s="162">
        <f t="shared" si="113"/>
        <v>151.37900000000002</v>
      </c>
      <c r="L122" s="162">
        <f t="shared" si="113"/>
        <v>13.879000000000001</v>
      </c>
      <c r="M122" s="162">
        <f t="shared" si="113"/>
        <v>68.477000000000004</v>
      </c>
      <c r="N122" s="162">
        <f t="shared" si="113"/>
        <v>44.962000000000003</v>
      </c>
      <c r="O122" s="162">
        <f t="shared" si="113"/>
        <v>38.412999999999997</v>
      </c>
      <c r="P122" s="162">
        <f t="shared" si="113"/>
        <v>96.539000000000001</v>
      </c>
      <c r="Q122" s="162">
        <f t="shared" si="113"/>
        <v>41.866</v>
      </c>
      <c r="R122" s="162">
        <f t="shared" si="113"/>
        <v>60.753999999999998</v>
      </c>
      <c r="S122" s="162">
        <f t="shared" si="113"/>
        <v>109.176</v>
      </c>
      <c r="T122" s="162">
        <f t="shared" si="113"/>
        <v>59.900999999999996</v>
      </c>
      <c r="U122" s="162">
        <f t="shared" si="113"/>
        <v>122.111</v>
      </c>
      <c r="V122" s="162">
        <f t="shared" si="113"/>
        <v>63.771000000000001</v>
      </c>
      <c r="W122" s="162">
        <f t="shared" si="113"/>
        <v>0</v>
      </c>
      <c r="X122" s="162">
        <f t="shared" si="113"/>
        <v>65.320999999999998</v>
      </c>
      <c r="Y122" s="162">
        <f t="shared" si="113"/>
        <v>97.724999999999994</v>
      </c>
      <c r="Z122" s="162">
        <f t="shared" si="113"/>
        <v>66.385000000000005</v>
      </c>
      <c r="AA122" s="162">
        <f t="shared" si="113"/>
        <v>45.260999999999996</v>
      </c>
      <c r="AB122" s="162">
        <f t="shared" si="113"/>
        <v>46.385999999999996</v>
      </c>
      <c r="AC122" s="162">
        <f t="shared" si="113"/>
        <v>56.64</v>
      </c>
      <c r="AD122" s="162">
        <f t="shared" si="113"/>
        <v>57.792999999999999</v>
      </c>
      <c r="AE122" s="162">
        <f t="shared" si="113"/>
        <v>86.733000000000004</v>
      </c>
      <c r="AF122" s="162">
        <f t="shared" si="113"/>
        <v>81.122</v>
      </c>
      <c r="AG122" s="162">
        <f t="shared" si="113"/>
        <v>76.097999999999999</v>
      </c>
      <c r="AH122" s="162">
        <f t="shared" si="113"/>
        <v>97.419999999999987</v>
      </c>
      <c r="AI122" s="162">
        <f t="shared" si="113"/>
        <v>51.744</v>
      </c>
      <c r="AJ122" s="162">
        <f t="shared" si="113"/>
        <v>103.19399999999999</v>
      </c>
      <c r="AK122" s="162">
        <f t="shared" si="113"/>
        <v>15.808</v>
      </c>
      <c r="AL122" s="162">
        <f t="shared" si="113"/>
        <v>177.91800000000001</v>
      </c>
      <c r="AM122" s="162">
        <f t="shared" si="113"/>
        <v>38.022000000000006</v>
      </c>
      <c r="AN122" s="162">
        <f t="shared" si="113"/>
        <v>47.146000000000001</v>
      </c>
      <c r="AO122" s="162">
        <f t="shared" si="113"/>
        <v>98.813999999999993</v>
      </c>
      <c r="AP122" s="162">
        <f t="shared" si="113"/>
        <v>174.15699999999998</v>
      </c>
      <c r="AQ122" s="162">
        <f t="shared" si="113"/>
        <v>135.947</v>
      </c>
      <c r="AR122" s="162">
        <f t="shared" si="113"/>
        <v>109.17699999999999</v>
      </c>
      <c r="AS122" s="162">
        <f t="shared" si="113"/>
        <v>89.13300000000001</v>
      </c>
      <c r="AT122" s="162">
        <f t="shared" si="113"/>
        <v>83.293999999999997</v>
      </c>
      <c r="AU122" s="162">
        <f t="shared" si="113"/>
        <v>76.394000000000005</v>
      </c>
      <c r="AV122" s="162">
        <f t="shared" si="113"/>
        <v>44.344999999999999</v>
      </c>
      <c r="AW122" s="162">
        <f t="shared" si="113"/>
        <v>277.16999999999996</v>
      </c>
      <c r="AX122" s="162">
        <f t="shared" si="113"/>
        <v>154.232</v>
      </c>
      <c r="AY122" s="162">
        <f t="shared" si="113"/>
        <v>36.402999999999999</v>
      </c>
      <c r="AZ122" s="162">
        <f t="shared" si="113"/>
        <v>62.575000000000003</v>
      </c>
      <c r="BA122" s="162">
        <f t="shared" si="113"/>
        <v>163.39699999999999</v>
      </c>
      <c r="BB122" s="162">
        <f t="shared" si="113"/>
        <v>103.375</v>
      </c>
      <c r="BC122" s="162">
        <f t="shared" si="113"/>
        <v>471.27699999999999</v>
      </c>
      <c r="BD122" s="162">
        <f t="shared" si="113"/>
        <v>231.97399999999999</v>
      </c>
      <c r="BE122" s="162">
        <f t="shared" si="113"/>
        <v>90.152000000000001</v>
      </c>
      <c r="BF122" s="162">
        <f t="shared" si="113"/>
        <v>51.304000000000002</v>
      </c>
      <c r="BG122" s="162">
        <f t="shared" si="113"/>
        <v>9.125</v>
      </c>
      <c r="BH122" s="162">
        <f t="shared" si="113"/>
        <v>115.306</v>
      </c>
      <c r="BI122" s="162">
        <f t="shared" si="113"/>
        <v>59.182000000000002</v>
      </c>
      <c r="BJ122" s="162">
        <f t="shared" si="113"/>
        <v>50.314999999999998</v>
      </c>
      <c r="BK122" s="162">
        <f t="shared" si="113"/>
        <v>18.984000000000002</v>
      </c>
      <c r="BL122" s="162">
        <f t="shared" si="113"/>
        <v>53.052</v>
      </c>
      <c r="BM122" s="162">
        <f t="shared" si="113"/>
        <v>22.103000000000002</v>
      </c>
      <c r="BN122" s="162">
        <f t="shared" si="113"/>
        <v>16.419</v>
      </c>
      <c r="BO122" s="162">
        <f t="shared" si="113"/>
        <v>157.79000000000002</v>
      </c>
      <c r="BP122" s="162">
        <f t="shared" si="113"/>
        <v>98.784999999999997</v>
      </c>
      <c r="BQ122" s="162">
        <f t="shared" ref="BQ122:BZ124" si="114">BQ75+BQ98</f>
        <v>71.555999999999997</v>
      </c>
      <c r="BR122" s="162">
        <f t="shared" si="114"/>
        <v>87.867999999999995</v>
      </c>
      <c r="BS122" s="162">
        <f t="shared" si="114"/>
        <v>92.449999999999989</v>
      </c>
      <c r="BT122" s="162">
        <f t="shared" si="114"/>
        <v>76.347999999999999</v>
      </c>
      <c r="BU122" s="162">
        <f t="shared" si="114"/>
        <v>75.379000000000005</v>
      </c>
      <c r="BV122" s="162">
        <f t="shared" si="114"/>
        <v>90.706999999999994</v>
      </c>
      <c r="BW122" s="162">
        <f t="shared" si="114"/>
        <v>133.68600000000001</v>
      </c>
      <c r="BX122" s="162">
        <f t="shared" si="114"/>
        <v>68.914000000000001</v>
      </c>
      <c r="BY122" s="162">
        <f t="shared" si="114"/>
        <v>156.06299999999999</v>
      </c>
      <c r="BZ122" s="163">
        <f t="shared" si="114"/>
        <v>47.509</v>
      </c>
    </row>
    <row r="123" spans="1:78" s="6" customFormat="1" x14ac:dyDescent="0.2">
      <c r="A123" s="28" t="s">
        <v>22</v>
      </c>
      <c r="B123" s="261">
        <f t="shared" si="99"/>
        <v>6146</v>
      </c>
      <c r="C123" s="189">
        <f t="shared" si="111"/>
        <v>6146.0029999999979</v>
      </c>
      <c r="D123" s="219">
        <f t="shared" si="100"/>
        <v>0.99999951187788261</v>
      </c>
      <c r="E123" s="220">
        <f t="shared" si="113"/>
        <v>52.628</v>
      </c>
      <c r="F123" s="162">
        <f t="shared" si="113"/>
        <v>53.546999999999997</v>
      </c>
      <c r="G123" s="162">
        <f t="shared" si="113"/>
        <v>44.295000000000002</v>
      </c>
      <c r="H123" s="162">
        <f t="shared" si="113"/>
        <v>47.308999999999997</v>
      </c>
      <c r="I123" s="162">
        <f t="shared" si="113"/>
        <v>71.415999999999997</v>
      </c>
      <c r="J123" s="162">
        <f t="shared" si="113"/>
        <v>776.19600000000003</v>
      </c>
      <c r="K123" s="162">
        <f t="shared" si="113"/>
        <v>112.727</v>
      </c>
      <c r="L123" s="162">
        <f t="shared" si="113"/>
        <v>7.5090000000000003</v>
      </c>
      <c r="M123" s="162">
        <f t="shared" si="113"/>
        <v>65.325999999999993</v>
      </c>
      <c r="N123" s="162">
        <f t="shared" si="113"/>
        <v>45.643999999999998</v>
      </c>
      <c r="O123" s="162">
        <f t="shared" si="113"/>
        <v>38.147999999999996</v>
      </c>
      <c r="P123" s="162">
        <f t="shared" si="113"/>
        <v>97.12299999999999</v>
      </c>
      <c r="Q123" s="162">
        <f t="shared" si="113"/>
        <v>57.25</v>
      </c>
      <c r="R123" s="162">
        <f t="shared" si="113"/>
        <v>36.133000000000003</v>
      </c>
      <c r="S123" s="162">
        <f t="shared" si="113"/>
        <v>68.713999999999999</v>
      </c>
      <c r="T123" s="162">
        <f t="shared" si="113"/>
        <v>53.055999999999997</v>
      </c>
      <c r="U123" s="162">
        <f t="shared" si="113"/>
        <v>89.185000000000002</v>
      </c>
      <c r="V123" s="162">
        <f t="shared" si="113"/>
        <v>62.192999999999998</v>
      </c>
      <c r="W123" s="162">
        <f t="shared" si="113"/>
        <v>0</v>
      </c>
      <c r="X123" s="162">
        <f t="shared" si="113"/>
        <v>85.626999999999995</v>
      </c>
      <c r="Y123" s="162">
        <f t="shared" si="113"/>
        <v>80.241</v>
      </c>
      <c r="Z123" s="162">
        <f t="shared" si="113"/>
        <v>38.328000000000003</v>
      </c>
      <c r="AA123" s="162">
        <f t="shared" si="113"/>
        <v>39.159999999999997</v>
      </c>
      <c r="AB123" s="162">
        <f t="shared" si="113"/>
        <v>31.453000000000003</v>
      </c>
      <c r="AC123" s="162">
        <f t="shared" si="113"/>
        <v>37.072000000000003</v>
      </c>
      <c r="AD123" s="162">
        <f t="shared" si="113"/>
        <v>61.440000000000005</v>
      </c>
      <c r="AE123" s="162">
        <f t="shared" si="113"/>
        <v>83.168000000000006</v>
      </c>
      <c r="AF123" s="162">
        <f t="shared" si="113"/>
        <v>59.599000000000004</v>
      </c>
      <c r="AG123" s="162">
        <f t="shared" si="113"/>
        <v>105.57900000000001</v>
      </c>
      <c r="AH123" s="162">
        <f t="shared" si="113"/>
        <v>83.619</v>
      </c>
      <c r="AI123" s="162">
        <f t="shared" si="113"/>
        <v>45.349000000000004</v>
      </c>
      <c r="AJ123" s="162">
        <f t="shared" si="113"/>
        <v>107.03399999999999</v>
      </c>
      <c r="AK123" s="162">
        <f t="shared" si="113"/>
        <v>8.5839999999999996</v>
      </c>
      <c r="AL123" s="162">
        <f t="shared" si="113"/>
        <v>175.17099999999999</v>
      </c>
      <c r="AM123" s="162">
        <f t="shared" si="113"/>
        <v>35.805999999999997</v>
      </c>
      <c r="AN123" s="162">
        <f t="shared" si="113"/>
        <v>51.239000000000004</v>
      </c>
      <c r="AO123" s="162">
        <f t="shared" si="113"/>
        <v>92.674000000000007</v>
      </c>
      <c r="AP123" s="162">
        <f t="shared" si="113"/>
        <v>135.81299999999999</v>
      </c>
      <c r="AQ123" s="162">
        <f t="shared" si="113"/>
        <v>106.56899999999999</v>
      </c>
      <c r="AR123" s="162">
        <f t="shared" si="113"/>
        <v>90.241</v>
      </c>
      <c r="AS123" s="162">
        <f t="shared" si="113"/>
        <v>59.754999999999995</v>
      </c>
      <c r="AT123" s="162">
        <f t="shared" si="113"/>
        <v>65.760999999999996</v>
      </c>
      <c r="AU123" s="162">
        <f t="shared" si="113"/>
        <v>84.323000000000008</v>
      </c>
      <c r="AV123" s="162">
        <f t="shared" si="113"/>
        <v>41.167000000000002</v>
      </c>
      <c r="AW123" s="162">
        <f t="shared" si="113"/>
        <v>260.70699999999999</v>
      </c>
      <c r="AX123" s="162">
        <f t="shared" si="113"/>
        <v>91.656000000000006</v>
      </c>
      <c r="AY123" s="162">
        <f t="shared" si="113"/>
        <v>33.875</v>
      </c>
      <c r="AZ123" s="162">
        <f t="shared" si="113"/>
        <v>76.759</v>
      </c>
      <c r="BA123" s="162">
        <f t="shared" si="113"/>
        <v>131.441</v>
      </c>
      <c r="BB123" s="162">
        <f t="shared" si="113"/>
        <v>70.846000000000004</v>
      </c>
      <c r="BC123" s="162">
        <f t="shared" si="113"/>
        <v>435.05599999999998</v>
      </c>
      <c r="BD123" s="162">
        <f t="shared" si="113"/>
        <v>170.28199999999998</v>
      </c>
      <c r="BE123" s="162">
        <f t="shared" si="113"/>
        <v>70.311000000000007</v>
      </c>
      <c r="BF123" s="162">
        <f t="shared" si="113"/>
        <v>31.123999999999999</v>
      </c>
      <c r="BG123" s="162">
        <f t="shared" si="113"/>
        <v>0.749</v>
      </c>
      <c r="BH123" s="162">
        <f t="shared" si="113"/>
        <v>73.620999999999995</v>
      </c>
      <c r="BI123" s="162">
        <f t="shared" si="113"/>
        <v>34.936999999999998</v>
      </c>
      <c r="BJ123" s="162">
        <f t="shared" si="113"/>
        <v>43.608000000000004</v>
      </c>
      <c r="BK123" s="162">
        <f t="shared" si="113"/>
        <v>12.074</v>
      </c>
      <c r="BL123" s="162">
        <f t="shared" si="113"/>
        <v>47.542000000000002</v>
      </c>
      <c r="BM123" s="162">
        <f t="shared" si="113"/>
        <v>13.871</v>
      </c>
      <c r="BN123" s="162">
        <f t="shared" si="113"/>
        <v>10.541</v>
      </c>
      <c r="BO123" s="162">
        <f t="shared" si="113"/>
        <v>68.257000000000005</v>
      </c>
      <c r="BP123" s="162">
        <f t="shared" si="113"/>
        <v>89.597000000000008</v>
      </c>
      <c r="BQ123" s="162">
        <f t="shared" si="114"/>
        <v>54.540999999999997</v>
      </c>
      <c r="BR123" s="162">
        <f t="shared" si="114"/>
        <v>65.841999999999999</v>
      </c>
      <c r="BS123" s="162">
        <f t="shared" si="114"/>
        <v>90.956999999999994</v>
      </c>
      <c r="BT123" s="162">
        <f t="shared" si="114"/>
        <v>59.512</v>
      </c>
      <c r="BU123" s="162">
        <f t="shared" si="114"/>
        <v>84.869</v>
      </c>
      <c r="BV123" s="162">
        <f t="shared" si="114"/>
        <v>76.585999999999999</v>
      </c>
      <c r="BW123" s="162">
        <f t="shared" si="114"/>
        <v>89.272999999999996</v>
      </c>
      <c r="BX123" s="162">
        <f t="shared" si="114"/>
        <v>55.891999999999996</v>
      </c>
      <c r="BY123" s="162">
        <f t="shared" si="114"/>
        <v>146.87299999999999</v>
      </c>
      <c r="BZ123" s="163">
        <f t="shared" si="114"/>
        <v>71.63300000000001</v>
      </c>
    </row>
    <row r="124" spans="1:78" s="6" customFormat="1" ht="16.8" thickBot="1" x14ac:dyDescent="0.25">
      <c r="A124" s="29" t="s">
        <v>23</v>
      </c>
      <c r="B124" s="262">
        <f t="shared" si="99"/>
        <v>4771</v>
      </c>
      <c r="C124" s="190">
        <f t="shared" si="111"/>
        <v>4771.0040000000008</v>
      </c>
      <c r="D124" s="221">
        <f t="shared" si="100"/>
        <v>0.99999916160204416</v>
      </c>
      <c r="E124" s="222">
        <f t="shared" si="113"/>
        <v>30.951999999999998</v>
      </c>
      <c r="F124" s="164">
        <f t="shared" si="113"/>
        <v>21.026000000000003</v>
      </c>
      <c r="G124" s="164">
        <f t="shared" si="113"/>
        <v>38.548000000000002</v>
      </c>
      <c r="H124" s="164">
        <f t="shared" si="113"/>
        <v>55.966999999999999</v>
      </c>
      <c r="I124" s="164">
        <f t="shared" si="113"/>
        <v>70.998999999999995</v>
      </c>
      <c r="J124" s="164">
        <f t="shared" si="113"/>
        <v>784.79600000000005</v>
      </c>
      <c r="K124" s="164">
        <f t="shared" si="113"/>
        <v>67.918999999999997</v>
      </c>
      <c r="L124" s="164">
        <f t="shared" si="113"/>
        <v>1.9649999999999999</v>
      </c>
      <c r="M124" s="164">
        <f t="shared" si="113"/>
        <v>104.121</v>
      </c>
      <c r="N124" s="164">
        <f t="shared" si="113"/>
        <v>17.423999999999999</v>
      </c>
      <c r="O124" s="164">
        <f t="shared" si="113"/>
        <v>18.346</v>
      </c>
      <c r="P124" s="164">
        <f t="shared" si="113"/>
        <v>93.316000000000003</v>
      </c>
      <c r="Q124" s="164">
        <f t="shared" si="113"/>
        <v>37.79</v>
      </c>
      <c r="R124" s="164">
        <f t="shared" si="113"/>
        <v>26.895</v>
      </c>
      <c r="S124" s="164">
        <f t="shared" si="113"/>
        <v>52.451000000000001</v>
      </c>
      <c r="T124" s="164">
        <f t="shared" si="113"/>
        <v>38.521999999999998</v>
      </c>
      <c r="U124" s="164">
        <f t="shared" si="113"/>
        <v>41.963999999999999</v>
      </c>
      <c r="V124" s="164">
        <f t="shared" si="113"/>
        <v>35.875</v>
      </c>
      <c r="W124" s="164">
        <f t="shared" si="113"/>
        <v>0.109</v>
      </c>
      <c r="X124" s="164">
        <f t="shared" si="113"/>
        <v>32.271000000000001</v>
      </c>
      <c r="Y124" s="164">
        <f t="shared" si="113"/>
        <v>45.473999999999997</v>
      </c>
      <c r="Z124" s="164">
        <f t="shared" si="113"/>
        <v>12.278</v>
      </c>
      <c r="AA124" s="164">
        <f t="shared" si="113"/>
        <v>53.143000000000001</v>
      </c>
      <c r="AB124" s="164">
        <f t="shared" si="113"/>
        <v>19.795000000000002</v>
      </c>
      <c r="AC124" s="164">
        <f t="shared" si="113"/>
        <v>26.063000000000002</v>
      </c>
      <c r="AD124" s="164">
        <f t="shared" si="113"/>
        <v>23.102</v>
      </c>
      <c r="AE124" s="164">
        <f t="shared" si="113"/>
        <v>33.713999999999999</v>
      </c>
      <c r="AF124" s="164">
        <f t="shared" si="113"/>
        <v>37.591999999999999</v>
      </c>
      <c r="AG124" s="164">
        <f t="shared" si="113"/>
        <v>89.399000000000001</v>
      </c>
      <c r="AH124" s="164">
        <f t="shared" si="113"/>
        <v>44.808999999999997</v>
      </c>
      <c r="AI124" s="164">
        <f t="shared" si="113"/>
        <v>37.734000000000002</v>
      </c>
      <c r="AJ124" s="164">
        <f t="shared" si="113"/>
        <v>77.683999999999997</v>
      </c>
      <c r="AK124" s="164">
        <f t="shared" si="113"/>
        <v>-5.8999999999999997E-2</v>
      </c>
      <c r="AL124" s="164">
        <f t="shared" si="113"/>
        <v>110.241</v>
      </c>
      <c r="AM124" s="164">
        <f t="shared" si="113"/>
        <v>20.013000000000002</v>
      </c>
      <c r="AN124" s="164">
        <f t="shared" si="113"/>
        <v>28.639000000000003</v>
      </c>
      <c r="AO124" s="164">
        <f t="shared" si="113"/>
        <v>53.838000000000001</v>
      </c>
      <c r="AP124" s="164">
        <f t="shared" si="113"/>
        <v>94.081999999999994</v>
      </c>
      <c r="AQ124" s="164">
        <f t="shared" si="113"/>
        <v>102.13199999999999</v>
      </c>
      <c r="AR124" s="164">
        <f t="shared" si="113"/>
        <v>49.902000000000001</v>
      </c>
      <c r="AS124" s="164">
        <f t="shared" si="113"/>
        <v>35.524000000000001</v>
      </c>
      <c r="AT124" s="164">
        <f t="shared" si="113"/>
        <v>36.551000000000002</v>
      </c>
      <c r="AU124" s="164">
        <f t="shared" si="113"/>
        <v>57.883000000000003</v>
      </c>
      <c r="AV124" s="164">
        <f t="shared" si="113"/>
        <v>41.481999999999999</v>
      </c>
      <c r="AW124" s="164">
        <f t="shared" si="113"/>
        <v>243.94499999999999</v>
      </c>
      <c r="AX124" s="164">
        <f t="shared" si="113"/>
        <v>65.225999999999999</v>
      </c>
      <c r="AY124" s="164">
        <f t="shared" si="113"/>
        <v>23.515999999999998</v>
      </c>
      <c r="AZ124" s="164">
        <f t="shared" si="113"/>
        <v>83.849000000000004</v>
      </c>
      <c r="BA124" s="164">
        <f t="shared" si="113"/>
        <v>55.596000000000004</v>
      </c>
      <c r="BB124" s="164">
        <f t="shared" si="113"/>
        <v>64.031000000000006</v>
      </c>
      <c r="BC124" s="164">
        <f t="shared" si="113"/>
        <v>545.38499999999999</v>
      </c>
      <c r="BD124" s="164">
        <f t="shared" si="113"/>
        <v>190.375</v>
      </c>
      <c r="BE124" s="164">
        <f t="shared" si="113"/>
        <v>38.558999999999997</v>
      </c>
      <c r="BF124" s="164">
        <f t="shared" si="113"/>
        <v>8.8840000000000003</v>
      </c>
      <c r="BG124" s="164">
        <f t="shared" si="113"/>
        <v>1.087</v>
      </c>
      <c r="BH124" s="164">
        <f t="shared" si="113"/>
        <v>64.260000000000005</v>
      </c>
      <c r="BI124" s="164">
        <f t="shared" si="113"/>
        <v>11.576000000000001</v>
      </c>
      <c r="BJ124" s="164">
        <f t="shared" si="113"/>
        <v>13.742000000000001</v>
      </c>
      <c r="BK124" s="164">
        <f t="shared" si="113"/>
        <v>23.117000000000001</v>
      </c>
      <c r="BL124" s="164">
        <f t="shared" si="113"/>
        <v>18.459</v>
      </c>
      <c r="BM124" s="164">
        <f t="shared" si="113"/>
        <v>7.6419999999999995</v>
      </c>
      <c r="BN124" s="164">
        <f t="shared" si="113"/>
        <v>3.778</v>
      </c>
      <c r="BO124" s="164">
        <f t="shared" si="113"/>
        <v>38.192999999999998</v>
      </c>
      <c r="BP124" s="164">
        <f t="shared" si="113"/>
        <v>47.861999999999995</v>
      </c>
      <c r="BQ124" s="164">
        <f t="shared" si="114"/>
        <v>30.995000000000001</v>
      </c>
      <c r="BR124" s="164">
        <f t="shared" si="114"/>
        <v>41.07</v>
      </c>
      <c r="BS124" s="164">
        <f t="shared" si="114"/>
        <v>62.677</v>
      </c>
      <c r="BT124" s="164">
        <f t="shared" si="114"/>
        <v>35.707999999999998</v>
      </c>
      <c r="BU124" s="164">
        <f t="shared" si="114"/>
        <v>71.582000000000008</v>
      </c>
      <c r="BV124" s="164">
        <f t="shared" si="114"/>
        <v>35.842999999999996</v>
      </c>
      <c r="BW124" s="164">
        <f t="shared" si="114"/>
        <v>36.018000000000001</v>
      </c>
      <c r="BX124" s="164">
        <f t="shared" si="114"/>
        <v>46.308999999999997</v>
      </c>
      <c r="BY124" s="164">
        <f t="shared" si="114"/>
        <v>129.465</v>
      </c>
      <c r="BZ124" s="165">
        <f t="shared" si="114"/>
        <v>29.984000000000002</v>
      </c>
    </row>
    <row r="125" spans="1:78" s="11" customFormat="1" ht="16.8" thickBot="1" x14ac:dyDescent="0.25">
      <c r="A125" s="30"/>
      <c r="B125" s="263">
        <f t="shared" si="99"/>
        <v>181991</v>
      </c>
      <c r="C125" s="191">
        <f t="shared" si="111"/>
        <v>181990.99400000001</v>
      </c>
      <c r="D125" s="210"/>
      <c r="E125" s="114">
        <f>SUM(E106:E124)</f>
        <v>1434.6119999999999</v>
      </c>
      <c r="F125" s="115">
        <f t="shared" ref="F125:BQ125" si="115">SUM(F106:F124)</f>
        <v>1161.6720000000003</v>
      </c>
      <c r="G125" s="115">
        <f t="shared" si="115"/>
        <v>2563.9210000000003</v>
      </c>
      <c r="H125" s="115">
        <f t="shared" si="115"/>
        <v>1273.2850000000001</v>
      </c>
      <c r="I125" s="115">
        <f t="shared" si="115"/>
        <v>1303.7829999999999</v>
      </c>
      <c r="J125" s="115">
        <f t="shared" si="115"/>
        <v>18817.511999999999</v>
      </c>
      <c r="K125" s="115">
        <f t="shared" si="115"/>
        <v>5807.1120000000001</v>
      </c>
      <c r="L125" s="115">
        <f t="shared" si="115"/>
        <v>438.9</v>
      </c>
      <c r="M125" s="115">
        <f t="shared" si="115"/>
        <v>2004.9320000000002</v>
      </c>
      <c r="N125" s="115">
        <f t="shared" si="115"/>
        <v>746.96399999999994</v>
      </c>
      <c r="O125" s="115">
        <f t="shared" si="115"/>
        <v>1634.4589999999996</v>
      </c>
      <c r="P125" s="115">
        <f t="shared" si="115"/>
        <v>1544.1</v>
      </c>
      <c r="Q125" s="115">
        <f t="shared" si="115"/>
        <v>1133.7839999999999</v>
      </c>
      <c r="R125" s="115">
        <f t="shared" si="115"/>
        <v>1140.412</v>
      </c>
      <c r="S125" s="115">
        <f t="shared" si="115"/>
        <v>2178.8979999999997</v>
      </c>
      <c r="T125" s="115">
        <f t="shared" si="115"/>
        <v>1344.9690000000001</v>
      </c>
      <c r="U125" s="115">
        <f t="shared" si="115"/>
        <v>4115.5929999999998</v>
      </c>
      <c r="V125" s="115">
        <f t="shared" si="115"/>
        <v>950.52799999999979</v>
      </c>
      <c r="W125" s="115">
        <f t="shared" si="115"/>
        <v>647.79000000000008</v>
      </c>
      <c r="X125" s="115">
        <f t="shared" si="115"/>
        <v>1017.83</v>
      </c>
      <c r="Y125" s="115">
        <f t="shared" si="115"/>
        <v>3291.3589999999999</v>
      </c>
      <c r="Z125" s="115">
        <f>SUM(Z106:Z124)</f>
        <v>1490.501</v>
      </c>
      <c r="AA125" s="115">
        <f t="shared" si="115"/>
        <v>890.90600000000006</v>
      </c>
      <c r="AB125" s="115">
        <f t="shared" si="115"/>
        <v>1306.9110000000001</v>
      </c>
      <c r="AC125" s="115">
        <f t="shared" si="115"/>
        <v>1734.6280000000006</v>
      </c>
      <c r="AD125" s="115">
        <f t="shared" si="115"/>
        <v>3071.681</v>
      </c>
      <c r="AE125" s="115">
        <f t="shared" si="115"/>
        <v>2079.5</v>
      </c>
      <c r="AF125" s="115">
        <f t="shared" si="115"/>
        <v>1469.1849999999999</v>
      </c>
      <c r="AG125" s="115">
        <f t="shared" si="115"/>
        <v>1703.4830000000002</v>
      </c>
      <c r="AH125" s="115">
        <f t="shared" si="115"/>
        <v>2523.7830000000004</v>
      </c>
      <c r="AI125" s="115">
        <f t="shared" si="115"/>
        <v>837.46100000000013</v>
      </c>
      <c r="AJ125" s="115">
        <f t="shared" si="115"/>
        <v>1426.3079999999998</v>
      </c>
      <c r="AK125" s="115">
        <f t="shared" si="115"/>
        <v>1277.1570000000002</v>
      </c>
      <c r="AL125" s="115">
        <f t="shared" si="115"/>
        <v>1640.5640000000001</v>
      </c>
      <c r="AM125" s="115">
        <f t="shared" si="115"/>
        <v>710.23000000000013</v>
      </c>
      <c r="AN125" s="115">
        <f t="shared" si="115"/>
        <v>1971.3790000000001</v>
      </c>
      <c r="AO125" s="115">
        <f t="shared" si="115"/>
        <v>2322.4430000000002</v>
      </c>
      <c r="AP125" s="115">
        <f t="shared" si="115"/>
        <v>3864.5210000000002</v>
      </c>
      <c r="AQ125" s="115">
        <f t="shared" si="115"/>
        <v>3327.69</v>
      </c>
      <c r="AR125" s="115">
        <f t="shared" si="115"/>
        <v>1902.1120000000001</v>
      </c>
      <c r="AS125" s="115">
        <f t="shared" si="115"/>
        <v>2493.614</v>
      </c>
      <c r="AT125" s="115">
        <f t="shared" si="115"/>
        <v>2442.2249999999995</v>
      </c>
      <c r="AU125" s="115">
        <f t="shared" si="115"/>
        <v>1930.6949999999999</v>
      </c>
      <c r="AV125" s="115">
        <f t="shared" si="115"/>
        <v>1441.0249999999999</v>
      </c>
      <c r="AW125" s="115">
        <f t="shared" si="115"/>
        <v>8039.7350000000006</v>
      </c>
      <c r="AX125" s="115">
        <f t="shared" si="115"/>
        <v>3386.1759999999999</v>
      </c>
      <c r="AY125" s="115">
        <f t="shared" si="115"/>
        <v>601.67399999999998</v>
      </c>
      <c r="AZ125" s="115">
        <f t="shared" si="115"/>
        <v>1104.671</v>
      </c>
      <c r="BA125" s="115">
        <f t="shared" si="115"/>
        <v>3704.7079999999996</v>
      </c>
      <c r="BB125" s="115">
        <f t="shared" si="115"/>
        <v>2553.4970000000003</v>
      </c>
      <c r="BC125" s="115">
        <f t="shared" si="115"/>
        <v>9466.67</v>
      </c>
      <c r="BD125" s="115">
        <f t="shared" si="115"/>
        <v>6911.9690000000001</v>
      </c>
      <c r="BE125" s="115">
        <f t="shared" si="115"/>
        <v>3733.9850000000001</v>
      </c>
      <c r="BF125" s="115">
        <f t="shared" si="115"/>
        <v>1073.7280000000001</v>
      </c>
      <c r="BG125" s="115">
        <f t="shared" si="115"/>
        <v>345.97</v>
      </c>
      <c r="BH125" s="115">
        <f t="shared" si="115"/>
        <v>2862.0360000000001</v>
      </c>
      <c r="BI125" s="115">
        <f t="shared" si="115"/>
        <v>1400.4829999999999</v>
      </c>
      <c r="BJ125" s="115">
        <f t="shared" si="115"/>
        <v>1781.596</v>
      </c>
      <c r="BK125" s="115">
        <f t="shared" si="115"/>
        <v>714.96400000000006</v>
      </c>
      <c r="BL125" s="115">
        <f t="shared" si="115"/>
        <v>2060.0829999999996</v>
      </c>
      <c r="BM125" s="115">
        <f t="shared" si="115"/>
        <v>1030.9159999999997</v>
      </c>
      <c r="BN125" s="115">
        <f t="shared" si="115"/>
        <v>597.18700000000001</v>
      </c>
      <c r="BO125" s="115">
        <f t="shared" si="115"/>
        <v>2024.1840000000002</v>
      </c>
      <c r="BP125" s="115">
        <f t="shared" si="115"/>
        <v>4267.8180000000002</v>
      </c>
      <c r="BQ125" s="115">
        <f t="shared" si="115"/>
        <v>1755.0749999999998</v>
      </c>
      <c r="BR125" s="115">
        <f t="shared" ref="BR125:BZ125" si="116">SUM(BR106:BR124)</f>
        <v>2868.6440000000002</v>
      </c>
      <c r="BS125" s="115">
        <f t="shared" si="116"/>
        <v>3656.5019999999995</v>
      </c>
      <c r="BT125" s="115">
        <f t="shared" si="116"/>
        <v>2176.0310000000009</v>
      </c>
      <c r="BU125" s="115">
        <f t="shared" si="116"/>
        <v>2919.5679999999998</v>
      </c>
      <c r="BV125" s="115">
        <f t="shared" si="116"/>
        <v>3247.6419999999994</v>
      </c>
      <c r="BW125" s="115">
        <f t="shared" si="116"/>
        <v>2858.0170000000003</v>
      </c>
      <c r="BX125" s="115">
        <f t="shared" si="116"/>
        <v>1975.3069999999998</v>
      </c>
      <c r="BY125" s="115">
        <f t="shared" si="116"/>
        <v>3470.1980000000003</v>
      </c>
      <c r="BZ125" s="116">
        <f t="shared" si="116"/>
        <v>991.54300000000001</v>
      </c>
    </row>
    <row r="126" spans="1:78" x14ac:dyDescent="0.2">
      <c r="C126" s="231">
        <f>C125-B125</f>
        <v>-5.9999999939464033E-3</v>
      </c>
    </row>
  </sheetData>
  <mergeCells count="5">
    <mergeCell ref="F2:J2"/>
    <mergeCell ref="F25:J25"/>
    <mergeCell ref="F57:I57"/>
    <mergeCell ref="F80:I80"/>
    <mergeCell ref="A104:A105"/>
  </mergeCells>
  <phoneticPr fontId="1"/>
  <pageMargins left="0.23622047244094491" right="0.23622047244094491" top="0.74803149606299213" bottom="0.74803149606299213" header="0.31496062992125984" footer="0.31496062992125984"/>
  <pageSetup paperSize="8" scale="78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H32 (2)</vt:lpstr>
      <vt:lpstr>H37 (2)</vt:lpstr>
      <vt:lpstr>令和２年</vt:lpstr>
      <vt:lpstr>令和７年</vt:lpstr>
      <vt:lpstr>令和12年</vt:lpstr>
      <vt:lpstr>令和17年</vt:lpstr>
      <vt:lpstr>令和22年</vt:lpstr>
      <vt:lpstr>H42 (2)</vt:lpstr>
      <vt:lpstr>H47 (2)</vt:lpstr>
      <vt:lpstr>'H32 (2)'!Print_Area</vt:lpstr>
      <vt:lpstr>'H37 (2)'!Print_Area</vt:lpstr>
      <vt:lpstr>'H42 (2)'!Print_Area</vt:lpstr>
      <vt:lpstr>'H47 (2)'!Print_Area</vt:lpstr>
      <vt:lpstr>令和12年!Print_Titles</vt:lpstr>
      <vt:lpstr>令和17年!Print_Titles</vt:lpstr>
      <vt:lpstr>令和22年!Print_Titles</vt:lpstr>
      <vt:lpstr>令和２年!Print_Titles</vt:lpstr>
      <vt:lpstr>令和７年!Print_Titles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2024-09-27T02:45:32Z</dcterms:modified>
</cp:coreProperties>
</file>